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G:\Projekt\Covid19_intensivvard\Upprepade leveranser\Output\Arbetsmapp\MALL_UT\_AUTOMASTISKT_GENERERAD_EXCELOUTPUT\"/>
    </mc:Choice>
  </mc:AlternateContent>
  <bookViews>
    <workbookView xWindow="0" yWindow="0" windowWidth="20490" windowHeight="7320" tabRatio="873"/>
  </bookViews>
  <sheets>
    <sheet name="Om statistiken" sheetId="11" r:id="rId1"/>
    <sheet name="Definitioner" sheetId="17" r:id="rId2"/>
    <sheet name="Ändringshistorik" sheetId="31" r:id="rId3"/>
    <sheet name="Postcovid - ålder kön" sheetId="6" r:id="rId4"/>
    <sheet name="Postcovid - län" sheetId="18" r:id="rId5"/>
    <sheet name="Postcovid - kön vecka" sheetId="26" r:id="rId6"/>
    <sheet name="Postcovid - diagnoser över tid" sheetId="29" r:id="rId7"/>
    <sheet name="Postcovid - andra diagnoser" sheetId="27" r:id="rId8"/>
    <sheet name="MI-Syndrom" sheetId="30" r:id="rId9"/>
  </sheets>
  <externalReferences>
    <externalReference r:id="rId10"/>
  </externalReferences>
  <definedNames>
    <definedName name="_GoBack" localSheetId="1">Definitioner!$C$19</definedName>
    <definedName name="a">'[1]Om statistiken'!#REF!</definedName>
    <definedName name="innehållsförteckning" localSheetId="1">Definitioner!#REF!</definedName>
    <definedName name="innehållsförteckning" localSheetId="6">'[1]Om statistiken'!#REF!</definedName>
    <definedName name="innehållsförteckning">'Om statistiken'!#REF!</definedName>
  </definedNames>
  <calcPr calcId="162913" concurrentCalc="0"/>
</workbook>
</file>

<file path=xl/calcChain.xml><?xml version="1.0" encoding="utf-8"?>
<calcChain xmlns="http://schemas.openxmlformats.org/spreadsheetml/2006/main">
  <c r="C4" i="26" l="1"/>
  <c r="B4" i="26"/>
  <c r="B12" i="6"/>
  <c r="B13" i="6"/>
  <c r="B14" i="6"/>
  <c r="F10" i="30"/>
  <c r="B8" i="18"/>
  <c r="B26" i="6"/>
  <c r="B25" i="6"/>
  <c r="B24" i="6"/>
  <c r="B13" i="30"/>
  <c r="F10" i="6"/>
  <c r="G13" i="6"/>
  <c r="F22" i="6"/>
  <c r="G25" i="6"/>
  <c r="G12" i="6"/>
  <c r="G14" i="6"/>
  <c r="G12" i="30"/>
  <c r="G14" i="30"/>
  <c r="G13" i="30"/>
  <c r="D22" i="6"/>
  <c r="E25" i="6"/>
  <c r="B12" i="30"/>
  <c r="F8" i="18"/>
  <c r="E24" i="6"/>
  <c r="G24" i="6"/>
  <c r="D10" i="30"/>
  <c r="E12" i="30"/>
  <c r="B10" i="6"/>
  <c r="C13" i="6"/>
  <c r="E13" i="30"/>
  <c r="C10" i="18"/>
  <c r="C9" i="18"/>
  <c r="C21" i="18"/>
  <c r="C12" i="18"/>
  <c r="C22" i="18"/>
  <c r="C11" i="18"/>
  <c r="C18" i="18"/>
  <c r="C17" i="18"/>
  <c r="C23" i="18"/>
  <c r="C24" i="18"/>
  <c r="C14" i="18"/>
  <c r="C16" i="18"/>
  <c r="C15" i="18"/>
  <c r="C28" i="18"/>
  <c r="C27" i="18"/>
  <c r="C26" i="18"/>
  <c r="C29" i="18"/>
  <c r="C20" i="18"/>
  <c r="C13" i="18"/>
  <c r="C19" i="18"/>
  <c r="C25" i="18"/>
  <c r="G18" i="18"/>
  <c r="G29" i="18"/>
  <c r="G27" i="18"/>
  <c r="G14" i="18"/>
  <c r="G24" i="18"/>
  <c r="G17" i="18"/>
  <c r="G13" i="18"/>
  <c r="G15" i="18"/>
  <c r="G21" i="18"/>
  <c r="G9" i="18"/>
  <c r="G19" i="18"/>
  <c r="G23" i="18"/>
  <c r="G20" i="18"/>
  <c r="G16" i="18"/>
  <c r="G12" i="18"/>
  <c r="G11" i="18"/>
  <c r="G26" i="18"/>
  <c r="G25" i="18"/>
  <c r="G22" i="18"/>
  <c r="G28" i="18"/>
  <c r="G10" i="18"/>
  <c r="D10" i="6"/>
  <c r="E13" i="6"/>
  <c r="B22" i="6"/>
  <c r="C24" i="6"/>
  <c r="B14" i="30"/>
  <c r="G26" i="6"/>
  <c r="E14" i="30"/>
  <c r="E26" i="6"/>
  <c r="C26" i="6"/>
  <c r="C25" i="6"/>
  <c r="B10" i="30"/>
  <c r="C14" i="30"/>
  <c r="E12" i="6"/>
  <c r="E14" i="6"/>
  <c r="C7" i="27"/>
  <c r="C13" i="27"/>
  <c r="C8" i="27"/>
  <c r="C14" i="27"/>
  <c r="C9" i="27"/>
  <c r="C15" i="27"/>
  <c r="C17" i="27"/>
  <c r="C10" i="27"/>
  <c r="C16" i="27"/>
  <c r="C12" i="6"/>
  <c r="C14" i="6"/>
  <c r="C6" i="27"/>
  <c r="C12" i="27"/>
  <c r="C5" i="27"/>
  <c r="C11" i="27"/>
  <c r="C13" i="30"/>
  <c r="C12" i="30"/>
</calcChain>
</file>

<file path=xl/sharedStrings.xml><?xml version="1.0" encoding="utf-8"?>
<sst xmlns="http://schemas.openxmlformats.org/spreadsheetml/2006/main" count="1429" uniqueCount="617">
  <si>
    <t>Kvinnor</t>
  </si>
  <si>
    <t>Totalt</t>
  </si>
  <si>
    <t>Män</t>
  </si>
  <si>
    <t>Antal</t>
  </si>
  <si>
    <t>Ålder</t>
  </si>
  <si>
    <t>ICD-kod</t>
  </si>
  <si>
    <t>ICD Kodtext</t>
  </si>
  <si>
    <t>Innehållsförteckning</t>
  </si>
  <si>
    <t xml:space="preserve"> </t>
  </si>
  <si>
    <t>Riket</t>
  </si>
  <si>
    <t>%*</t>
  </si>
  <si>
    <t>X - uppgiften har skyddats av sekretesskäl</t>
  </si>
  <si>
    <t>Definitioner</t>
  </si>
  <si>
    <t>Folkbokföringslän</t>
  </si>
  <si>
    <t>Definitioner och variabelbeskrivningar</t>
  </si>
  <si>
    <t/>
  </si>
  <si>
    <t>Population</t>
  </si>
  <si>
    <r>
      <rPr>
        <b/>
        <sz val="8"/>
        <rFont val="Century Gothic"/>
        <family val="2"/>
        <scheme val="minor"/>
      </rPr>
      <t>Bortfall</t>
    </r>
    <r>
      <rPr>
        <sz val="8"/>
        <rFont val="Century Gothic"/>
        <family val="2"/>
        <scheme val="minor"/>
      </rPr>
      <t xml:space="preserve">
</t>
    </r>
  </si>
  <si>
    <t>Postcovid - ålder kön</t>
  </si>
  <si>
    <t>Postcovid - län</t>
  </si>
  <si>
    <t>U09.9</t>
  </si>
  <si>
    <t>Postinfektiöst tillstånd efter covid-19 – Postcovid</t>
  </si>
  <si>
    <t>Covid-19 i den egna sjukhistorien</t>
  </si>
  <si>
    <t xml:space="preserve">U08.9 </t>
  </si>
  <si>
    <t xml:space="preserve">Z86.1A </t>
  </si>
  <si>
    <t>2020-06-01--2020-12-31</t>
  </si>
  <si>
    <t>fr.o.m. 2021-01-01</t>
  </si>
  <si>
    <t>fr.o.m. 2020-10-16</t>
  </si>
  <si>
    <t>0-17 år</t>
  </si>
  <si>
    <t>18-69 år</t>
  </si>
  <si>
    <t>70+ år</t>
  </si>
  <si>
    <t>* Andel av totalt patienter med Covid-19 i den egna sjukhistorien, per kön eller totalt</t>
  </si>
  <si>
    <t>** Z86.1A användes under 2020-06-01--2020-12-31 , U08.9 användes fr.o.m 2021-01-01</t>
  </si>
  <si>
    <t>Patienter med Covid-19 i den egna sjukhistorien (Z86.1A/U08.9), uppdelat på folkbokföringslän</t>
  </si>
  <si>
    <t>Vecka</t>
  </si>
  <si>
    <t>Diagnosgrupper (ICD-10-SE-koder)</t>
  </si>
  <si>
    <t>Postcovid - andra diagnoser</t>
  </si>
  <si>
    <t>De vanligaste diagnosgrupperna som rapporterats tillsammans med Postinfektiöst tillstånd efter covid-19 (postcovid)</t>
  </si>
  <si>
    <t>Patienter med Postinfektiöst tillstånd efter covid-19 (postcovid) eller Covid-19 i den egna sjukhistorien, uppdelat på folkbokföringslän</t>
  </si>
  <si>
    <t>Patienter med Postinfektiöst tillstånd efter covid-19 (postcovid) eller Covid-19 i den egna sjukhistorien, uppdelat på kön och ålder</t>
  </si>
  <si>
    <t>Källa: patientregistret samt frivillig särskild inrapportering om slutenvård från regionerna till Socialstyrelsen.</t>
  </si>
  <si>
    <t xml:space="preserve">Datakälla </t>
  </si>
  <si>
    <t>ICD-kodtext</t>
  </si>
  <si>
    <t xml:space="preserve">Förutom att statistiken är preliminär är det är viktigt att notera att statistiken inte omfattar primärvård (husläkare, hälsocentraler och liknande), eftersom denna inte rapporteras till patientregistret. Därmed kan statistiken inte ge en bild över det totala antalet personer som har sökt vård för besvär efter covid-19. </t>
  </si>
  <si>
    <t>* Andel av totalt patienter med Covid-19 i den egna sjukhistorien, per folkbokföringslän</t>
  </si>
  <si>
    <t>Z86.1A</t>
  </si>
  <si>
    <t>Depression/Ångest</t>
  </si>
  <si>
    <t xml:space="preserve">F32.0 </t>
  </si>
  <si>
    <t xml:space="preserve">Lindrig depressiv episod </t>
  </si>
  <si>
    <t xml:space="preserve">F32.1 </t>
  </si>
  <si>
    <t xml:space="preserve">Medelsvår depressiv episod </t>
  </si>
  <si>
    <t xml:space="preserve">F32.2 </t>
  </si>
  <si>
    <t xml:space="preserve">F32.3 </t>
  </si>
  <si>
    <t xml:space="preserve">F32.8 </t>
  </si>
  <si>
    <t xml:space="preserve">Andra specificerade depressiva episoder </t>
  </si>
  <si>
    <t xml:space="preserve">F32.9 </t>
  </si>
  <si>
    <t xml:space="preserve">Depressiv episod, ospecificerad </t>
  </si>
  <si>
    <t xml:space="preserve">F41.0 </t>
  </si>
  <si>
    <t xml:space="preserve">F41.1 </t>
  </si>
  <si>
    <t xml:space="preserve">Generaliserat ångestsyndrom </t>
  </si>
  <si>
    <t xml:space="preserve">F41.2 </t>
  </si>
  <si>
    <t xml:space="preserve">Blandade ångest- och depressionstillstånd </t>
  </si>
  <si>
    <t xml:space="preserve">F41.3 </t>
  </si>
  <si>
    <t xml:space="preserve">Andra blandade ångesttillstånd </t>
  </si>
  <si>
    <t xml:space="preserve">F41.8 </t>
  </si>
  <si>
    <t xml:space="preserve">Andra specificerade ångesttillstånd </t>
  </si>
  <si>
    <t xml:space="preserve">F41.9 </t>
  </si>
  <si>
    <t xml:space="preserve">Ångesttillstånd, ospecificerat </t>
  </si>
  <si>
    <t>Feber</t>
  </si>
  <si>
    <t>R50.9</t>
  </si>
  <si>
    <t>Feber, ospecificerad</t>
  </si>
  <si>
    <t>Hjärntrötthet/Kognitiv nedsättning</t>
  </si>
  <si>
    <t xml:space="preserve">F06.7 </t>
  </si>
  <si>
    <t xml:space="preserve">Lindrig kognitiv störning </t>
  </si>
  <si>
    <t xml:space="preserve">F06.8 </t>
  </si>
  <si>
    <t xml:space="preserve">F43.8A </t>
  </si>
  <si>
    <t xml:space="preserve">Utmattningssyndrom </t>
  </si>
  <si>
    <t xml:space="preserve">F48.0 </t>
  </si>
  <si>
    <t xml:space="preserve">Neurasteni </t>
  </si>
  <si>
    <t xml:space="preserve">G93.3 </t>
  </si>
  <si>
    <t xml:space="preserve">Trötthetssyndrom efter virusinfektion </t>
  </si>
  <si>
    <t xml:space="preserve">R41.0 </t>
  </si>
  <si>
    <t xml:space="preserve">Desorientering, ospecificerad </t>
  </si>
  <si>
    <t xml:space="preserve">R41.1 </t>
  </si>
  <si>
    <t xml:space="preserve">Anterograd amnesi </t>
  </si>
  <si>
    <t xml:space="preserve">R41.2 </t>
  </si>
  <si>
    <t xml:space="preserve">Retrograd amnesi </t>
  </si>
  <si>
    <t xml:space="preserve">R41.3 </t>
  </si>
  <si>
    <t xml:space="preserve">Annan amnesi </t>
  </si>
  <si>
    <t xml:space="preserve">R41.4 </t>
  </si>
  <si>
    <t xml:space="preserve">R41.8 </t>
  </si>
  <si>
    <t xml:space="preserve">R41.8A </t>
  </si>
  <si>
    <t xml:space="preserve">Lindrig kognitiv störning, subjektiv </t>
  </si>
  <si>
    <t xml:space="preserve">R41.8W </t>
  </si>
  <si>
    <t xml:space="preserve">R53.9 </t>
  </si>
  <si>
    <t xml:space="preserve">Sjukdomskänsla och trötthet </t>
  </si>
  <si>
    <t>Symptom eller besvär</t>
  </si>
  <si>
    <t>Hjärtklappning/POTS</t>
  </si>
  <si>
    <t xml:space="preserve">G90.8 </t>
  </si>
  <si>
    <t xml:space="preserve">I49.8 </t>
  </si>
  <si>
    <t xml:space="preserve">Andra specificerade hjärtarytmier </t>
  </si>
  <si>
    <t xml:space="preserve">I49.8W </t>
  </si>
  <si>
    <t xml:space="preserve">I49.9 </t>
  </si>
  <si>
    <t xml:space="preserve">Hjärtarytmi, ospecificerad </t>
  </si>
  <si>
    <t xml:space="preserve">R00.0 </t>
  </si>
  <si>
    <t xml:space="preserve">Takykardi, ospecificerad </t>
  </si>
  <si>
    <t xml:space="preserve">R00.1 </t>
  </si>
  <si>
    <t xml:space="preserve">Bradykardi, ospecificerad </t>
  </si>
  <si>
    <t xml:space="preserve">R00.2 </t>
  </si>
  <si>
    <t xml:space="preserve">Hjärtklappning </t>
  </si>
  <si>
    <t xml:space="preserve">R01.1 </t>
  </si>
  <si>
    <t xml:space="preserve">Hjärtblåsljud, ospecificerat </t>
  </si>
  <si>
    <t xml:space="preserve">R94.3 </t>
  </si>
  <si>
    <t xml:space="preserve">Onormala resultat av undersökningar av kardiovaskulära funktioner </t>
  </si>
  <si>
    <t xml:space="preserve">R94.3A </t>
  </si>
  <si>
    <t xml:space="preserve">Elektrokardiogram (EKG) ej normalt </t>
  </si>
  <si>
    <t xml:space="preserve">R94.3B </t>
  </si>
  <si>
    <t xml:space="preserve">Fonokardiogram (FKG) ej normalt </t>
  </si>
  <si>
    <t xml:space="preserve">R94.3C </t>
  </si>
  <si>
    <t xml:space="preserve">Vektorkardiogram ej normalt </t>
  </si>
  <si>
    <t xml:space="preserve">R94.3W </t>
  </si>
  <si>
    <t xml:space="preserve">Annat onormalt fynd vid kardiovaskulär undersökning </t>
  </si>
  <si>
    <t>Kol/Astma</t>
  </si>
  <si>
    <t xml:space="preserve">J44.0 </t>
  </si>
  <si>
    <t xml:space="preserve">Kroniskt obstruktiv lungsjukdom med akut nedre luftvägsinfektion </t>
  </si>
  <si>
    <t xml:space="preserve">J44.1 </t>
  </si>
  <si>
    <t xml:space="preserve">Kroniskt obstruktiv lungsjukdom med akut exacerbation, ospecificerad </t>
  </si>
  <si>
    <t xml:space="preserve">J44.8 </t>
  </si>
  <si>
    <t xml:space="preserve">J44.9 </t>
  </si>
  <si>
    <t xml:space="preserve">J45.1 </t>
  </si>
  <si>
    <t xml:space="preserve">Icke-allergisk astma </t>
  </si>
  <si>
    <t xml:space="preserve">J45.8 </t>
  </si>
  <si>
    <t xml:space="preserve">Blandad astma </t>
  </si>
  <si>
    <t xml:space="preserve">J45.9 </t>
  </si>
  <si>
    <t xml:space="preserve">Astma, ospecificerad </t>
  </si>
  <si>
    <t xml:space="preserve">J46.9 </t>
  </si>
  <si>
    <t xml:space="preserve">Akut svår astma </t>
  </si>
  <si>
    <t>Lukt/Smak</t>
  </si>
  <si>
    <t xml:space="preserve">R43.0 </t>
  </si>
  <si>
    <t xml:space="preserve">Anosmi </t>
  </si>
  <si>
    <t xml:space="preserve">R43.1 </t>
  </si>
  <si>
    <t xml:space="preserve">Parosmi </t>
  </si>
  <si>
    <t xml:space="preserve">R43.2 </t>
  </si>
  <si>
    <t xml:space="preserve">Parageusi </t>
  </si>
  <si>
    <t xml:space="preserve">R43.8 </t>
  </si>
  <si>
    <t xml:space="preserve">Andra och ospecificerade rubbningar av lukt och smak </t>
  </si>
  <si>
    <t>Lungfunktion/Andning</t>
  </si>
  <si>
    <t xml:space="preserve">I26.0 </t>
  </si>
  <si>
    <t xml:space="preserve">I26.9 </t>
  </si>
  <si>
    <t xml:space="preserve">J43.9 </t>
  </si>
  <si>
    <t xml:space="preserve">Lungemfysem, ospecificerat </t>
  </si>
  <si>
    <t xml:space="preserve">J80.9 </t>
  </si>
  <si>
    <t xml:space="preserve">Akut andningssviktsyndrom hos vuxen </t>
  </si>
  <si>
    <t xml:space="preserve">J80.9A </t>
  </si>
  <si>
    <t xml:space="preserve">Lätt ARDS (oxygeneringsindex (PaO2/FiO2) = 26–40 och PEEP 5 eller mer) </t>
  </si>
  <si>
    <t xml:space="preserve">J80.9B </t>
  </si>
  <si>
    <t xml:space="preserve">Måttlig ARDS (oxygeneringsindex (PaO2/FiO2) = 13–25 och PEEP 5 eller mer) </t>
  </si>
  <si>
    <t xml:space="preserve">J80.9C </t>
  </si>
  <si>
    <t xml:space="preserve">Svår ARDS (oxygeneringsindex (PaO2/FiO2) mindre än 13 och PEEP 5 eller mer) </t>
  </si>
  <si>
    <t xml:space="preserve">J80.9X </t>
  </si>
  <si>
    <t xml:space="preserve">ARDS utan uppgift om svårighetsgrad </t>
  </si>
  <si>
    <t xml:space="preserve">J84.1 </t>
  </si>
  <si>
    <t xml:space="preserve">Annan interstitiell lungsjukdom med fibros </t>
  </si>
  <si>
    <t xml:space="preserve">J90.9 </t>
  </si>
  <si>
    <t xml:space="preserve">Utgjutning i lungsäcken som ej klassificeras på annan plats </t>
  </si>
  <si>
    <t xml:space="preserve">J93.9 </t>
  </si>
  <si>
    <t xml:space="preserve">Pneumotorax, ospecificerad </t>
  </si>
  <si>
    <t xml:space="preserve">J96.0 </t>
  </si>
  <si>
    <t xml:space="preserve">Akut respiratorisk insufficiens </t>
  </si>
  <si>
    <t xml:space="preserve">J96.00 </t>
  </si>
  <si>
    <t xml:space="preserve">Akut respiratorisk insufficiens-Hypoxi utan hyperkapné </t>
  </si>
  <si>
    <t xml:space="preserve">J96.01 </t>
  </si>
  <si>
    <t xml:space="preserve">Akut respiratorisk insufficiens-Hypoxi med hyperkapné </t>
  </si>
  <si>
    <t xml:space="preserve">J96.09 </t>
  </si>
  <si>
    <t xml:space="preserve">J96.1 </t>
  </si>
  <si>
    <t xml:space="preserve">Kronisk respiratorisk insufficiens </t>
  </si>
  <si>
    <t xml:space="preserve">J96.10 </t>
  </si>
  <si>
    <t xml:space="preserve">Kronisk respiratorisk insufficiens-Hypoxi utan hyperkapné </t>
  </si>
  <si>
    <t xml:space="preserve">J96.11 </t>
  </si>
  <si>
    <t xml:space="preserve">Kronisk respiratorisk insufficiens-Hypoxi med hyperkapné </t>
  </si>
  <si>
    <t xml:space="preserve">J96.19 </t>
  </si>
  <si>
    <t xml:space="preserve">J96.9 </t>
  </si>
  <si>
    <t xml:space="preserve">Respiratorisk insufficiens, ospecificerad </t>
  </si>
  <si>
    <t xml:space="preserve">J96.90 </t>
  </si>
  <si>
    <t xml:space="preserve">J96.91 </t>
  </si>
  <si>
    <t xml:space="preserve">J96.99 </t>
  </si>
  <si>
    <t xml:space="preserve">Respiratorisk insufficiens, ospecificerad-Typ ospecificerad </t>
  </si>
  <si>
    <t xml:space="preserve">R05.9 </t>
  </si>
  <si>
    <t xml:space="preserve">Hosta </t>
  </si>
  <si>
    <t xml:space="preserve">R06.0 </t>
  </si>
  <si>
    <t xml:space="preserve">Dyspné </t>
  </si>
  <si>
    <t xml:space="preserve">R06.8 </t>
  </si>
  <si>
    <t xml:space="preserve">R91.9 </t>
  </si>
  <si>
    <t xml:space="preserve">Onormala fynd vid radiologisk diagnostik avseende lunga </t>
  </si>
  <si>
    <t xml:space="preserve">R94.2 </t>
  </si>
  <si>
    <t>Neurologiska besvär</t>
  </si>
  <si>
    <t xml:space="preserve">G63.0 </t>
  </si>
  <si>
    <t xml:space="preserve">R20.1 </t>
  </si>
  <si>
    <t xml:space="preserve">Hypestesi </t>
  </si>
  <si>
    <t xml:space="preserve">R20.2 </t>
  </si>
  <si>
    <t xml:space="preserve">Parestesi </t>
  </si>
  <si>
    <t xml:space="preserve">R20.3 </t>
  </si>
  <si>
    <t xml:space="preserve">Hyperestesi </t>
  </si>
  <si>
    <t xml:space="preserve">R20.8 </t>
  </si>
  <si>
    <t xml:space="preserve">Andra och ospecificerade rubbningar av hudkänseln </t>
  </si>
  <si>
    <t xml:space="preserve">R29.8 </t>
  </si>
  <si>
    <t xml:space="preserve">Andra och ospecificerade symtom och sjukdomstecken från nervsystemet och muskuloskeletala systemet </t>
  </si>
  <si>
    <t>Njurbesvär</t>
  </si>
  <si>
    <t xml:space="preserve">N17.8 </t>
  </si>
  <si>
    <t xml:space="preserve">Annan akut njursvikt </t>
  </si>
  <si>
    <t xml:space="preserve">N17.9 </t>
  </si>
  <si>
    <t xml:space="preserve">Akut njursvikt, ospecificerad </t>
  </si>
  <si>
    <t xml:space="preserve">N18.3 </t>
  </si>
  <si>
    <t xml:space="preserve">Kronisk njursvikt, stadium 3 </t>
  </si>
  <si>
    <t xml:space="preserve">N18.4 </t>
  </si>
  <si>
    <t xml:space="preserve">Kronisk njursvikt, stadium 4 </t>
  </si>
  <si>
    <t xml:space="preserve">N18.5 </t>
  </si>
  <si>
    <t xml:space="preserve">Kronisk njursvikt, stadium 5 </t>
  </si>
  <si>
    <t xml:space="preserve">N18.9 </t>
  </si>
  <si>
    <t xml:space="preserve">Kronisk njursvikt, ospecificerad </t>
  </si>
  <si>
    <t xml:space="preserve">N19.9 </t>
  </si>
  <si>
    <t xml:space="preserve">N28.0 </t>
  </si>
  <si>
    <t xml:space="preserve">Njurischemi och njurinfarkt </t>
  </si>
  <si>
    <t xml:space="preserve">R94.4 </t>
  </si>
  <si>
    <t xml:space="preserve">Onormala resultat av undersökningar av njurfunktionen </t>
  </si>
  <si>
    <t>Pneumoni</t>
  </si>
  <si>
    <t xml:space="preserve">J12.0 </t>
  </si>
  <si>
    <t xml:space="preserve">Pneumoni orsakad av adenovirus </t>
  </si>
  <si>
    <t xml:space="preserve">J12.1 </t>
  </si>
  <si>
    <t xml:space="preserve">J12.2 </t>
  </si>
  <si>
    <t xml:space="preserve">Pneumoni orsakad av parainfluensavirus </t>
  </si>
  <si>
    <t xml:space="preserve">J12.3 </t>
  </si>
  <si>
    <t xml:space="preserve">J12.8 </t>
  </si>
  <si>
    <t xml:space="preserve">Annan specificerad viruspneumoni </t>
  </si>
  <si>
    <t xml:space="preserve">J12.9 </t>
  </si>
  <si>
    <t xml:space="preserve">Viruspneumoni, ospecificerad </t>
  </si>
  <si>
    <t xml:space="preserve">J13.9 </t>
  </si>
  <si>
    <t xml:space="preserve">J14.9 </t>
  </si>
  <si>
    <t xml:space="preserve">J15.0 </t>
  </si>
  <si>
    <t xml:space="preserve">J15.1 </t>
  </si>
  <si>
    <t xml:space="preserve">Pneumoni orsakad av Pseudomonas </t>
  </si>
  <si>
    <t xml:space="preserve">J15.2 </t>
  </si>
  <si>
    <t xml:space="preserve">Pneumoni orsakad av stafylokocker </t>
  </si>
  <si>
    <t xml:space="preserve">J15.3 </t>
  </si>
  <si>
    <t xml:space="preserve">Pneumoni orsakad av streptokocker grupp B </t>
  </si>
  <si>
    <t xml:space="preserve">J15.4 </t>
  </si>
  <si>
    <t xml:space="preserve">Pneumoni orsakad av andra streptokocker </t>
  </si>
  <si>
    <t xml:space="preserve">J15.5 </t>
  </si>
  <si>
    <t xml:space="preserve">Pneumoni orsakad av Escherichia coli </t>
  </si>
  <si>
    <t xml:space="preserve">J15.6 </t>
  </si>
  <si>
    <t xml:space="preserve">Pneumoni orsakad av andra gramnegativa bakterier </t>
  </si>
  <si>
    <t xml:space="preserve">J15.7 </t>
  </si>
  <si>
    <t xml:space="preserve">J15.8 </t>
  </si>
  <si>
    <t xml:space="preserve">Annan specificerad bakteriell pneumoni </t>
  </si>
  <si>
    <t xml:space="preserve">J15.9 </t>
  </si>
  <si>
    <t xml:space="preserve">Bakteriell pneumoni, ospecificerad </t>
  </si>
  <si>
    <t xml:space="preserve">J16.0 </t>
  </si>
  <si>
    <t xml:space="preserve">Klamydiapneumoni </t>
  </si>
  <si>
    <t xml:space="preserve">J16.8 </t>
  </si>
  <si>
    <t xml:space="preserve">Pneumoni orsakad av andra specificerade infektiösa organismer </t>
  </si>
  <si>
    <t xml:space="preserve">J17.0 </t>
  </si>
  <si>
    <t xml:space="preserve">Pneumoni vid bakteriella sjukdomar som klassificeras på annan plats </t>
  </si>
  <si>
    <t xml:space="preserve">J17.1 </t>
  </si>
  <si>
    <t xml:space="preserve">J17.2 </t>
  </si>
  <si>
    <t xml:space="preserve">Pneumoni vid svampsjukdomar </t>
  </si>
  <si>
    <t xml:space="preserve">J17.3 </t>
  </si>
  <si>
    <t xml:space="preserve">Pneumoni vid parasitsjukdomar </t>
  </si>
  <si>
    <t xml:space="preserve">J17.8 </t>
  </si>
  <si>
    <t xml:space="preserve">J18.0 </t>
  </si>
  <si>
    <t xml:space="preserve">Bronkopneumoni, ospecificerad </t>
  </si>
  <si>
    <t xml:space="preserve">J18.1 </t>
  </si>
  <si>
    <t xml:space="preserve">Lobär pneumoni, ospecificerad </t>
  </si>
  <si>
    <t xml:space="preserve">J18.2 </t>
  </si>
  <si>
    <t xml:space="preserve">Hypostatisk pneumoni, ospecificerad </t>
  </si>
  <si>
    <t xml:space="preserve">J18.8 </t>
  </si>
  <si>
    <t xml:space="preserve">Annan pneumoni orsakad av ospecificerad mikroorganism </t>
  </si>
  <si>
    <t xml:space="preserve">J18.9 </t>
  </si>
  <si>
    <t xml:space="preserve">Pneumoni, ospecificerad </t>
  </si>
  <si>
    <t>Smärta</t>
  </si>
  <si>
    <t xml:space="preserve">G43.0 </t>
  </si>
  <si>
    <t xml:space="preserve">G43.1 </t>
  </si>
  <si>
    <t xml:space="preserve">G43.2 </t>
  </si>
  <si>
    <t xml:space="preserve">Status hemicranicus </t>
  </si>
  <si>
    <t xml:space="preserve">G43.3 </t>
  </si>
  <si>
    <t xml:space="preserve">Komplicerad migrän </t>
  </si>
  <si>
    <t xml:space="preserve">G43.8 </t>
  </si>
  <si>
    <t xml:space="preserve">Annan specificerad migrän </t>
  </si>
  <si>
    <t xml:space="preserve">G43.9 </t>
  </si>
  <si>
    <t xml:space="preserve">Migrän, ospecificerad </t>
  </si>
  <si>
    <t xml:space="preserve">G44.0 </t>
  </si>
  <si>
    <t xml:space="preserve">Syndrom med cluster headache </t>
  </si>
  <si>
    <t xml:space="preserve">G44.1 </t>
  </si>
  <si>
    <t xml:space="preserve">Vaskulär huvudvärk som ej klassificeras på annan plats </t>
  </si>
  <si>
    <t xml:space="preserve">G44.2 </t>
  </si>
  <si>
    <t xml:space="preserve">Spänningshuvudvärk </t>
  </si>
  <si>
    <t xml:space="preserve">G44.3 </t>
  </si>
  <si>
    <t xml:space="preserve">Kronisk posttraumatisk huvudvärk </t>
  </si>
  <si>
    <t xml:space="preserve">G44.4 </t>
  </si>
  <si>
    <t xml:space="preserve">Läkemedelsutlöst huvudvärk som ej klassifi-ceras på annan plats </t>
  </si>
  <si>
    <t xml:space="preserve">G44.8 </t>
  </si>
  <si>
    <t xml:space="preserve">Andra specificerade huvudvärkssyndrom </t>
  </si>
  <si>
    <t xml:space="preserve">M25.5 </t>
  </si>
  <si>
    <t xml:space="preserve">Ledvärk </t>
  </si>
  <si>
    <t xml:space="preserve">M25.5B </t>
  </si>
  <si>
    <t xml:space="preserve">Ledvärk UNS i axelled </t>
  </si>
  <si>
    <t xml:space="preserve">M25.5C </t>
  </si>
  <si>
    <t xml:space="preserve">Ledvärk UNS i armbågsled </t>
  </si>
  <si>
    <t xml:space="preserve">M25.5D </t>
  </si>
  <si>
    <t xml:space="preserve">Ledvärk UNS i handled/hand </t>
  </si>
  <si>
    <t xml:space="preserve">M25.5E </t>
  </si>
  <si>
    <t xml:space="preserve">Ledvärk UNS i bäckenet </t>
  </si>
  <si>
    <t xml:space="preserve">M25.5F </t>
  </si>
  <si>
    <t xml:space="preserve">Ledvärk UNS i höftled </t>
  </si>
  <si>
    <t xml:space="preserve">M25.5G </t>
  </si>
  <si>
    <t xml:space="preserve">Ledvärk UNS i knäled </t>
  </si>
  <si>
    <t xml:space="preserve">M25.5H </t>
  </si>
  <si>
    <t xml:space="preserve">Ledvärk UNS i fotled/fot </t>
  </si>
  <si>
    <t xml:space="preserve">M54.0 </t>
  </si>
  <si>
    <t xml:space="preserve">Pannikulit i nacke och rygg </t>
  </si>
  <si>
    <t xml:space="preserve">M54.1 </t>
  </si>
  <si>
    <t xml:space="preserve">Radikulopati </t>
  </si>
  <si>
    <t xml:space="preserve">M54.2 </t>
  </si>
  <si>
    <t xml:space="preserve">Cervikalgi </t>
  </si>
  <si>
    <t xml:space="preserve">M54.3 </t>
  </si>
  <si>
    <t xml:space="preserve">Ischias </t>
  </si>
  <si>
    <t xml:space="preserve">M54.4 </t>
  </si>
  <si>
    <t xml:space="preserve">Lumbago med ischias </t>
  </si>
  <si>
    <t xml:space="preserve">M54.5 </t>
  </si>
  <si>
    <t xml:space="preserve">Lumbago </t>
  </si>
  <si>
    <t xml:space="preserve">M54.6 </t>
  </si>
  <si>
    <t xml:space="preserve">Smärtor i bröstryggen </t>
  </si>
  <si>
    <t xml:space="preserve">M54.8 </t>
  </si>
  <si>
    <t xml:space="preserve">Annan specificerad ryggvärk </t>
  </si>
  <si>
    <t xml:space="preserve">M54.9 </t>
  </si>
  <si>
    <t xml:space="preserve">Ryggvärk, ospecificerad </t>
  </si>
  <si>
    <t xml:space="preserve">M79.1 </t>
  </si>
  <si>
    <t xml:space="preserve">Myalgi </t>
  </si>
  <si>
    <t xml:space="preserve">M79.1B </t>
  </si>
  <si>
    <t xml:space="preserve">Myalgi UNS i axelled/överarm </t>
  </si>
  <si>
    <t xml:space="preserve">M79.1C </t>
  </si>
  <si>
    <t xml:space="preserve">Myalgi UNS i armbåge/underarm </t>
  </si>
  <si>
    <t xml:space="preserve">M79.1D </t>
  </si>
  <si>
    <t xml:space="preserve">Myalgi UNS i handled/hand </t>
  </si>
  <si>
    <t xml:space="preserve">M79.1F </t>
  </si>
  <si>
    <t xml:space="preserve">Myalgi i höftled/lårben </t>
  </si>
  <si>
    <t xml:space="preserve">M79.1G </t>
  </si>
  <si>
    <t xml:space="preserve">Myalgi UNS i knäled/underben </t>
  </si>
  <si>
    <t xml:space="preserve">M79.1H </t>
  </si>
  <si>
    <t xml:space="preserve">Myalgi i fotled/fot </t>
  </si>
  <si>
    <t xml:space="preserve">M79.2 </t>
  </si>
  <si>
    <t xml:space="preserve">Ospecificerad neuralgi och neurit </t>
  </si>
  <si>
    <t xml:space="preserve">M79.6 </t>
  </si>
  <si>
    <t xml:space="preserve">Smärtor i extremitet </t>
  </si>
  <si>
    <t xml:space="preserve">M79.6B </t>
  </si>
  <si>
    <t xml:space="preserve">Smärta, ospecifik i överarm </t>
  </si>
  <si>
    <t xml:space="preserve">M79.6C </t>
  </si>
  <si>
    <t xml:space="preserve">Smärta, ospecifik i underarm </t>
  </si>
  <si>
    <t xml:space="preserve">M79.6D </t>
  </si>
  <si>
    <t xml:space="preserve">Smärta, ospecifik i hand </t>
  </si>
  <si>
    <t xml:space="preserve">M79.6F </t>
  </si>
  <si>
    <t xml:space="preserve">Smärta, ospecifik i lår </t>
  </si>
  <si>
    <t xml:space="preserve">M79.6G </t>
  </si>
  <si>
    <t xml:space="preserve">Smärta, ospecifik i underben </t>
  </si>
  <si>
    <t xml:space="preserve">M79.6H </t>
  </si>
  <si>
    <t xml:space="preserve">Smärta, ospecifik i fot </t>
  </si>
  <si>
    <t xml:space="preserve">M79.7 </t>
  </si>
  <si>
    <t xml:space="preserve">Fibromyalgi </t>
  </si>
  <si>
    <t xml:space="preserve">R07.0 </t>
  </si>
  <si>
    <t xml:space="preserve">Strupsmärtor </t>
  </si>
  <si>
    <t xml:space="preserve">R07.1 </t>
  </si>
  <si>
    <t xml:space="preserve">Bröstsmärtor vid andning </t>
  </si>
  <si>
    <t xml:space="preserve">R07.2 </t>
  </si>
  <si>
    <t xml:space="preserve">Prekordiala smärtor </t>
  </si>
  <si>
    <t xml:space="preserve">R07.3 </t>
  </si>
  <si>
    <t xml:space="preserve">Andra bröstsmärtor </t>
  </si>
  <si>
    <t xml:space="preserve">R07.4 </t>
  </si>
  <si>
    <t xml:space="preserve">Bröstsmärtor, ospecificerade </t>
  </si>
  <si>
    <t xml:space="preserve">R09.1 </t>
  </si>
  <si>
    <t xml:space="preserve">Pleurasmärtor </t>
  </si>
  <si>
    <t xml:space="preserve">R10.0 </t>
  </si>
  <si>
    <t xml:space="preserve">Akut buk </t>
  </si>
  <si>
    <t xml:space="preserve">R10.1 </t>
  </si>
  <si>
    <t xml:space="preserve">Smärtor i övre delen av buken </t>
  </si>
  <si>
    <t xml:space="preserve">R10.2 </t>
  </si>
  <si>
    <t xml:space="preserve">Smärtor i bäcken och bäckenbotten </t>
  </si>
  <si>
    <t xml:space="preserve">R10.3 </t>
  </si>
  <si>
    <t xml:space="preserve">Smärtor i andra delar av bukens nedre del </t>
  </si>
  <si>
    <t xml:space="preserve">R10.4 </t>
  </si>
  <si>
    <t xml:space="preserve">Andra och ospecificerade smärtor i buken </t>
  </si>
  <si>
    <t xml:space="preserve">R10.4X </t>
  </si>
  <si>
    <t xml:space="preserve">Buksmärtor UNS </t>
  </si>
  <si>
    <t xml:space="preserve">R51.9 </t>
  </si>
  <si>
    <t xml:space="preserve">Huvudvärk </t>
  </si>
  <si>
    <t xml:space="preserve">R52.0 </t>
  </si>
  <si>
    <t xml:space="preserve">Akut smärta </t>
  </si>
  <si>
    <t xml:space="preserve">R52.1 </t>
  </si>
  <si>
    <t xml:space="preserve">Kronisk behandlingsresistent smärta </t>
  </si>
  <si>
    <t xml:space="preserve">R52.2 </t>
  </si>
  <si>
    <t xml:space="preserve">Annan kronisk smärta eller värk </t>
  </si>
  <si>
    <t xml:space="preserve">R52.2A </t>
  </si>
  <si>
    <t xml:space="preserve">Långvarig smärta, nociceptiv </t>
  </si>
  <si>
    <t xml:space="preserve">R52.2B </t>
  </si>
  <si>
    <t xml:space="preserve">Långvarig smärta, neuropatisk </t>
  </si>
  <si>
    <t xml:space="preserve">R52.2C </t>
  </si>
  <si>
    <t xml:space="preserve">Långvarig smärta utan känd orsak </t>
  </si>
  <si>
    <t xml:space="preserve">R52.9 </t>
  </si>
  <si>
    <t xml:space="preserve">Smärta eller värk, ospecificerad </t>
  </si>
  <si>
    <t>Sömnproblem</t>
  </si>
  <si>
    <t xml:space="preserve">F51.0 </t>
  </si>
  <si>
    <t xml:space="preserve">Icke-organisk sömnlöshet </t>
  </si>
  <si>
    <t xml:space="preserve">F51.1 </t>
  </si>
  <si>
    <t xml:space="preserve">Icke-organisk hypersomni </t>
  </si>
  <si>
    <t xml:space="preserve">F51.2 </t>
  </si>
  <si>
    <t xml:space="preserve">Icke-organisk störning i dygnsrytmen </t>
  </si>
  <si>
    <t xml:space="preserve">F51.3 </t>
  </si>
  <si>
    <t xml:space="preserve">F51.4 </t>
  </si>
  <si>
    <t xml:space="preserve">Nattskräck </t>
  </si>
  <si>
    <t xml:space="preserve">F51.5 </t>
  </si>
  <si>
    <t xml:space="preserve">Mardrömmar </t>
  </si>
  <si>
    <t xml:space="preserve">F51.8 </t>
  </si>
  <si>
    <t xml:space="preserve">F51.9 </t>
  </si>
  <si>
    <t xml:space="preserve">Icke-organisk sömnstörning, ospecificerad </t>
  </si>
  <si>
    <t xml:space="preserve">G47.0 </t>
  </si>
  <si>
    <t xml:space="preserve">G47.1 </t>
  </si>
  <si>
    <t xml:space="preserve">Hypersomni (överdriven sömnighet) </t>
  </si>
  <si>
    <t xml:space="preserve">G47.2 </t>
  </si>
  <si>
    <t xml:space="preserve">Dygnsrytmstörningar </t>
  </si>
  <si>
    <t xml:space="preserve">G47.3 </t>
  </si>
  <si>
    <t xml:space="preserve">Sömnapnésyndrom </t>
  </si>
  <si>
    <t xml:space="preserve">G47.4 </t>
  </si>
  <si>
    <t xml:space="preserve">Narkolepsi och kataplexi </t>
  </si>
  <si>
    <t xml:space="preserve">G47.8 </t>
  </si>
  <si>
    <t xml:space="preserve">Andra specificerade sömnstörningar </t>
  </si>
  <si>
    <t xml:space="preserve">G47.9 </t>
  </si>
  <si>
    <t xml:space="preserve">Sömnstörning, ospecificerad </t>
  </si>
  <si>
    <t>Yrsel/Illamående</t>
  </si>
  <si>
    <t xml:space="preserve">H81.1 </t>
  </si>
  <si>
    <t xml:space="preserve">Benign paroxysmal yrsel </t>
  </si>
  <si>
    <t xml:space="preserve">H81.3 </t>
  </si>
  <si>
    <t xml:space="preserve">Annan perifer yrsel </t>
  </si>
  <si>
    <t xml:space="preserve">H81.4 </t>
  </si>
  <si>
    <t xml:space="preserve">Yrsel av central orsak </t>
  </si>
  <si>
    <t xml:space="preserve">H81.8 </t>
  </si>
  <si>
    <t xml:space="preserve">H81.9 </t>
  </si>
  <si>
    <t xml:space="preserve">Rubbning i balansapparatens funktion, ospecificerad </t>
  </si>
  <si>
    <t xml:space="preserve">H82.9 </t>
  </si>
  <si>
    <t xml:space="preserve">R11.9 </t>
  </si>
  <si>
    <t xml:space="preserve">Illamående och kräkningar </t>
  </si>
  <si>
    <t xml:space="preserve">R11.9A </t>
  </si>
  <si>
    <t xml:space="preserve">Illamående </t>
  </si>
  <si>
    <t xml:space="preserve">R11.9B </t>
  </si>
  <si>
    <t xml:space="preserve">Kräkningar </t>
  </si>
  <si>
    <t xml:space="preserve">R42.9 </t>
  </si>
  <si>
    <t xml:space="preserve">Yrsel och svindel </t>
  </si>
  <si>
    <t>Tabell 1. Slutenvård och öppenvård med postcovid</t>
  </si>
  <si>
    <t xml:space="preserve">U10.9 </t>
  </si>
  <si>
    <t>Multisystemiskt inflammatoriskt tillstånd associerat med covid-19</t>
  </si>
  <si>
    <t>Sluten- eller öppenvårdade med postcovid</t>
  </si>
  <si>
    <t>Koden har använts under tidsperioden</t>
  </si>
  <si>
    <t>* Andel av totalt patienter med multisystemiskt inflammatoriskt syndrom, per kön eller totalt</t>
  </si>
  <si>
    <t>* Andel av totalt patienter med Covid-19 i den egna   sjukhistorien, per folkbokföringslän</t>
  </si>
  <si>
    <t>Postcovid - diagnoser över tid</t>
  </si>
  <si>
    <t>Postcovid - kön vecka</t>
  </si>
  <si>
    <t>MI-Syndrom</t>
  </si>
  <si>
    <t>Patienter med multisystemiskt inflammatoriskt syndrom associerat med covid-19, uppdelat på kön och ålder</t>
  </si>
  <si>
    <t>Antal unika patienter med Multisystemiskt inflammatoriskt syndrom associerat med covid-19 (U10.9)</t>
  </si>
  <si>
    <t>Antal unika patienter med Covid-19 i den egna sjukhistorien (Z86.1A/U08.9)**</t>
  </si>
  <si>
    <t>Symptom eller besvär som rapporterats tillsammans med postcovid</t>
  </si>
  <si>
    <t>Tabell 2. Symtom eller besvär som rapporterats tillsammans med postcovid-koden U09.9. ICD-koder framtagna av WHO och Socialstyrelsen, enheten för klassifikationer och terminologi.</t>
  </si>
  <si>
    <r>
      <rPr>
        <b/>
        <sz val="8"/>
        <color theme="1"/>
        <rFont val="Century Gothic"/>
        <family val="2"/>
        <scheme val="minor"/>
      </rPr>
      <t>Variabler</t>
    </r>
    <r>
      <rPr>
        <sz val="8"/>
        <color theme="1"/>
        <rFont val="Century Gothic"/>
        <family val="2"/>
        <scheme val="minor"/>
      </rPr>
      <t xml:space="preserve">
Inskrivna i slutenvård eller specialiserad öppenvård, kön, ålder, län, veckonummer, </t>
    </r>
    <r>
      <rPr>
        <sz val="8"/>
        <rFont val="Century Gothic"/>
        <family val="2"/>
        <scheme val="minor"/>
      </rPr>
      <t>diagnoser.</t>
    </r>
  </si>
  <si>
    <t>U08.9</t>
  </si>
  <si>
    <t>Datum för införande; se Definitioner</t>
  </si>
  <si>
    <r>
      <t xml:space="preserve">      ·</t>
    </r>
    <r>
      <rPr>
        <sz val="7"/>
        <color indexed="8"/>
        <rFont val="Century Gothic"/>
        <family val="2"/>
        <scheme val="major"/>
      </rPr>
      <t xml:space="preserve">  </t>
    </r>
    <r>
      <rPr>
        <sz val="8"/>
        <color indexed="8"/>
        <rFont val="Century Gothic"/>
        <family val="2"/>
        <scheme val="major"/>
      </rPr>
      <t>huvud eller bidiagnos</t>
    </r>
  </si>
  <si>
    <t xml:space="preserve">*För en förteckning över ingående diagnoser, se Tabell 2 i Definitioner </t>
  </si>
  <si>
    <t>Antal personer</t>
  </si>
  <si>
    <t>Andel av totalt antal personer**</t>
  </si>
  <si>
    <t>Vårdkontakter med Covid-19 i den egna sjukhistorien (Z86.1A/U08.9), per vecka</t>
  </si>
  <si>
    <t>Vårdkontakter med Postinfektiöst tillstånd efter covid-19 (postcovid) eller Covid-19 i den egna sjukhistorien, per kön och vecka</t>
  </si>
  <si>
    <t>vårdkontakter med Postinfektiöst tillstånd efter covid-19 (postcovid) eller Covid-19 i den egna sjukhistorien, per vecka</t>
  </si>
  <si>
    <t xml:space="preserve">Svår depressiv episod utan psykotiska symtom </t>
  </si>
  <si>
    <t xml:space="preserve">Svår depressiv episod med psykotiska symtom </t>
  </si>
  <si>
    <t>Paniksyndrom (episodisk paroxysmal ångest)</t>
  </si>
  <si>
    <t xml:space="preserve">Andra specificerade psykiska syndrom och störningar orsakade av hjärnskada, cerebral dysfunktion eller kroppslig sjukdom </t>
  </si>
  <si>
    <t xml:space="preserve">Andra och ospecificerade symtom och sjukdomstecken som engagerar uppfattningsförmåga och varseblivning </t>
  </si>
  <si>
    <t xml:space="preserve">Andra specificerade sjukdomar i autonoma nervsystemet </t>
  </si>
  <si>
    <t xml:space="preserve">Annan specificerad kroniskt obstruktiv lungsjukdom </t>
  </si>
  <si>
    <t xml:space="preserve">Kroniskt obstruktiv lungsjukdom, ospecificerad </t>
  </si>
  <si>
    <t xml:space="preserve">Lungemboli med uppgift om akut cor pulmonale </t>
  </si>
  <si>
    <t xml:space="preserve">Lungemboli utan uppgift om akut cor pulmonale </t>
  </si>
  <si>
    <t xml:space="preserve">Akut respiratorisk insufficiens-Typ ospecificerad </t>
  </si>
  <si>
    <t xml:space="preserve">Kronisk respiratorisk insufficiens-Typ ospecificerad </t>
  </si>
  <si>
    <t xml:space="preserve">Respiratorisk insufficiens, ospecificerad-Hypoxi utan hyperkapné </t>
  </si>
  <si>
    <t xml:space="preserve">Respiratorisk insufficiens, ospecificerad-Hypoxi med hyperkapné </t>
  </si>
  <si>
    <t xml:space="preserve">Andra och ospecificerade andningsrubbningar </t>
  </si>
  <si>
    <t xml:space="preserve">Onormala resultat av lungfunktionsundersökningar </t>
  </si>
  <si>
    <t xml:space="preserve">Polyneuropati vid infektions- och parasitsjukdomar som klassificeras på annan plats </t>
  </si>
  <si>
    <t xml:space="preserve">Njursvikt, ospecificerad som akut eller kronisk </t>
  </si>
  <si>
    <t xml:space="preserve">Pneumoni orsakad av respiratoriskt syncytialvirus [RSV] </t>
  </si>
  <si>
    <t xml:space="preserve">Pneumoni orsakad av humant metapneumovirus </t>
  </si>
  <si>
    <t xml:space="preserve">Pneumoni orsakad av Streptococcus pneumoniae </t>
  </si>
  <si>
    <t xml:space="preserve">Pneumoni orsakad av Haemophilus influenzae </t>
  </si>
  <si>
    <t xml:space="preserve">Pneumoni orsakad av Klebsiella pneumoniae </t>
  </si>
  <si>
    <t xml:space="preserve">Pneumoni orsakad av Mycoplasma pneumoniae </t>
  </si>
  <si>
    <t xml:space="preserve">Pneumoni vid virussjukdomar som klassificeras på annan plats </t>
  </si>
  <si>
    <t xml:space="preserve">Pneumoni vid andra sjukdomar som klassificeras på annan plats </t>
  </si>
  <si>
    <t>Sömngång (somnambulism)</t>
  </si>
  <si>
    <t xml:space="preserve">Andra specificerade icke-organiska sömnstörningar </t>
  </si>
  <si>
    <t xml:space="preserve">Insomni (insomningsstörningar och avkortad nattsömn) </t>
  </si>
  <si>
    <t xml:space="preserve">Andra specificerade rubbningar i balansapparatens funktion </t>
  </si>
  <si>
    <t xml:space="preserve">Yrselsyndrom vid sjukdomar som klassificeras på annan plats </t>
  </si>
  <si>
    <t>Ändringshistorik</t>
  </si>
  <si>
    <r>
      <rPr>
        <b/>
        <sz val="8"/>
        <rFont val="Century Gothic"/>
        <family val="2"/>
        <scheme val="minor"/>
      </rPr>
      <t>Metod och källa</t>
    </r>
    <r>
      <rPr>
        <sz val="8"/>
        <rFont val="Century Gothic"/>
        <family val="2"/>
        <scheme val="minor"/>
      </rPr>
      <t xml:space="preserve">
Statistiken är framtagen av data från patientregistret vid Socialstyrelsen och avser vårdkontakter i slutenvård och läkarbesök i specialiserad öppenvård. Inkluderat är ICD-10-SE-koder för symtom eller besvär efter covid-19 från1 mars 2020 fram till den 13 mars 2021. 
Våren 2020 framkom att människor sökte vård efter att ha varit sjuka och tillfrisknat från covid-19. Socialstyrelsen tog därför fram en nationell fördjupningskod tänkt att beskriva detta – Z86.1A, Covid-19 i den egna sjukhistorien, som började gälla den 1 juni 2020. Den 16 oktober 2020 införde Socialstyrelsen koden U09.9 i enlighet med ett tidigare beslut från WHO. Koden står för Postinfektiöst tillstånd efter covid-19, och kompletterade och ersatte delvis koden Z86.1A. Från 1 januari 2021 upphörde den svenska nationella fördjupningskoden Z86.1A att gälla och ersattes av den av WHO tidigare beslutade koden U08.9, Covid-19 i den egna sjukhistorien. Även koden U10.9, Multi-systemiskt inflammatoriskt syndrom associerat med covid-19, infördes den 16 oktober 2020 av Socialstyrelsen efter föregående beslut från WHO.  </t>
    </r>
  </si>
  <si>
    <t>Åldersberäkning i fliken "MI-Syndrom" har korrigerats då vissa patienter förekommit i två åldersgrupper. Ålder bestäms enligt första vårdkontakten.</t>
  </si>
  <si>
    <t xml:space="preserve">Migrän utan aura (vanlig migrän) </t>
  </si>
  <si>
    <t xml:space="preserve">Migrän med aura (klassisk migrän) </t>
  </si>
  <si>
    <t>I fliken "Postcovid - diagnoser över tid" har tidigare en sammanblandning skett mellan vissa diagnosgrupper. Felet är nu åtgärdat.</t>
  </si>
  <si>
    <r>
      <rPr>
        <b/>
        <sz val="8"/>
        <rFont val="Century Gothic"/>
        <family val="2"/>
        <scheme val="minor"/>
      </rPr>
      <t>Redovisning tabeller</t>
    </r>
    <r>
      <rPr>
        <sz val="8"/>
        <rFont val="Century Gothic"/>
        <family val="2"/>
        <scheme val="minor"/>
      </rPr>
      <t xml:space="preserve">
Antal fall  i någon av diagnoserna U09.9, U08.9/Z86.1A, presenteras uppdelat på kön, ålder och folkbokföringslän, tid (vecka).</t>
    </r>
    <r>
      <rPr>
        <strike/>
        <sz val="8"/>
        <rFont val="Century Gothic"/>
        <family val="2"/>
        <scheme val="minor"/>
      </rPr>
      <t/>
    </r>
  </si>
  <si>
    <t>Antal unika patienter med Postinfektiöst tillstånd efter covid-19 – Postcovid (U09.9)</t>
  </si>
  <si>
    <t>* Andel av totalt patienter med Postinfektiöst tillstånd efter covid-19 – Postcovid (U09.9) per kön eller totalt</t>
  </si>
  <si>
    <t>Patienter med Postinfektiöst tillstånd efter covid-19 – Postcovid (U09.9), uppdelat på folkbokföringslän</t>
  </si>
  <si>
    <t>Vårdkontakter med Postinfektiöst tillstånd efter covid-19 – Postcovid (U09.9), per vecka</t>
  </si>
  <si>
    <t>**Andelen är beräknad från totalen av unika patienter med Postinfektiöst tillstånd efter covid-19 – Postcovid (U09.9)</t>
  </si>
  <si>
    <r>
      <rPr>
        <b/>
        <sz val="8"/>
        <rFont val="Century Gothic"/>
        <family val="2"/>
        <scheme val="minor"/>
      </rPr>
      <t>Statistiska mått</t>
    </r>
    <r>
      <rPr>
        <sz val="8"/>
        <rFont val="Century Gothic"/>
        <family val="2"/>
        <scheme val="minor"/>
      </rPr>
      <t xml:space="preserve">
Antal och andel patienter eller vårdkontakter inom slutenvård och läkarbesök i specialiserad öppenvård med någon av diagnoserna U09.9, U08.9/Z86.1A eller U10.9.
</t>
    </r>
  </si>
  <si>
    <t>Ändring av datakälla innebär att vårdtillfällen utförda hos privata vårdgivare nu är inkluderade i statistiken. Detta medför en ökning av antal vårdtillfällen och patienter.</t>
  </si>
  <si>
    <t>Patientregistret</t>
  </si>
  <si>
    <t>Källa: Patientregistret</t>
  </si>
  <si>
    <t>Populationen består av patienter som varit diagnostiserade med postcovid, U09.9, postcovid i sjukdomshistorien, U08.9, Z86.1A eller multisystemiskt inflammatoriskt tillstånd associerat med covid-19 U10.9, från slutenvård eller specialiserad öppenvård. Perioden för inskrivningsdatum är begränsat från 1 mars 2020 till 6 februari 2024. Mer än ett vårdtillfälle kan förekomma för varje unik patient. Statistiken är preliminär och ett visst bortfall i populationen förekommer till följd av fördröjning i inrapporteringen.</t>
  </si>
  <si>
    <t xml:space="preserve">·  inskrivningsdatum 1 mars 2020 - </t>
  </si>
  <si>
    <t>Unika patienter med någon av diagnoserna U09.9 eller Z86.1A/U08.9, uppdelat på kön och ålder</t>
  </si>
  <si>
    <t>Gäller från införandet av respektive diagnoskod till 6 februari 2024</t>
  </si>
  <si>
    <t>Unika patienter med någon av diagnoserna U09.9 eller Z86.1A/U08.9, uppdelat på folkbokföringslän</t>
  </si>
  <si>
    <t>Blekinge</t>
  </si>
  <si>
    <t>Dalarna</t>
  </si>
  <si>
    <t>Gotland</t>
  </si>
  <si>
    <t>Gävleborg</t>
  </si>
  <si>
    <t>Halland</t>
  </si>
  <si>
    <t>Jämtland</t>
  </si>
  <si>
    <t>Jönköping</t>
  </si>
  <si>
    <t>Kalmar</t>
  </si>
  <si>
    <t>Kronoberg</t>
  </si>
  <si>
    <t>Norrbotten</t>
  </si>
  <si>
    <t>Skåne</t>
  </si>
  <si>
    <t>Stockholm</t>
  </si>
  <si>
    <t>Södermanland</t>
  </si>
  <si>
    <t>Uppsala</t>
  </si>
  <si>
    <t>Värmland</t>
  </si>
  <si>
    <t>Västerbotten</t>
  </si>
  <si>
    <t>Västernorrland</t>
  </si>
  <si>
    <t>Västmanland</t>
  </si>
  <si>
    <t>Västra Götaland</t>
  </si>
  <si>
    <t>Örebro</t>
  </si>
  <si>
    <t>Östergötland</t>
  </si>
  <si>
    <t>Antal vårdkontakter med någon av diagnoserna U09.9 eller Z86.1A/U08.9, uppdelat på kön och per vecka</t>
  </si>
  <si>
    <t>2020 v43</t>
  </si>
  <si>
    <t>v44</t>
  </si>
  <si>
    <t>v45</t>
  </si>
  <si>
    <t>v46</t>
  </si>
  <si>
    <t>v47</t>
  </si>
  <si>
    <t>v48</t>
  </si>
  <si>
    <t>v49</t>
  </si>
  <si>
    <t>v50</t>
  </si>
  <si>
    <t>v51</t>
  </si>
  <si>
    <t>v52</t>
  </si>
  <si>
    <t>v53</t>
  </si>
  <si>
    <t>2021 v1</t>
  </si>
  <si>
    <t>v2</t>
  </si>
  <si>
    <t>v3</t>
  </si>
  <si>
    <t>v4</t>
  </si>
  <si>
    <t>v5</t>
  </si>
  <si>
    <t>v6</t>
  </si>
  <si>
    <t>v7</t>
  </si>
  <si>
    <t>v8</t>
  </si>
  <si>
    <t>v9</t>
  </si>
  <si>
    <t>v10</t>
  </si>
  <si>
    <t>v11</t>
  </si>
  <si>
    <t>v12</t>
  </si>
  <si>
    <t>v13</t>
  </si>
  <si>
    <t>v14</t>
  </si>
  <si>
    <t>v15</t>
  </si>
  <si>
    <t>v16</t>
  </si>
  <si>
    <t>v17</t>
  </si>
  <si>
    <t>v18</t>
  </si>
  <si>
    <t>v19</t>
  </si>
  <si>
    <t>v20</t>
  </si>
  <si>
    <t>v21</t>
  </si>
  <si>
    <t>v22</t>
  </si>
  <si>
    <t>v23</t>
  </si>
  <si>
    <t>v24</t>
  </si>
  <si>
    <t>v25</t>
  </si>
  <si>
    <t>v26</t>
  </si>
  <si>
    <t>v27</t>
  </si>
  <si>
    <t>v28</t>
  </si>
  <si>
    <t>v29</t>
  </si>
  <si>
    <t>v30</t>
  </si>
  <si>
    <t>v31</t>
  </si>
  <si>
    <t>v32</t>
  </si>
  <si>
    <t>v33</t>
  </si>
  <si>
    <t>v34</t>
  </si>
  <si>
    <t>v35</t>
  </si>
  <si>
    <t>v36</t>
  </si>
  <si>
    <t>v37</t>
  </si>
  <si>
    <t>v38</t>
  </si>
  <si>
    <t>v39</t>
  </si>
  <si>
    <t>v40</t>
  </si>
  <si>
    <t>v41</t>
  </si>
  <si>
    <t>v42</t>
  </si>
  <si>
    <t>v43</t>
  </si>
  <si>
    <t>2022 v1</t>
  </si>
  <si>
    <t>2023 v1</t>
  </si>
  <si>
    <t>2024 v1</t>
  </si>
  <si>
    <t>X</t>
  </si>
  <si>
    <t>2020 v22</t>
  </si>
  <si>
    <t>Antal vårdkontakter med någon av diagnoserna U08.9, Z86.1A eller U09.9, uppdelat per vecka</t>
  </si>
  <si>
    <t>De vanligaste diagnosgrupperna som rapporterats tillsammans med U09.9 Postinfektiöst tillstånd efter covid-19 (Postcovid)</t>
  </si>
  <si>
    <t>Gäller från införandet av diagnoskoden 16 oktober 2020 till 6 februari 2024</t>
  </si>
  <si>
    <t>Sömn</t>
  </si>
  <si>
    <t>Unika patienter med kod för multisystemiskt inflammatoriskt syndrom U10.9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</si>
</sst>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2" formatCode="_(&quot;kr&quot;* #,##0_);_(&quot;kr&quot;* \(#,##0\);_(&quot;kr&quot;* &quot;-&quot;_);_(@_)"/>
    <numFmt numFmtId="164" formatCode="#,##0.00_ ;\-#,##0.00\ "/>
    <numFmt numFmtId="165" formatCode="#,##0_ ;\-#,##0\ "/>
    <numFmt numFmtId="166" formatCode="0.0"/>
    <numFmt numFmtId="167" formatCode="_-* #,##0\ _k_r_-;\-* #,##0\ _k_r_-;_-* &quot;-&quot;\ _k_r_-;_-@_-"/>
    <numFmt numFmtId="168" formatCode="0.0%"/>
    <numFmt numFmtId="169" formatCode="########0"/>
  </numFmts>
  <fonts count="31">
    <font>
      <sz val="8"/>
      <color theme="1"/>
      <name val="Century Gothic"/>
      <family val="2"/>
      <scheme val="minor"/>
    </font>
    <font>
      <sz val="11"/>
      <color theme="1"/>
      <name val="Century Gothic"/>
      <family val="2"/>
      <scheme val="minor"/>
    </font>
    <font>
      <sz val="8"/>
      <color theme="1"/>
      <name val="Century Gothic"/>
      <family val="2"/>
      <scheme val="minor"/>
    </font>
    <font>
      <b/>
      <sz val="10"/>
      <color theme="1"/>
      <name val="Century Gothic"/>
      <family val="2"/>
      <scheme val="major"/>
    </font>
    <font>
      <sz val="7"/>
      <color theme="1"/>
      <name val="Century Gothic"/>
      <family val="2"/>
      <scheme val="minor"/>
    </font>
    <font>
      <b/>
      <sz val="8"/>
      <color theme="1"/>
      <name val="Century Gothic"/>
      <family val="2"/>
      <scheme val="minor"/>
    </font>
    <font>
      <b/>
      <sz val="10"/>
      <color theme="1"/>
      <name val="Century Gothic"/>
      <family val="2"/>
      <scheme val="minor"/>
    </font>
    <font>
      <u/>
      <sz val="8"/>
      <color theme="10"/>
      <name val="Century Gothic"/>
      <family val="2"/>
      <scheme val="minor"/>
    </font>
    <font>
      <sz val="10"/>
      <name val="Arial"/>
      <family val="2"/>
    </font>
    <font>
      <sz val="8"/>
      <name val="Century Gothic"/>
      <family val="2"/>
      <scheme val="minor"/>
    </font>
    <font>
      <sz val="8"/>
      <color rgb="FFFF0000"/>
      <name val="Century Gothic"/>
      <family val="2"/>
      <scheme val="minor"/>
    </font>
    <font>
      <sz val="10"/>
      <name val="Geneva"/>
      <family val="2"/>
    </font>
    <font>
      <sz val="11"/>
      <color rgb="FF000000"/>
      <name val="Calibri"/>
      <family val="2"/>
    </font>
    <font>
      <b/>
      <sz val="18"/>
      <color theme="3"/>
      <name val="Century Gothic"/>
      <family val="2"/>
      <scheme val="major"/>
    </font>
    <font>
      <b/>
      <sz val="10"/>
      <color rgb="FFFF0000"/>
      <name val="Century Gothic"/>
      <family val="2"/>
      <scheme val="minor"/>
    </font>
    <font>
      <sz val="7"/>
      <color rgb="FFFF0000"/>
      <name val="Century Gothic"/>
      <family val="2"/>
      <scheme val="minor"/>
    </font>
    <font>
      <sz val="7"/>
      <name val="Century Gothic"/>
      <family val="2"/>
      <scheme val="minor"/>
    </font>
    <font>
      <b/>
      <u/>
      <sz val="8"/>
      <color theme="10"/>
      <name val="Century Gothic"/>
      <family val="2"/>
      <scheme val="minor"/>
    </font>
    <font>
      <b/>
      <sz val="8"/>
      <name val="Century Gothic"/>
      <family val="2"/>
      <scheme val="minor"/>
    </font>
    <font>
      <b/>
      <sz val="10"/>
      <name val="Century Gothic"/>
      <family val="2"/>
      <scheme val="minor"/>
    </font>
    <font>
      <b/>
      <u/>
      <sz val="8"/>
      <name val="Century Gothic"/>
      <family val="2"/>
      <scheme val="minor"/>
    </font>
    <font>
      <strike/>
      <sz val="8"/>
      <name val="Century Gothic"/>
      <family val="2"/>
      <scheme val="minor"/>
    </font>
    <font>
      <sz val="10"/>
      <color theme="1"/>
      <name val="Century Gothic"/>
      <family val="2"/>
      <scheme val="minor"/>
    </font>
    <font>
      <sz val="8"/>
      <color rgb="FF000000"/>
      <name val="Century Gothic"/>
      <family val="2"/>
    </font>
    <font>
      <b/>
      <sz val="8"/>
      <color rgb="FF000000"/>
      <name val="Century Gothic"/>
      <family val="2"/>
    </font>
    <font>
      <sz val="8"/>
      <color rgb="FF333333"/>
      <name val="Century Gothic"/>
      <family val="2"/>
    </font>
    <font>
      <sz val="8"/>
      <color rgb="FFFFFFFF"/>
      <name val="Century Gothic"/>
      <family val="2"/>
      <scheme val="minor"/>
    </font>
    <font>
      <sz val="8"/>
      <name val="Century Gothic"/>
      <family val="2"/>
      <scheme val="major"/>
    </font>
    <font>
      <sz val="8"/>
      <color rgb="FF000000"/>
      <name val="Century Gothic"/>
      <family val="2"/>
      <scheme val="major"/>
    </font>
    <font>
      <sz val="7"/>
      <color indexed="8"/>
      <name val="Century Gothic"/>
      <family val="2"/>
      <scheme val="major"/>
    </font>
    <font>
      <sz val="8"/>
      <color indexed="8"/>
      <name val="Century Gothic"/>
      <family val="2"/>
      <scheme val="major"/>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62">
    <border>
      <left/>
      <right/>
      <top/>
      <bottom/>
      <diagonal/>
    </border>
    <border>
      <left style="thin">
        <color theme="0"/>
      </left>
      <right style="thin">
        <color theme="0"/>
      </right>
      <top style="thin">
        <color theme="0"/>
      </top>
      <bottom style="thin">
        <color theme="0"/>
      </bottom>
      <diagonal/>
    </border>
    <border>
      <left/>
      <right/>
      <top/>
      <bottom style="medium">
        <color theme="8"/>
      </bottom>
      <diagonal/>
    </border>
    <border>
      <left/>
      <right/>
      <top style="medium">
        <color theme="8"/>
      </top>
      <bottom style="thin">
        <color theme="8"/>
      </bottom>
      <diagonal/>
    </border>
    <border>
      <left style="thin">
        <color theme="8"/>
      </left>
      <right/>
      <top style="medium">
        <color theme="8"/>
      </top>
      <bottom style="thin">
        <color theme="8"/>
      </bottom>
      <diagonal/>
    </border>
    <border>
      <left style="thin">
        <color theme="8"/>
      </left>
      <right/>
      <top style="thin">
        <color theme="8"/>
      </top>
      <bottom style="thin">
        <color theme="8"/>
      </bottom>
      <diagonal/>
    </border>
    <border>
      <left/>
      <right/>
      <top style="medium">
        <color theme="8"/>
      </top>
      <bottom/>
      <diagonal/>
    </border>
    <border>
      <left/>
      <right/>
      <top/>
      <bottom style="thin">
        <color theme="8"/>
      </bottom>
      <diagonal/>
    </border>
    <border>
      <left/>
      <right style="thin">
        <color theme="8"/>
      </right>
      <top style="medium">
        <color theme="8"/>
      </top>
      <bottom style="thin">
        <color theme="8"/>
      </bottom>
      <diagonal/>
    </border>
    <border>
      <left/>
      <right style="thin">
        <color theme="8"/>
      </right>
      <top style="thin">
        <color theme="8"/>
      </top>
      <bottom style="thin">
        <color theme="8"/>
      </bottom>
      <diagonal/>
    </border>
    <border>
      <left style="thin">
        <color theme="8"/>
      </left>
      <right style="thin">
        <color theme="8"/>
      </right>
      <top style="medium">
        <color theme="8"/>
      </top>
      <bottom style="thin">
        <color theme="8"/>
      </bottom>
      <diagonal/>
    </border>
    <border>
      <left style="thin">
        <color theme="8"/>
      </left>
      <right style="thin">
        <color theme="8"/>
      </right>
      <top style="thin">
        <color theme="8"/>
      </top>
      <bottom style="thin">
        <color theme="8"/>
      </bottom>
      <diagonal/>
    </border>
    <border>
      <left style="thin">
        <color theme="8"/>
      </left>
      <right/>
      <top/>
      <bottom/>
      <diagonal/>
    </border>
    <border>
      <left/>
      <right style="thin">
        <color theme="8"/>
      </right>
      <top/>
      <bottom/>
      <diagonal/>
    </border>
    <border>
      <left/>
      <right/>
      <top/>
      <bottom style="medium">
        <color indexed="64"/>
      </bottom>
      <diagonal/>
    </border>
    <border>
      <left/>
      <right/>
      <top style="medium">
        <color indexed="64"/>
      </top>
      <bottom/>
      <diagonal/>
    </border>
    <border>
      <left/>
      <right style="thin">
        <color theme="8"/>
      </right>
      <top style="medium">
        <color theme="8"/>
      </top>
      <bottom/>
      <diagonal/>
    </border>
    <border>
      <left/>
      <right style="thin">
        <color theme="8"/>
      </right>
      <top/>
      <bottom style="thin">
        <color theme="8"/>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theme="8"/>
      </top>
      <bottom style="thin">
        <color theme="8"/>
      </bottom>
      <diagonal/>
    </border>
    <border>
      <left/>
      <right/>
      <top/>
      <bottom style="thick">
        <color theme="8"/>
      </bottom>
      <diagonal/>
    </border>
    <border>
      <left/>
      <right style="thin">
        <color theme="8"/>
      </right>
      <top/>
      <bottom style="thick">
        <color theme="8"/>
      </bottom>
      <diagonal/>
    </border>
    <border>
      <left style="thin">
        <color theme="8"/>
      </left>
      <right/>
      <top/>
      <bottom style="thick">
        <color theme="8"/>
      </bottom>
      <diagonal/>
    </border>
    <border>
      <left/>
      <right/>
      <top/>
      <bottom style="thin">
        <color indexed="64"/>
      </bottom>
      <diagonal/>
    </border>
    <border>
      <left/>
      <right style="thin">
        <color theme="0" tint="-0.499984740745262"/>
      </right>
      <top/>
      <bottom/>
      <diagonal/>
    </border>
    <border>
      <left/>
      <right/>
      <top/>
      <bottom style="thin">
        <color theme="0" tint="-0.499984740745262"/>
      </bottom>
      <diagonal/>
    </border>
    <border>
      <left/>
      <right/>
      <top style="thin">
        <color theme="8"/>
      </top>
      <bottom/>
      <diagonal/>
    </border>
    <border>
      <left style="thin">
        <color theme="8"/>
      </left>
      <right style="thin">
        <color theme="0" tint="-0.499984740745262"/>
      </right>
      <top style="thin">
        <color theme="8"/>
      </top>
      <bottom style="thin">
        <color theme="8"/>
      </bottom>
      <diagonal/>
    </border>
    <border>
      <left/>
      <right style="thin">
        <color theme="0" tint="-0.499984740745262"/>
      </right>
      <top style="thin">
        <color theme="8"/>
      </top>
      <bottom style="thin">
        <color theme="8"/>
      </bottom>
      <diagonal/>
    </border>
    <border>
      <left/>
      <right style="thin">
        <color theme="0" tint="-0.499984740745262"/>
      </right>
      <top/>
      <bottom style="thick">
        <color theme="8"/>
      </bottom>
      <diagonal/>
    </border>
    <border>
      <left/>
      <right/>
      <top style="medium">
        <color theme="8"/>
      </top>
      <bottom style="medium">
        <color theme="8"/>
      </bottom>
      <diagonal/>
    </border>
    <border>
      <left style="thin">
        <color theme="0" tint="-0.499984740745262"/>
      </left>
      <right/>
      <top style="medium">
        <color theme="8"/>
      </top>
      <bottom style="medium">
        <color theme="8"/>
      </bottom>
      <diagonal/>
    </border>
    <border>
      <left/>
      <right style="thin">
        <color theme="8"/>
      </right>
      <top style="medium">
        <color theme="8"/>
      </top>
      <bottom style="medium">
        <color theme="8"/>
      </bottom>
      <diagonal/>
    </border>
    <border>
      <left style="thin">
        <color theme="0" tint="-0.499984740745262"/>
      </left>
      <right style="thin">
        <color theme="8"/>
      </right>
      <top style="medium">
        <color theme="8"/>
      </top>
      <bottom/>
      <diagonal/>
    </border>
    <border>
      <left style="thin">
        <color theme="0" tint="-0.499984740745262"/>
      </left>
      <right style="thin">
        <color theme="8"/>
      </right>
      <top/>
      <bottom style="thin">
        <color theme="8"/>
      </bottom>
      <diagonal/>
    </border>
    <border>
      <left style="thin">
        <color theme="0" tint="-0.499984740745262"/>
      </left>
      <right/>
      <top style="thin">
        <color theme="8"/>
      </top>
      <bottom style="thin">
        <color theme="8"/>
      </bottom>
      <diagonal/>
    </border>
    <border>
      <left style="thin">
        <color theme="0" tint="-0.499984740745262"/>
      </left>
      <right/>
      <top/>
      <bottom style="thick">
        <color theme="8"/>
      </bottom>
      <diagonal/>
    </border>
    <border>
      <left/>
      <right/>
      <top style="thin">
        <color theme="0" tint="-0.499984740745262"/>
      </top>
      <bottom/>
      <diagonal/>
    </border>
    <border>
      <left/>
      <right/>
      <top style="thick">
        <color theme="8"/>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8"/>
      </left>
      <right style="thin">
        <color auto="1"/>
      </right>
      <top style="medium">
        <color theme="8"/>
      </top>
      <bottom style="thin">
        <color theme="8"/>
      </bottom>
      <diagonal/>
    </border>
    <border>
      <left style="thin">
        <color theme="8"/>
      </left>
      <right style="thin">
        <color auto="1"/>
      </right>
      <top style="thin">
        <color theme="8"/>
      </top>
      <bottom style="thin">
        <color theme="8"/>
      </bottom>
      <diagonal/>
    </border>
    <border>
      <left style="thin">
        <color theme="8"/>
      </left>
      <right style="thin">
        <color theme="8"/>
      </right>
      <top/>
      <bottom/>
      <diagonal/>
    </border>
    <border>
      <left style="medium">
        <color theme="8"/>
      </left>
      <right/>
      <top style="medium">
        <color theme="8"/>
      </top>
      <bottom style="medium">
        <color theme="8"/>
      </bottom>
      <diagonal/>
    </border>
    <border>
      <left/>
      <right style="medium">
        <color theme="8"/>
      </right>
      <top style="medium">
        <color theme="8"/>
      </top>
      <bottom style="medium">
        <color theme="8"/>
      </bottom>
      <diagonal/>
    </border>
    <border>
      <left style="medium">
        <color theme="0" tint="-0.499984740745262"/>
      </left>
      <right/>
      <top style="medium">
        <color theme="8"/>
      </top>
      <bottom style="medium">
        <color theme="8"/>
      </bottom>
      <diagonal/>
    </border>
    <border>
      <left/>
      <right style="medium">
        <color theme="0" tint="-0.499984740745262"/>
      </right>
      <top style="medium">
        <color theme="8"/>
      </top>
      <bottom style="medium">
        <color theme="8"/>
      </bottom>
      <diagonal/>
    </border>
    <border>
      <left style="thin">
        <color auto="1"/>
      </left>
      <right/>
      <top style="medium">
        <color theme="8"/>
      </top>
      <bottom style="thin">
        <color theme="8"/>
      </bottom>
      <diagonal/>
    </border>
    <border>
      <left style="thin">
        <color auto="1"/>
      </left>
      <right style="thin">
        <color theme="8"/>
      </right>
      <top style="thin">
        <color theme="8"/>
      </top>
      <bottom style="thin">
        <color theme="8"/>
      </bottom>
      <diagonal/>
    </border>
    <border>
      <left style="thin">
        <color auto="1"/>
      </left>
      <right style="thin">
        <color theme="0" tint="-0.499984740745262"/>
      </right>
      <top style="thin">
        <color theme="8"/>
      </top>
      <bottom/>
      <diagonal/>
    </border>
    <border>
      <left style="thin">
        <color auto="1"/>
      </left>
      <right style="thin">
        <color theme="0" tint="-0.499984740745262"/>
      </right>
      <top/>
      <bottom/>
      <diagonal/>
    </border>
    <border>
      <left style="thin">
        <color auto="1"/>
      </left>
      <right style="thin">
        <color theme="0" tint="-0.499984740745262"/>
      </right>
      <top/>
      <bottom style="thin">
        <color theme="0" tint="-0.499984740745262"/>
      </bottom>
      <diagonal/>
    </border>
    <border>
      <left style="thin">
        <color theme="8"/>
      </left>
      <right/>
      <top style="thin">
        <color theme="8"/>
      </top>
      <bottom/>
      <diagonal/>
    </border>
    <border>
      <left/>
      <right/>
      <top style="thick">
        <color theme="0" tint="-0.499984740745262"/>
      </top>
      <bottom/>
      <diagonal/>
    </border>
    <border>
      <left style="thin">
        <color rgb="FFC1C1C1"/>
      </left>
      <right style="thin">
        <color rgb="FFC1C1C1"/>
      </right>
      <top style="thin">
        <color rgb="FFC1C1C1"/>
      </top>
      <bottom style="thin">
        <color rgb="FFC1C1C1"/>
      </bottom>
      <diagonal/>
    </border>
    <border>
      <left style="thin">
        <color theme="8"/>
      </left>
      <right style="thin">
        <color theme="8"/>
      </right>
      <top style="thin">
        <color theme="8"/>
      </top>
      <bottom/>
      <diagonal/>
    </border>
  </borders>
  <cellStyleXfs count="34">
    <xf numFmtId="0" fontId="0" fillId="0" borderId="0"/>
    <xf numFmtId="164" fontId="2" fillId="0" borderId="0" applyFont="0" applyFill="0" applyBorder="0" applyAlignment="0" applyProtection="0"/>
    <xf numFmtId="165" fontId="2" fillId="0" borderId="0" applyFon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3" fontId="5" fillId="0" borderId="0" applyFill="0" applyBorder="0" applyProtection="0">
      <alignment vertical="center"/>
    </xf>
    <xf numFmtId="0" fontId="4" fillId="0" borderId="0" applyNumberFormat="0" applyFill="0" applyBorder="0" applyAlignment="0" applyProtection="0"/>
    <xf numFmtId="3" fontId="2" fillId="0" borderId="1" applyNumberFormat="0" applyFont="0" applyFill="0" applyAlignment="0" applyProtection="0">
      <alignment horizontal="right"/>
    </xf>
    <xf numFmtId="0" fontId="5" fillId="2" borderId="0" applyNumberFormat="0" applyFill="0" applyBorder="0" applyProtection="0">
      <alignment vertical="center"/>
    </xf>
    <xf numFmtId="0" fontId="5" fillId="0" borderId="2" applyNumberFormat="0" applyFill="0" applyProtection="0">
      <alignment vertical="center"/>
    </xf>
    <xf numFmtId="0" fontId="5" fillId="2" borderId="3" applyNumberFormat="0" applyProtection="0">
      <alignment vertical="center"/>
    </xf>
    <xf numFmtId="0" fontId="6"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3" fontId="2" fillId="0" borderId="0" applyFill="0" applyBorder="0" applyAlignment="0" applyProtection="0">
      <alignment horizontal="right"/>
    </xf>
    <xf numFmtId="0" fontId="7" fillId="0" borderId="0" applyNumberFormat="0" applyFill="0" applyBorder="0" applyAlignment="0" applyProtection="0"/>
    <xf numFmtId="0" fontId="1" fillId="0" borderId="0"/>
    <xf numFmtId="0" fontId="5" fillId="0" borderId="28">
      <alignment horizontal="center" vertical="center"/>
    </xf>
    <xf numFmtId="0" fontId="11" fillId="0" borderId="0"/>
    <xf numFmtId="0" fontId="8" fillId="0" borderId="0"/>
    <xf numFmtId="0" fontId="11" fillId="0" borderId="0"/>
    <xf numFmtId="0" fontId="12" fillId="0" borderId="0" applyNumberFormat="0" applyBorder="0" applyAlignment="0"/>
    <xf numFmtId="0" fontId="8" fillId="0" borderId="0"/>
    <xf numFmtId="0" fontId="11" fillId="0" borderId="0"/>
    <xf numFmtId="0" fontId="8" fillId="0" borderId="0"/>
    <xf numFmtId="0" fontId="11" fillId="0" borderId="0"/>
    <xf numFmtId="0" fontId="8" fillId="0" borderId="0"/>
    <xf numFmtId="0" fontId="8" fillId="0" borderId="0"/>
    <xf numFmtId="0" fontId="1" fillId="0" borderId="0"/>
    <xf numFmtId="9" fontId="1" fillId="0" borderId="0" applyFon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167" fontId="8" fillId="0" borderId="0" applyFont="0" applyFill="0" applyBorder="0" applyAlignment="0" applyProtection="0"/>
    <xf numFmtId="42" fontId="8" fillId="0" borderId="0" applyFont="0" applyFill="0" applyBorder="0" applyAlignment="0" applyProtection="0"/>
  </cellStyleXfs>
  <cellXfs count="189">
    <xf numFmtId="0" fontId="0" fillId="0" borderId="0" xfId="0"/>
    <xf numFmtId="0" fontId="0" fillId="0" borderId="0" xfId="0" applyAlignment="1">
      <alignment horizontal="right"/>
    </xf>
    <xf numFmtId="0" fontId="0" fillId="2" borderId="0" xfId="0" applyFill="1" applyBorder="1" applyAlignment="1">
      <alignment horizontal="right"/>
    </xf>
    <xf numFmtId="0" fontId="0" fillId="0" borderId="0" xfId="0" applyAlignment="1">
      <alignment horizontal="left" vertical="top"/>
    </xf>
    <xf numFmtId="0" fontId="0" fillId="0" borderId="0" xfId="0" applyAlignment="1">
      <alignment horizontal="left" vertical="top" wrapText="1"/>
    </xf>
    <xf numFmtId="0" fontId="2" fillId="0" borderId="24" xfId="10" applyFont="1" applyFill="1" applyBorder="1" applyAlignment="1">
      <alignment horizontal="left" vertical="center"/>
    </xf>
    <xf numFmtId="0" fontId="0" fillId="0" borderId="0" xfId="0"/>
    <xf numFmtId="0" fontId="10" fillId="0" borderId="0" xfId="12" applyFont="1" applyAlignment="1">
      <alignment wrapText="1"/>
    </xf>
    <xf numFmtId="0" fontId="2" fillId="0" borderId="0" xfId="12" applyAlignment="1"/>
    <xf numFmtId="0" fontId="9" fillId="0" borderId="25" xfId="0" applyFont="1" applyBorder="1"/>
    <xf numFmtId="3" fontId="2" fillId="0" borderId="24" xfId="10" applyNumberFormat="1" applyFont="1" applyFill="1" applyBorder="1" applyAlignment="1">
      <alignment horizontal="right" vertical="center"/>
    </xf>
    <xf numFmtId="0" fontId="10" fillId="0" borderId="0" xfId="0" applyFont="1"/>
    <xf numFmtId="0" fontId="9" fillId="0" borderId="0" xfId="0" applyFont="1"/>
    <xf numFmtId="0" fontId="18" fillId="2" borderId="3" xfId="10" applyFont="1">
      <alignment vertical="center"/>
    </xf>
    <xf numFmtId="0" fontId="9" fillId="0" borderId="0" xfId="0" applyFont="1" applyAlignment="1">
      <alignment vertical="top" wrapText="1"/>
    </xf>
    <xf numFmtId="0" fontId="9" fillId="0" borderId="0" xfId="12" applyFont="1" applyAlignment="1"/>
    <xf numFmtId="0" fontId="9" fillId="0" borderId="0" xfId="12" applyFont="1" applyAlignment="1">
      <alignment wrapText="1"/>
    </xf>
    <xf numFmtId="0" fontId="9" fillId="0" borderId="0" xfId="0" applyFont="1" applyAlignment="1">
      <alignment horizontal="right"/>
    </xf>
    <xf numFmtId="0" fontId="18" fillId="2" borderId="6" xfId="10" applyFont="1" applyBorder="1">
      <alignment vertical="center"/>
    </xf>
    <xf numFmtId="0" fontId="18" fillId="2" borderId="7" xfId="10" applyFont="1" applyBorder="1">
      <alignment vertical="center"/>
    </xf>
    <xf numFmtId="3" fontId="9" fillId="0" borderId="12" xfId="0" applyNumberFormat="1" applyFont="1" applyBorder="1" applyAlignment="1">
      <alignment horizontal="right" vertical="center"/>
    </xf>
    <xf numFmtId="0" fontId="18" fillId="2" borderId="0" xfId="0" applyFont="1" applyFill="1"/>
    <xf numFmtId="3" fontId="9" fillId="2" borderId="12" xfId="0" applyNumberFormat="1" applyFont="1" applyFill="1" applyBorder="1" applyAlignment="1">
      <alignment horizontal="right"/>
    </xf>
    <xf numFmtId="0" fontId="9" fillId="2" borderId="13" xfId="0" applyFont="1" applyFill="1" applyBorder="1" applyAlignment="1">
      <alignment horizontal="right"/>
    </xf>
    <xf numFmtId="0" fontId="9" fillId="2" borderId="0" xfId="0" applyFont="1" applyFill="1" applyBorder="1" applyAlignment="1">
      <alignment horizontal="right"/>
    </xf>
    <xf numFmtId="3" fontId="9" fillId="0" borderId="12" xfId="0" applyNumberFormat="1" applyFont="1" applyBorder="1" applyAlignment="1">
      <alignment horizontal="right"/>
    </xf>
    <xf numFmtId="3" fontId="9" fillId="0" borderId="27" xfId="0" applyNumberFormat="1" applyFont="1" applyBorder="1" applyAlignment="1">
      <alignment horizontal="right"/>
    </xf>
    <xf numFmtId="166" fontId="9" fillId="0" borderId="26" xfId="0" applyNumberFormat="1" applyFont="1" applyBorder="1" applyAlignment="1">
      <alignment horizontal="right"/>
    </xf>
    <xf numFmtId="166" fontId="9" fillId="0" borderId="25" xfId="0" applyNumberFormat="1" applyFont="1" applyBorder="1" applyAlignment="1">
      <alignment horizontal="right"/>
    </xf>
    <xf numFmtId="0" fontId="2" fillId="0" borderId="0" xfId="0" applyFont="1"/>
    <xf numFmtId="166" fontId="2" fillId="0" borderId="0" xfId="0" applyNumberFormat="1" applyFont="1"/>
    <xf numFmtId="0" fontId="14" fillId="0" borderId="0" xfId="11" applyFont="1" applyAlignment="1">
      <alignment horizontal="left"/>
    </xf>
    <xf numFmtId="0" fontId="18" fillId="2" borderId="11" xfId="10" applyFont="1" applyBorder="1" applyAlignment="1">
      <alignment horizontal="center" vertical="center"/>
    </xf>
    <xf numFmtId="0" fontId="18" fillId="2" borderId="9" xfId="10" applyFont="1" applyBorder="1" applyAlignment="1">
      <alignment horizontal="center" vertical="center"/>
    </xf>
    <xf numFmtId="0" fontId="18" fillId="2" borderId="5" xfId="10" applyFont="1" applyBorder="1" applyAlignment="1">
      <alignment horizontal="center" vertical="center"/>
    </xf>
    <xf numFmtId="0" fontId="5" fillId="2" borderId="5" xfId="10" applyBorder="1" applyAlignment="1">
      <alignment horizontal="center" vertical="center"/>
    </xf>
    <xf numFmtId="0" fontId="0" fillId="0" borderId="0" xfId="0" applyBorder="1"/>
    <xf numFmtId="0" fontId="19" fillId="0" borderId="0" xfId="11" applyFont="1" applyAlignment="1">
      <alignment horizontal="left"/>
    </xf>
    <xf numFmtId="0" fontId="4" fillId="0" borderId="0" xfId="6" applyFill="1" applyBorder="1" applyAlignment="1">
      <alignment vertical="top"/>
    </xf>
    <xf numFmtId="0" fontId="16" fillId="0" borderId="0" xfId="6" applyFont="1" applyBorder="1" applyAlignment="1">
      <alignment vertical="top"/>
    </xf>
    <xf numFmtId="0" fontId="15" fillId="0" borderId="0" xfId="6" applyFont="1" applyAlignment="1">
      <alignment vertical="top"/>
    </xf>
    <xf numFmtId="0" fontId="6" fillId="0" borderId="0" xfId="11" applyAlignment="1">
      <alignment horizontal="left"/>
    </xf>
    <xf numFmtId="0" fontId="6" fillId="2" borderId="0" xfId="0" applyFont="1" applyFill="1"/>
    <xf numFmtId="0" fontId="17" fillId="2" borderId="0" xfId="15" applyFont="1" applyFill="1"/>
    <xf numFmtId="0" fontId="16" fillId="0" borderId="0" xfId="6" applyFont="1" applyAlignment="1">
      <alignment vertical="top"/>
    </xf>
    <xf numFmtId="0" fontId="9" fillId="0" borderId="13" xfId="0" applyFont="1" applyBorder="1" applyAlignment="1">
      <alignment horizontal="right" vertical="center"/>
    </xf>
    <xf numFmtId="3" fontId="2" fillId="0" borderId="0" xfId="0" applyNumberFormat="1" applyFont="1" applyAlignment="1">
      <alignment horizontal="right"/>
    </xf>
    <xf numFmtId="0" fontId="5" fillId="2" borderId="11" xfId="10" applyFont="1" applyBorder="1" applyAlignment="1">
      <alignment horizontal="center" vertical="center"/>
    </xf>
    <xf numFmtId="3" fontId="2" fillId="0" borderId="0" xfId="0" applyNumberFormat="1" applyFont="1"/>
    <xf numFmtId="0" fontId="0" fillId="0" borderId="0" xfId="0" applyFont="1"/>
    <xf numFmtId="0" fontId="0" fillId="0" borderId="0" xfId="0" quotePrefix="1" applyFont="1"/>
    <xf numFmtId="0" fontId="22" fillId="0" borderId="0" xfId="0" applyFont="1"/>
    <xf numFmtId="0" fontId="5" fillId="2" borderId="3" xfId="10">
      <alignment vertical="center"/>
    </xf>
    <xf numFmtId="0" fontId="0" fillId="0" borderId="20" xfId="0" applyBorder="1"/>
    <xf numFmtId="0" fontId="0" fillId="0" borderId="30" xfId="0" applyBorder="1"/>
    <xf numFmtId="0" fontId="0" fillId="0" borderId="31" xfId="0" applyBorder="1"/>
    <xf numFmtId="0" fontId="5" fillId="2" borderId="32" xfId="10" applyFont="1" applyBorder="1" applyAlignment="1">
      <alignment horizontal="center" vertical="center"/>
    </xf>
    <xf numFmtId="0" fontId="2" fillId="0" borderId="33" xfId="10" applyFont="1" applyFill="1" applyBorder="1" applyAlignment="1">
      <alignment horizontal="right" vertical="center"/>
    </xf>
    <xf numFmtId="0" fontId="2" fillId="0" borderId="40" xfId="10" applyFont="1" applyFill="1" applyBorder="1" applyAlignment="1">
      <alignment horizontal="left" vertical="center"/>
    </xf>
    <xf numFmtId="0" fontId="9" fillId="0" borderId="41" xfId="0" applyFont="1" applyBorder="1"/>
    <xf numFmtId="0" fontId="23" fillId="0" borderId="0" xfId="0" applyFont="1" applyAlignment="1">
      <alignment vertical="center" wrapText="1"/>
    </xf>
    <xf numFmtId="0" fontId="23" fillId="0" borderId="0" xfId="0" applyFont="1" applyAlignment="1">
      <alignment vertical="center"/>
    </xf>
    <xf numFmtId="0" fontId="24" fillId="0" borderId="0" xfId="0" applyFont="1" applyAlignment="1">
      <alignment vertical="center" wrapText="1"/>
    </xf>
    <xf numFmtId="0" fontId="23" fillId="0" borderId="25" xfId="0" applyFont="1" applyBorder="1" applyAlignment="1">
      <alignment vertical="center" wrapText="1"/>
    </xf>
    <xf numFmtId="0" fontId="25" fillId="0" borderId="0" xfId="0" applyFont="1" applyAlignment="1">
      <alignment vertical="top" wrapText="1"/>
    </xf>
    <xf numFmtId="0" fontId="24" fillId="0" borderId="0" xfId="0" applyFont="1" applyBorder="1" applyAlignment="1">
      <alignment vertical="center" wrapText="1"/>
    </xf>
    <xf numFmtId="0" fontId="25" fillId="0" borderId="15" xfId="0" applyFont="1" applyBorder="1" applyAlignment="1">
      <alignment vertical="center" wrapText="1"/>
    </xf>
    <xf numFmtId="0" fontId="25" fillId="0" borderId="0" xfId="0" applyFont="1" applyAlignment="1">
      <alignment vertical="center" wrapText="1"/>
    </xf>
    <xf numFmtId="0" fontId="9" fillId="0" borderId="0" xfId="9" applyFont="1" applyBorder="1">
      <alignment vertical="center"/>
    </xf>
    <xf numFmtId="0" fontId="9" fillId="0" borderId="0" xfId="0" applyFont="1" applyAlignment="1">
      <alignment vertical="top"/>
    </xf>
    <xf numFmtId="14" fontId="9" fillId="0" borderId="0" xfId="0" applyNumberFormat="1" applyFont="1" applyAlignment="1">
      <alignment vertical="top"/>
    </xf>
    <xf numFmtId="0" fontId="9" fillId="0" borderId="25" xfId="9" applyFont="1" applyBorder="1" applyAlignment="1">
      <alignment vertical="top"/>
    </xf>
    <xf numFmtId="0" fontId="23" fillId="0" borderId="0" xfId="0" applyFont="1" applyAlignment="1">
      <alignment vertical="top" wrapText="1"/>
    </xf>
    <xf numFmtId="0" fontId="24" fillId="0" borderId="15" xfId="0" applyFont="1" applyBorder="1" applyAlignment="1">
      <alignment vertical="center" wrapText="1"/>
    </xf>
    <xf numFmtId="0" fontId="24" fillId="0" borderId="25" xfId="0" applyFont="1" applyBorder="1" applyAlignment="1">
      <alignment vertical="center" wrapText="1"/>
    </xf>
    <xf numFmtId="0" fontId="5" fillId="0" borderId="0" xfId="0" applyFont="1"/>
    <xf numFmtId="0" fontId="24" fillId="0" borderId="0" xfId="0" applyFont="1" applyBorder="1" applyAlignment="1">
      <alignment vertical="top" wrapText="1"/>
    </xf>
    <xf numFmtId="0" fontId="23" fillId="0" borderId="31" xfId="0" applyFont="1" applyBorder="1" applyAlignment="1">
      <alignment vertical="center" wrapText="1"/>
    </xf>
    <xf numFmtId="0" fontId="9" fillId="0" borderId="0" xfId="9" applyFont="1" applyBorder="1" applyAlignment="1">
      <alignment vertical="top"/>
    </xf>
    <xf numFmtId="0" fontId="5" fillId="2" borderId="3" xfId="10" applyAlignment="1">
      <alignment vertical="center" wrapText="1"/>
    </xf>
    <xf numFmtId="0" fontId="0" fillId="0" borderId="0" xfId="0" applyAlignment="1">
      <alignment wrapText="1"/>
    </xf>
    <xf numFmtId="0" fontId="4" fillId="0" borderId="0" xfId="6" applyFill="1" applyBorder="1" applyAlignment="1">
      <alignment vertical="top" wrapText="1"/>
    </xf>
    <xf numFmtId="0" fontId="9" fillId="0" borderId="0" xfId="0" applyFont="1" applyBorder="1" applyAlignment="1">
      <alignment horizontal="right"/>
    </xf>
    <xf numFmtId="0" fontId="4" fillId="0" borderId="42" xfId="6" applyFill="1" applyBorder="1" applyAlignment="1">
      <alignment vertical="center" wrapText="1"/>
    </xf>
    <xf numFmtId="0" fontId="6" fillId="0" borderId="0" xfId="11" applyBorder="1" applyAlignment="1">
      <alignment vertical="top" wrapText="1"/>
    </xf>
    <xf numFmtId="0" fontId="6" fillId="0" borderId="0" xfId="11" applyAlignment="1">
      <alignment horizontal="left" vertical="center"/>
    </xf>
    <xf numFmtId="0" fontId="0" fillId="0" borderId="0" xfId="0" applyAlignment="1"/>
    <xf numFmtId="0" fontId="9" fillId="0" borderId="0" xfId="0" applyFont="1" applyAlignment="1"/>
    <xf numFmtId="0" fontId="18" fillId="2" borderId="6" xfId="10" applyFont="1" applyBorder="1" applyAlignment="1">
      <alignment vertical="center"/>
    </xf>
    <xf numFmtId="0" fontId="18" fillId="2" borderId="7" xfId="10" applyFont="1" applyBorder="1" applyAlignment="1">
      <alignment vertical="center"/>
    </xf>
    <xf numFmtId="0" fontId="18" fillId="2" borderId="0" xfId="0" applyFont="1" applyFill="1" applyAlignment="1"/>
    <xf numFmtId="0" fontId="9" fillId="0" borderId="25" xfId="0" applyFont="1" applyBorder="1" applyAlignment="1"/>
    <xf numFmtId="0" fontId="4" fillId="0" borderId="42" xfId="6" applyFill="1" applyBorder="1" applyAlignment="1">
      <alignment vertical="center"/>
    </xf>
    <xf numFmtId="0" fontId="0" fillId="0" borderId="0" xfId="0" applyFont="1" applyBorder="1" applyAlignment="1">
      <alignment horizontal="left"/>
    </xf>
    <xf numFmtId="0" fontId="26" fillId="0" borderId="0" xfId="0" applyFont="1"/>
    <xf numFmtId="0" fontId="0" fillId="0" borderId="44" xfId="0" applyBorder="1"/>
    <xf numFmtId="9" fontId="9" fillId="0" borderId="13" xfId="0" applyNumberFormat="1" applyFont="1" applyBorder="1" applyAlignment="1">
      <alignment horizontal="right"/>
    </xf>
    <xf numFmtId="168" fontId="9" fillId="0" borderId="29" xfId="0" applyNumberFormat="1" applyFont="1" applyBorder="1" applyAlignment="1">
      <alignment horizontal="right"/>
    </xf>
    <xf numFmtId="168" fontId="9" fillId="0" borderId="34" xfId="0" applyNumberFormat="1" applyFont="1" applyBorder="1" applyAlignment="1">
      <alignment horizontal="right"/>
    </xf>
    <xf numFmtId="168" fontId="9" fillId="0" borderId="13" xfId="0" applyNumberFormat="1" applyFont="1" applyBorder="1" applyAlignment="1">
      <alignment horizontal="right"/>
    </xf>
    <xf numFmtId="9" fontId="0" fillId="0" borderId="44" xfId="0" applyNumberFormat="1" applyBorder="1"/>
    <xf numFmtId="9" fontId="0" fillId="0" borderId="45" xfId="0" applyNumberFormat="1" applyBorder="1"/>
    <xf numFmtId="0" fontId="0" fillId="0" borderId="0" xfId="0" applyFill="1"/>
    <xf numFmtId="3" fontId="26" fillId="0" borderId="0" xfId="0" applyNumberFormat="1" applyFont="1" applyFill="1"/>
    <xf numFmtId="0" fontId="16" fillId="0" borderId="0" xfId="6" applyFont="1" applyBorder="1" applyAlignment="1">
      <alignment horizontal="left" vertical="top" wrapText="1"/>
    </xf>
    <xf numFmtId="0" fontId="18" fillId="2" borderId="8" xfId="10" applyFont="1" applyBorder="1" applyAlignment="1">
      <alignment horizontal="center" vertical="center"/>
    </xf>
    <xf numFmtId="0" fontId="5" fillId="2" borderId="10" xfId="10" applyBorder="1" applyAlignment="1">
      <alignment horizontal="center" vertical="center"/>
    </xf>
    <xf numFmtId="0" fontId="4" fillId="0" borderId="0" xfId="6" applyFill="1" applyBorder="1" applyAlignment="1">
      <alignment horizontal="left" vertical="top" wrapText="1"/>
    </xf>
    <xf numFmtId="3" fontId="0" fillId="0" borderId="0" xfId="0" applyNumberFormat="1" applyFont="1" applyBorder="1" applyAlignment="1">
      <alignment horizontal="right"/>
    </xf>
    <xf numFmtId="3" fontId="0" fillId="0" borderId="25" xfId="0" applyNumberFormat="1" applyFont="1" applyBorder="1" applyAlignment="1">
      <alignment horizontal="right"/>
    </xf>
    <xf numFmtId="0" fontId="5" fillId="2" borderId="3" xfId="10" applyBorder="1" applyAlignment="1">
      <alignment vertical="center"/>
    </xf>
    <xf numFmtId="3" fontId="9" fillId="0" borderId="0" xfId="0" applyNumberFormat="1" applyFont="1" applyBorder="1" applyAlignment="1">
      <alignment horizontal="right"/>
    </xf>
    <xf numFmtId="0" fontId="5" fillId="2" borderId="46" xfId="10" applyBorder="1" applyAlignment="1">
      <alignment horizontal="center" vertical="center"/>
    </xf>
    <xf numFmtId="0" fontId="18" fillId="2" borderId="47" xfId="10" applyFont="1" applyBorder="1" applyAlignment="1">
      <alignment horizontal="center" vertical="center"/>
    </xf>
    <xf numFmtId="3" fontId="9" fillId="0" borderId="48" xfId="0" applyNumberFormat="1" applyFont="1" applyBorder="1" applyAlignment="1">
      <alignment horizontal="right"/>
    </xf>
    <xf numFmtId="0" fontId="5" fillId="2" borderId="53" xfId="10" applyBorder="1" applyAlignment="1">
      <alignment vertical="center"/>
    </xf>
    <xf numFmtId="0" fontId="18" fillId="2" borderId="54" xfId="10" applyFont="1" applyBorder="1" applyAlignment="1">
      <alignment horizontal="center" vertical="center"/>
    </xf>
    <xf numFmtId="0" fontId="0" fillId="0" borderId="0" xfId="0" applyAlignment="1"/>
    <xf numFmtId="0" fontId="0" fillId="0" borderId="0" xfId="0" applyBorder="1" applyAlignment="1">
      <alignment horizontal="left" vertical="center"/>
    </xf>
    <xf numFmtId="0" fontId="0" fillId="0" borderId="0" xfId="0" applyBorder="1" applyAlignment="1"/>
    <xf numFmtId="0" fontId="0" fillId="0" borderId="0" xfId="0" quotePrefix="1"/>
    <xf numFmtId="0" fontId="26" fillId="0" borderId="0" xfId="0" quotePrefix="1" applyFont="1"/>
    <xf numFmtId="0" fontId="27" fillId="0" borderId="0" xfId="0" applyFont="1" applyBorder="1" applyAlignment="1">
      <alignment horizontal="left" vertical="center" wrapText="1" indent="3"/>
    </xf>
    <xf numFmtId="0" fontId="28" fillId="0" borderId="0" xfId="0" applyFont="1" applyFill="1" applyBorder="1" applyAlignment="1">
      <alignment horizontal="left" vertical="center" wrapText="1" indent="1"/>
    </xf>
    <xf numFmtId="0" fontId="18" fillId="2" borderId="24" xfId="10" applyFont="1" applyBorder="1" applyAlignment="1">
      <alignment horizontal="center" vertical="center"/>
    </xf>
    <xf numFmtId="3" fontId="0" fillId="0" borderId="55" xfId="0" applyNumberFormat="1" applyBorder="1"/>
    <xf numFmtId="3" fontId="0" fillId="0" borderId="56" xfId="0" applyNumberFormat="1" applyBorder="1"/>
    <xf numFmtId="3" fontId="0" fillId="0" borderId="57" xfId="0" applyNumberFormat="1" applyBorder="1"/>
    <xf numFmtId="9" fontId="0" fillId="0" borderId="0" xfId="0" applyNumberFormat="1"/>
    <xf numFmtId="0" fontId="18" fillId="2" borderId="54" xfId="10" applyFont="1" applyBorder="1" applyAlignment="1">
      <alignment horizontal="center" vertical="center" wrapText="1"/>
    </xf>
    <xf numFmtId="0" fontId="18" fillId="2" borderId="9" xfId="10" applyFont="1" applyBorder="1" applyAlignment="1">
      <alignment horizontal="center" vertical="center" wrapText="1"/>
    </xf>
    <xf numFmtId="0" fontId="0" fillId="0" borderId="0" xfId="0" applyAlignment="1"/>
    <xf numFmtId="0" fontId="0" fillId="0" borderId="31" xfId="0" applyBorder="1" applyAlignment="1">
      <alignment horizontal="right"/>
    </xf>
    <xf numFmtId="3" fontId="9" fillId="0" borderId="58" xfId="0" applyNumberFormat="1" applyFont="1" applyBorder="1" applyAlignment="1">
      <alignment horizontal="right"/>
    </xf>
    <xf numFmtId="0" fontId="0" fillId="0" borderId="0" xfId="0" applyBorder="1" applyAlignment="1">
      <alignment horizontal="right"/>
    </xf>
    <xf numFmtId="0" fontId="0" fillId="0" borderId="58" xfId="0" applyBorder="1" applyAlignment="1">
      <alignment horizontal="right"/>
    </xf>
    <xf numFmtId="0" fontId="0" fillId="0" borderId="12" xfId="0" applyBorder="1" applyAlignment="1">
      <alignment horizontal="right"/>
    </xf>
    <xf numFmtId="0" fontId="6" fillId="0" borderId="0" xfId="11"/>
    <xf numFmtId="14" fontId="0" fillId="0" borderId="0" xfId="0" applyNumberFormat="1"/>
    <xf numFmtId="0" fontId="0" fillId="3" borderId="60" xfId="0" applyFont="1" applyFill="1" applyBorder="1" applyAlignment="1">
      <alignment horizontal="center"/>
    </xf>
    <xf numFmtId="169" fontId="0" fillId="3" borderId="60" xfId="0" applyNumberFormat="1" applyFont="1" applyFill="1" applyBorder="1" applyAlignment="1">
      <alignment horizontal="right"/>
    </xf>
    <xf numFmtId="3" fontId="9" fillId="0" borderId="12" xfId="0" quotePrefix="1" applyNumberFormat="1" applyFont="1" applyBorder="1" applyAlignment="1">
      <alignment horizontal="right"/>
    </xf>
    <xf numFmtId="3" fontId="9" fillId="0" borderId="61" xfId="0" quotePrefix="1" applyNumberFormat="1" applyFont="1" applyBorder="1" applyAlignment="1">
      <alignment horizontal="right"/>
    </xf>
    <xf numFmtId="0" fontId="0" fillId="2" borderId="0" xfId="0" applyFill="1" applyAlignment="1">
      <alignment horizontal="left"/>
    </xf>
    <xf numFmtId="0" fontId="9" fillId="3" borderId="22" xfId="0" applyFont="1" applyFill="1" applyBorder="1" applyAlignment="1">
      <alignment horizontal="left" vertical="top" wrapText="1"/>
    </xf>
    <xf numFmtId="0" fontId="9" fillId="3" borderId="14" xfId="0" applyFont="1" applyFill="1" applyBorder="1" applyAlignment="1">
      <alignment horizontal="left" vertical="top" wrapText="1"/>
    </xf>
    <xf numFmtId="0" fontId="9" fillId="3" borderId="23" xfId="0" applyFont="1" applyFill="1" applyBorder="1" applyAlignment="1">
      <alignment horizontal="left" vertical="top" wrapText="1"/>
    </xf>
    <xf numFmtId="0" fontId="9" fillId="3" borderId="20" xfId="0" applyFont="1" applyFill="1" applyBorder="1" applyAlignment="1">
      <alignment horizontal="left" vertical="top" wrapText="1"/>
    </xf>
    <xf numFmtId="0" fontId="9" fillId="3" borderId="0" xfId="0" applyFont="1" applyFill="1" applyBorder="1" applyAlignment="1">
      <alignment horizontal="left" vertical="top" wrapText="1"/>
    </xf>
    <xf numFmtId="0" fontId="9" fillId="3" borderId="21" xfId="0" applyFont="1" applyFill="1" applyBorder="1" applyAlignment="1">
      <alignment horizontal="left" vertical="top" wrapText="1"/>
    </xf>
    <xf numFmtId="0" fontId="0" fillId="2" borderId="0" xfId="0" applyFill="1" applyAlignment="1">
      <alignment horizontal="center"/>
    </xf>
    <xf numFmtId="0" fontId="18" fillId="3" borderId="18" xfId="0" applyFont="1" applyFill="1" applyBorder="1" applyAlignment="1">
      <alignment horizontal="left" vertical="center" wrapText="1"/>
    </xf>
    <xf numFmtId="0" fontId="18" fillId="3" borderId="15" xfId="0" applyFont="1" applyFill="1" applyBorder="1" applyAlignment="1">
      <alignment horizontal="left" vertical="center" wrapText="1"/>
    </xf>
    <xf numFmtId="0" fontId="18" fillId="3" borderId="19" xfId="0" applyFont="1" applyFill="1" applyBorder="1" applyAlignment="1">
      <alignment horizontal="left" vertical="center" wrapText="1"/>
    </xf>
    <xf numFmtId="0" fontId="0" fillId="3" borderId="20" xfId="0" applyFill="1" applyBorder="1" applyAlignment="1">
      <alignment horizontal="left" vertical="top" wrapText="1"/>
    </xf>
    <xf numFmtId="0" fontId="0" fillId="3" borderId="0" xfId="0" applyFill="1" applyBorder="1" applyAlignment="1">
      <alignment horizontal="left" vertical="top" wrapText="1"/>
    </xf>
    <xf numFmtId="0" fontId="0" fillId="3" borderId="21" xfId="0" applyFill="1"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20" xfId="0" applyBorder="1" applyAlignment="1">
      <alignment horizontal="left" vertical="top" wrapText="1"/>
    </xf>
    <xf numFmtId="0" fontId="20" fillId="2" borderId="0" xfId="15" applyFont="1" applyFill="1" applyAlignment="1">
      <alignment horizontal="left"/>
    </xf>
    <xf numFmtId="0" fontId="19" fillId="2" borderId="0" xfId="11" applyFont="1" applyFill="1" applyAlignment="1">
      <alignment horizontal="left"/>
    </xf>
    <xf numFmtId="0" fontId="16" fillId="0" borderId="0" xfId="6" applyFont="1" applyBorder="1" applyAlignment="1">
      <alignment horizontal="left" vertical="top" wrapText="1"/>
    </xf>
    <xf numFmtId="0" fontId="18" fillId="2" borderId="10" xfId="10" applyFont="1" applyBorder="1" applyAlignment="1">
      <alignment horizontal="center" vertical="center"/>
    </xf>
    <xf numFmtId="0" fontId="18" fillId="2" borderId="8" xfId="10" applyFont="1" applyBorder="1" applyAlignment="1">
      <alignment horizontal="center" vertical="center"/>
    </xf>
    <xf numFmtId="0" fontId="18" fillId="2" borderId="4" xfId="10" applyFont="1" applyBorder="1" applyAlignment="1">
      <alignment horizontal="center" vertical="center"/>
    </xf>
    <xf numFmtId="0" fontId="5" fillId="2" borderId="10" xfId="10" applyBorder="1" applyAlignment="1">
      <alignment horizontal="center" vertical="center"/>
    </xf>
    <xf numFmtId="0" fontId="5" fillId="2" borderId="4" xfId="10" applyBorder="1" applyAlignment="1">
      <alignment horizontal="center" vertical="center"/>
    </xf>
    <xf numFmtId="0" fontId="5" fillId="2" borderId="35" xfId="10" applyFont="1" applyBorder="1" applyAlignment="1">
      <alignment horizontal="center" vertical="center" wrapText="1"/>
    </xf>
    <xf numFmtId="0" fontId="5" fillId="2" borderId="37" xfId="10" applyFont="1" applyBorder="1" applyAlignment="1">
      <alignment horizontal="center" vertical="center" wrapText="1"/>
    </xf>
    <xf numFmtId="0" fontId="5" fillId="2" borderId="36" xfId="10" applyFont="1" applyBorder="1" applyAlignment="1">
      <alignment horizontal="center" vertical="center" wrapText="1"/>
    </xf>
    <xf numFmtId="0" fontId="5" fillId="2" borderId="38" xfId="10" applyFont="1" applyBorder="1" applyAlignment="1">
      <alignment horizontal="left" vertical="center"/>
    </xf>
    <xf numFmtId="0" fontId="5" fillId="2" borderId="39" xfId="10" applyFont="1" applyBorder="1" applyAlignment="1">
      <alignment horizontal="left" vertical="center"/>
    </xf>
    <xf numFmtId="0" fontId="5" fillId="2" borderId="10" xfId="10" applyFont="1" applyBorder="1" applyAlignment="1">
      <alignment horizontal="center" vertical="center" wrapText="1"/>
    </xf>
    <xf numFmtId="0" fontId="4" fillId="0" borderId="0" xfId="6" applyFill="1" applyBorder="1" applyAlignment="1">
      <alignment horizontal="left" vertical="top" wrapText="1"/>
    </xf>
    <xf numFmtId="0" fontId="5" fillId="2" borderId="16" xfId="10" applyFont="1" applyBorder="1" applyAlignment="1">
      <alignment horizontal="left" vertical="center"/>
    </xf>
    <xf numFmtId="0" fontId="5" fillId="2" borderId="17" xfId="10" applyFont="1" applyBorder="1" applyAlignment="1">
      <alignment horizontal="left" vertical="center"/>
    </xf>
    <xf numFmtId="0" fontId="4" fillId="0" borderId="59" xfId="6" applyFill="1" applyBorder="1" applyAlignment="1">
      <alignment horizontal="left" vertical="top" wrapText="1"/>
    </xf>
    <xf numFmtId="0" fontId="0" fillId="0" borderId="59" xfId="0" applyBorder="1" applyAlignment="1"/>
    <xf numFmtId="0" fontId="0" fillId="0" borderId="0" xfId="0" applyBorder="1" applyAlignment="1"/>
    <xf numFmtId="0" fontId="5" fillId="2" borderId="49" xfId="10" applyBorder="1" applyAlignment="1">
      <alignment horizontal="center" vertical="center" wrapText="1"/>
    </xf>
    <xf numFmtId="0" fontId="5" fillId="2" borderId="35" xfId="10" applyBorder="1" applyAlignment="1">
      <alignment horizontal="center" vertical="center" wrapText="1"/>
    </xf>
    <xf numFmtId="0" fontId="5" fillId="2" borderId="50" xfId="10" applyBorder="1" applyAlignment="1">
      <alignment horizontal="center" vertical="center" wrapText="1"/>
    </xf>
    <xf numFmtId="0" fontId="5" fillId="2" borderId="51" xfId="10" applyBorder="1" applyAlignment="1">
      <alignment horizontal="center" vertical="center" wrapText="1"/>
    </xf>
    <xf numFmtId="0" fontId="0" fillId="0" borderId="35" xfId="0" applyBorder="1" applyAlignment="1">
      <alignment horizontal="center" vertical="center" wrapText="1"/>
    </xf>
    <xf numFmtId="0" fontId="0" fillId="0" borderId="52" xfId="0" applyBorder="1" applyAlignment="1">
      <alignment horizontal="center" vertical="center" wrapText="1"/>
    </xf>
    <xf numFmtId="0" fontId="6" fillId="0" borderId="0" xfId="11" applyBorder="1" applyAlignment="1">
      <alignment horizontal="left" vertical="center" wrapText="1"/>
    </xf>
    <xf numFmtId="0" fontId="4" fillId="0" borderId="43" xfId="6" applyFill="1" applyBorder="1" applyAlignment="1">
      <alignment horizontal="left" vertical="top" wrapText="1"/>
    </xf>
    <xf numFmtId="0" fontId="4" fillId="0" borderId="42" xfId="6" applyFill="1" applyBorder="1" applyAlignment="1">
      <alignment horizontal="left" vertical="top" wrapText="1"/>
    </xf>
  </cellXfs>
  <cellStyles count="34">
    <cellStyle name="Diagramrubrik" xfId="17"/>
    <cellStyle name="Hyperlänk" xfId="15" builtinId="8"/>
    <cellStyle name="Normal" xfId="0" builtinId="0" customBuiltin="1"/>
    <cellStyle name="Normal 2" xfId="18"/>
    <cellStyle name="Normal 2 2" xfId="19"/>
    <cellStyle name="Normal 2 3" xfId="20"/>
    <cellStyle name="Normal 2 4" xfId="21"/>
    <cellStyle name="Normal 2_Tab 8 _alt i större format_9p" xfId="22"/>
    <cellStyle name="Normal 3" xfId="23"/>
    <cellStyle name="Normal 3 2" xfId="24"/>
    <cellStyle name="Normal 3 3" xfId="25"/>
    <cellStyle name="Normal 4" xfId="26"/>
    <cellStyle name="Normal 4 2" xfId="27"/>
    <cellStyle name="Normal 5" xfId="28"/>
    <cellStyle name="Normal 6" xfId="16"/>
    <cellStyle name="Procent 2" xfId="29"/>
    <cellStyle name="Rubrik" xfId="3" builtinId="15" customBuiltin="1"/>
    <cellStyle name="Rubrik 1" xfId="4" builtinId="16" customBuiltin="1"/>
    <cellStyle name="Rubrik 5" xfId="30"/>
    <cellStyle name="Rubrik 6" xfId="31"/>
    <cellStyle name="SoS Förklaringstext" xfId="6"/>
    <cellStyle name="SoS Kantlinjer Tabell" xfId="7"/>
    <cellStyle name="SoS Summarad" xfId="8"/>
    <cellStyle name="SoS Tabell Sistarad" xfId="9"/>
    <cellStyle name="SoS Tabellhuvud" xfId="10"/>
    <cellStyle name="SoS Tabellrubrik 1" xfId="11"/>
    <cellStyle name="SoS Tabellrubrik 2" xfId="12"/>
    <cellStyle name="SoS Tabelltext" xfId="13"/>
    <cellStyle name="SoS Tal" xfId="14"/>
    <cellStyle name="Summa" xfId="5" builtinId="25" customBuiltin="1"/>
    <cellStyle name="Tusental" xfId="1" builtinId="3" customBuiltin="1"/>
    <cellStyle name="Tusental (0)_Blad1" xfId="32"/>
    <cellStyle name="Tusental [0]" xfId="2" builtinId="6" customBuiltin="1"/>
    <cellStyle name="Valuta (0)_Blad1" xfId="33"/>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4021784035359703E-2"/>
          <c:y val="0.21825357912422685"/>
          <c:w val="0.7422216993611378"/>
          <c:h val="0.62128084765268576"/>
        </c:manualLayout>
      </c:layout>
      <c:barChart>
        <c:barDir val="col"/>
        <c:grouping val="clustered"/>
        <c:varyColors val="0"/>
        <c:ser>
          <c:idx val="0"/>
          <c:order val="0"/>
          <c:tx>
            <c:strRef>
              <c:f>'Postcovid - ålder kön'!$D$8:$E$8</c:f>
              <c:strCache>
                <c:ptCount val="1"/>
                <c:pt idx="0">
                  <c:v>Män</c:v>
                </c:pt>
              </c:strCache>
            </c:strRef>
          </c:tx>
          <c:spPr>
            <a:solidFill>
              <a:schemeClr val="bg2"/>
            </a:solidFill>
            <a:ln>
              <a:noFill/>
            </a:ln>
            <a:effectLst/>
          </c:spPr>
          <c:invertIfNegative val="0"/>
          <c:cat>
            <c:strRef>
              <c:f>'Postcovid - ålder kön'!$A$12:$A$14</c:f>
              <c:strCache>
                <c:ptCount val="3"/>
                <c:pt idx="0">
                  <c:v>0-17 år</c:v>
                </c:pt>
                <c:pt idx="1">
                  <c:v>18-69 år</c:v>
                </c:pt>
                <c:pt idx="2">
                  <c:v>70+ år</c:v>
                </c:pt>
              </c:strCache>
            </c:strRef>
          </c:cat>
          <c:val>
            <c:numRef>
              <c:f>'Postcovid - ålder kön'!$D$12:$D$14</c:f>
              <c:numCache>
                <c:formatCode>#,##0</c:formatCode>
                <c:ptCount val="3"/>
                <c:pt idx="0">
                  <c:v>270</c:v>
                </c:pt>
                <c:pt idx="1">
                  <c:v>3643</c:v>
                </c:pt>
                <c:pt idx="2">
                  <c:v>1146</c:v>
                </c:pt>
              </c:numCache>
            </c:numRef>
          </c:val>
          <c:extLst>
            <c:ext xmlns:c16="http://schemas.microsoft.com/office/drawing/2014/chart" uri="{C3380CC4-5D6E-409C-BE32-E72D297353CC}">
              <c16:uniqueId val="{00000000-5721-4FE2-B84F-592FBFF597DB}"/>
            </c:ext>
          </c:extLst>
        </c:ser>
        <c:ser>
          <c:idx val="1"/>
          <c:order val="1"/>
          <c:tx>
            <c:strRef>
              <c:f>'Postcovid - ålder kön'!$F$8:$G$8</c:f>
              <c:strCache>
                <c:ptCount val="1"/>
                <c:pt idx="0">
                  <c:v>Kvinnor</c:v>
                </c:pt>
              </c:strCache>
            </c:strRef>
          </c:tx>
          <c:spPr>
            <a:solidFill>
              <a:schemeClr val="tx2"/>
            </a:solidFill>
            <a:ln>
              <a:noFill/>
            </a:ln>
            <a:effectLst/>
          </c:spPr>
          <c:invertIfNegative val="0"/>
          <c:cat>
            <c:strRef>
              <c:f>'Postcovid - ålder kön'!$A$12:$A$14</c:f>
              <c:strCache>
                <c:ptCount val="3"/>
                <c:pt idx="0">
                  <c:v>0-17 år</c:v>
                </c:pt>
                <c:pt idx="1">
                  <c:v>18-69 år</c:v>
                </c:pt>
                <c:pt idx="2">
                  <c:v>70+ år</c:v>
                </c:pt>
              </c:strCache>
            </c:strRef>
          </c:cat>
          <c:val>
            <c:numRef>
              <c:f>'Postcovid - ålder kön'!$F$12:$F$14</c:f>
              <c:numCache>
                <c:formatCode>#,##0</c:formatCode>
                <c:ptCount val="3"/>
                <c:pt idx="0">
                  <c:v>358</c:v>
                </c:pt>
                <c:pt idx="1">
                  <c:v>5217</c:v>
                </c:pt>
                <c:pt idx="2">
                  <c:v>850</c:v>
                </c:pt>
              </c:numCache>
            </c:numRef>
          </c:val>
          <c:extLst>
            <c:ext xmlns:c16="http://schemas.microsoft.com/office/drawing/2014/chart" uri="{C3380CC4-5D6E-409C-BE32-E72D297353CC}">
              <c16:uniqueId val="{00000001-5721-4FE2-B84F-592FBFF597DB}"/>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r"/>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6321360461637978E-2"/>
          <c:y val="0.21431789198059131"/>
          <c:w val="0.74463603711008386"/>
          <c:h val="0.5909346356503038"/>
        </c:manualLayout>
      </c:layout>
      <c:barChart>
        <c:barDir val="col"/>
        <c:grouping val="clustered"/>
        <c:varyColors val="0"/>
        <c:ser>
          <c:idx val="0"/>
          <c:order val="0"/>
          <c:tx>
            <c:strRef>
              <c:f>'Postcovid - ålder kön'!$D$20:$E$20</c:f>
              <c:strCache>
                <c:ptCount val="1"/>
                <c:pt idx="0">
                  <c:v>Män</c:v>
                </c:pt>
              </c:strCache>
            </c:strRef>
          </c:tx>
          <c:spPr>
            <a:solidFill>
              <a:schemeClr val="bg2"/>
            </a:solidFill>
            <a:ln>
              <a:noFill/>
            </a:ln>
            <a:effectLst/>
          </c:spPr>
          <c:invertIfNegative val="0"/>
          <c:cat>
            <c:strRef>
              <c:f>'Postcovid - ålder kön'!$A$24:$A$26</c:f>
              <c:strCache>
                <c:ptCount val="3"/>
                <c:pt idx="0">
                  <c:v>0-17 år</c:v>
                </c:pt>
                <c:pt idx="1">
                  <c:v>18-69 år</c:v>
                </c:pt>
                <c:pt idx="2">
                  <c:v>70+ år</c:v>
                </c:pt>
              </c:strCache>
            </c:strRef>
          </c:cat>
          <c:val>
            <c:numRef>
              <c:f>'Postcovid - ålder kön'!$D$24:$D$26</c:f>
              <c:numCache>
                <c:formatCode>#,##0</c:formatCode>
                <c:ptCount val="3"/>
                <c:pt idx="0">
                  <c:v>625</c:v>
                </c:pt>
                <c:pt idx="1">
                  <c:v>9824</c:v>
                </c:pt>
                <c:pt idx="2">
                  <c:v>6327</c:v>
                </c:pt>
              </c:numCache>
            </c:numRef>
          </c:val>
          <c:extLst>
            <c:ext xmlns:c16="http://schemas.microsoft.com/office/drawing/2014/chart" uri="{C3380CC4-5D6E-409C-BE32-E72D297353CC}">
              <c16:uniqueId val="{00000000-9048-46F9-B5EB-0C6ABB804D18}"/>
            </c:ext>
          </c:extLst>
        </c:ser>
        <c:ser>
          <c:idx val="1"/>
          <c:order val="1"/>
          <c:tx>
            <c:strRef>
              <c:f>'Postcovid - ålder kön'!$F$20:$G$20</c:f>
              <c:strCache>
                <c:ptCount val="1"/>
                <c:pt idx="0">
                  <c:v>Kvinnor</c:v>
                </c:pt>
              </c:strCache>
            </c:strRef>
          </c:tx>
          <c:spPr>
            <a:solidFill>
              <a:schemeClr val="tx2"/>
            </a:solidFill>
            <a:ln>
              <a:noFill/>
            </a:ln>
            <a:effectLst/>
          </c:spPr>
          <c:invertIfNegative val="0"/>
          <c:cat>
            <c:strRef>
              <c:f>'Postcovid - ålder kön'!$A$24:$A$26</c:f>
              <c:strCache>
                <c:ptCount val="3"/>
                <c:pt idx="0">
                  <c:v>0-17 år</c:v>
                </c:pt>
                <c:pt idx="1">
                  <c:v>18-69 år</c:v>
                </c:pt>
                <c:pt idx="2">
                  <c:v>70+ år</c:v>
                </c:pt>
              </c:strCache>
            </c:strRef>
          </c:cat>
          <c:val>
            <c:numRef>
              <c:f>'Postcovid - ålder kön'!$F$24:$F$26</c:f>
              <c:numCache>
                <c:formatCode>#,##0</c:formatCode>
                <c:ptCount val="3"/>
                <c:pt idx="0">
                  <c:v>574</c:v>
                </c:pt>
                <c:pt idx="1">
                  <c:v>16834</c:v>
                </c:pt>
                <c:pt idx="2">
                  <c:v>5589</c:v>
                </c:pt>
              </c:numCache>
            </c:numRef>
          </c:val>
          <c:extLst>
            <c:ext xmlns:c16="http://schemas.microsoft.com/office/drawing/2014/chart" uri="{C3380CC4-5D6E-409C-BE32-E72D297353CC}">
              <c16:uniqueId val="{0000000F-9048-46F9-B5EB-0C6ABB804D18}"/>
            </c:ext>
          </c:extLst>
        </c:ser>
        <c:dLbls>
          <c:showLegendKey val="0"/>
          <c:showVal val="0"/>
          <c:showCatName val="0"/>
          <c:showSerName val="0"/>
          <c:showPercent val="0"/>
          <c:showBubbleSize val="0"/>
        </c:dLbls>
        <c:gapWidth val="182"/>
        <c:axId val="503709824"/>
        <c:axId val="503711136"/>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r"/>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7.5450066349361827E-2"/>
          <c:y val="0.20184905191090516"/>
          <c:w val="0.75867849480952976"/>
          <c:h val="0.60516408989022352"/>
        </c:manualLayout>
      </c:layout>
      <c:lineChart>
        <c:grouping val="standard"/>
        <c:varyColors val="0"/>
        <c:ser>
          <c:idx val="0"/>
          <c:order val="0"/>
          <c:tx>
            <c:strRef>
              <c:f>'Postcovid - kön vecka'!$B$6</c:f>
              <c:strCache>
                <c:ptCount val="1"/>
                <c:pt idx="0">
                  <c:v>Män</c:v>
                </c:pt>
              </c:strCache>
            </c:strRef>
          </c:tx>
          <c:spPr>
            <a:ln w="28575" cap="rnd">
              <a:solidFill>
                <a:schemeClr val="accent1"/>
              </a:solidFill>
              <a:round/>
            </a:ln>
            <a:effectLst/>
          </c:spPr>
          <c:marker>
            <c:symbol val="none"/>
          </c:marker>
          <c:cat>
            <c:strRef>
              <c:f>'Postcovid - kön vecka'!$A$8:$A$178</c:f>
              <c:strCache>
                <c:ptCount val="171"/>
                <c:pt idx="0">
                  <c:v>2020 v43</c:v>
                </c:pt>
                <c:pt idx="1">
                  <c:v>v44</c:v>
                </c:pt>
                <c:pt idx="2">
                  <c:v>v45</c:v>
                </c:pt>
                <c:pt idx="3">
                  <c:v>v46</c:v>
                </c:pt>
                <c:pt idx="4">
                  <c:v>v47</c:v>
                </c:pt>
                <c:pt idx="5">
                  <c:v>v48</c:v>
                </c:pt>
                <c:pt idx="6">
                  <c:v>v49</c:v>
                </c:pt>
                <c:pt idx="7">
                  <c:v>v50</c:v>
                </c:pt>
                <c:pt idx="8">
                  <c:v>v51</c:v>
                </c:pt>
                <c:pt idx="9">
                  <c:v>v52</c:v>
                </c:pt>
                <c:pt idx="10">
                  <c:v>v53</c:v>
                </c:pt>
                <c:pt idx="11">
                  <c:v>2021 v1</c:v>
                </c:pt>
                <c:pt idx="12">
                  <c:v>v2</c:v>
                </c:pt>
                <c:pt idx="13">
                  <c:v>v3</c:v>
                </c:pt>
                <c:pt idx="14">
                  <c:v>v4</c:v>
                </c:pt>
                <c:pt idx="15">
                  <c:v>v5</c:v>
                </c:pt>
                <c:pt idx="16">
                  <c:v>v6</c:v>
                </c:pt>
                <c:pt idx="17">
                  <c:v>v7</c:v>
                </c:pt>
                <c:pt idx="18">
                  <c:v>v8</c:v>
                </c:pt>
                <c:pt idx="19">
                  <c:v>v9</c:v>
                </c:pt>
                <c:pt idx="20">
                  <c:v>v10</c:v>
                </c:pt>
                <c:pt idx="21">
                  <c:v>v11</c:v>
                </c:pt>
                <c:pt idx="22">
                  <c:v>v12</c:v>
                </c:pt>
                <c:pt idx="23">
                  <c:v>v13</c:v>
                </c:pt>
                <c:pt idx="24">
                  <c:v>v14</c:v>
                </c:pt>
                <c:pt idx="25">
                  <c:v>v15</c:v>
                </c:pt>
                <c:pt idx="26">
                  <c:v>v16</c:v>
                </c:pt>
                <c:pt idx="27">
                  <c:v>v17</c:v>
                </c:pt>
                <c:pt idx="28">
                  <c:v>v18</c:v>
                </c:pt>
                <c:pt idx="29">
                  <c:v>v19</c:v>
                </c:pt>
                <c:pt idx="30">
                  <c:v>v20</c:v>
                </c:pt>
                <c:pt idx="31">
                  <c:v>v21</c:v>
                </c:pt>
                <c:pt idx="32">
                  <c:v>v22</c:v>
                </c:pt>
                <c:pt idx="33">
                  <c:v>v23</c:v>
                </c:pt>
                <c:pt idx="34">
                  <c:v>v24</c:v>
                </c:pt>
                <c:pt idx="35">
                  <c:v>v25</c:v>
                </c:pt>
                <c:pt idx="36">
                  <c:v>v26</c:v>
                </c:pt>
                <c:pt idx="37">
                  <c:v>v27</c:v>
                </c:pt>
                <c:pt idx="38">
                  <c:v>v28</c:v>
                </c:pt>
                <c:pt idx="39">
                  <c:v>v29</c:v>
                </c:pt>
                <c:pt idx="40">
                  <c:v>v30</c:v>
                </c:pt>
                <c:pt idx="41">
                  <c:v>v31</c:v>
                </c:pt>
                <c:pt idx="42">
                  <c:v>v32</c:v>
                </c:pt>
                <c:pt idx="43">
                  <c:v>v33</c:v>
                </c:pt>
                <c:pt idx="44">
                  <c:v>v34</c:v>
                </c:pt>
                <c:pt idx="45">
                  <c:v>v35</c:v>
                </c:pt>
                <c:pt idx="46">
                  <c:v>v36</c:v>
                </c:pt>
                <c:pt idx="47">
                  <c:v>v37</c:v>
                </c:pt>
                <c:pt idx="48">
                  <c:v>v38</c:v>
                </c:pt>
                <c:pt idx="49">
                  <c:v>v39</c:v>
                </c:pt>
                <c:pt idx="50">
                  <c:v>v40</c:v>
                </c:pt>
                <c:pt idx="51">
                  <c:v>v41</c:v>
                </c:pt>
                <c:pt idx="52">
                  <c:v>v42</c:v>
                </c:pt>
                <c:pt idx="53">
                  <c:v>v43</c:v>
                </c:pt>
                <c:pt idx="54">
                  <c:v>v44</c:v>
                </c:pt>
                <c:pt idx="55">
                  <c:v>v45</c:v>
                </c:pt>
                <c:pt idx="56">
                  <c:v>v46</c:v>
                </c:pt>
                <c:pt idx="57">
                  <c:v>v47</c:v>
                </c:pt>
                <c:pt idx="58">
                  <c:v>v48</c:v>
                </c:pt>
                <c:pt idx="59">
                  <c:v>v49</c:v>
                </c:pt>
                <c:pt idx="60">
                  <c:v>v50</c:v>
                </c:pt>
                <c:pt idx="61">
                  <c:v>v51</c:v>
                </c:pt>
                <c:pt idx="62">
                  <c:v>v52</c:v>
                </c:pt>
                <c:pt idx="63">
                  <c:v>2022 v1</c:v>
                </c:pt>
                <c:pt idx="64">
                  <c:v>v2</c:v>
                </c:pt>
                <c:pt idx="65">
                  <c:v>v3</c:v>
                </c:pt>
                <c:pt idx="66">
                  <c:v>v4</c:v>
                </c:pt>
                <c:pt idx="67">
                  <c:v>v5</c:v>
                </c:pt>
                <c:pt idx="68">
                  <c:v>v6</c:v>
                </c:pt>
                <c:pt idx="69">
                  <c:v>v7</c:v>
                </c:pt>
                <c:pt idx="70">
                  <c:v>v8</c:v>
                </c:pt>
                <c:pt idx="71">
                  <c:v>v9</c:v>
                </c:pt>
                <c:pt idx="72">
                  <c:v>v10</c:v>
                </c:pt>
                <c:pt idx="73">
                  <c:v>v11</c:v>
                </c:pt>
                <c:pt idx="74">
                  <c:v>v12</c:v>
                </c:pt>
                <c:pt idx="75">
                  <c:v>v13</c:v>
                </c:pt>
                <c:pt idx="76">
                  <c:v>v14</c:v>
                </c:pt>
                <c:pt idx="77">
                  <c:v>v15</c:v>
                </c:pt>
                <c:pt idx="78">
                  <c:v>v16</c:v>
                </c:pt>
                <c:pt idx="79">
                  <c:v>v17</c:v>
                </c:pt>
                <c:pt idx="80">
                  <c:v>v18</c:v>
                </c:pt>
                <c:pt idx="81">
                  <c:v>v19</c:v>
                </c:pt>
                <c:pt idx="82">
                  <c:v>v20</c:v>
                </c:pt>
                <c:pt idx="83">
                  <c:v>v21</c:v>
                </c:pt>
                <c:pt idx="84">
                  <c:v>v22</c:v>
                </c:pt>
                <c:pt idx="85">
                  <c:v>v23</c:v>
                </c:pt>
                <c:pt idx="86">
                  <c:v>v24</c:v>
                </c:pt>
                <c:pt idx="87">
                  <c:v>v25</c:v>
                </c:pt>
                <c:pt idx="88">
                  <c:v>v26</c:v>
                </c:pt>
                <c:pt idx="89">
                  <c:v>v27</c:v>
                </c:pt>
                <c:pt idx="90">
                  <c:v>v28</c:v>
                </c:pt>
                <c:pt idx="91">
                  <c:v>v29</c:v>
                </c:pt>
                <c:pt idx="92">
                  <c:v>v30</c:v>
                </c:pt>
                <c:pt idx="93">
                  <c:v>v31</c:v>
                </c:pt>
                <c:pt idx="94">
                  <c:v>v32</c:v>
                </c:pt>
                <c:pt idx="95">
                  <c:v>v33</c:v>
                </c:pt>
                <c:pt idx="96">
                  <c:v>v34</c:v>
                </c:pt>
                <c:pt idx="97">
                  <c:v>v35</c:v>
                </c:pt>
                <c:pt idx="98">
                  <c:v>v36</c:v>
                </c:pt>
                <c:pt idx="99">
                  <c:v>v37</c:v>
                </c:pt>
                <c:pt idx="100">
                  <c:v>v38</c:v>
                </c:pt>
                <c:pt idx="101">
                  <c:v>v39</c:v>
                </c:pt>
                <c:pt idx="102">
                  <c:v>v40</c:v>
                </c:pt>
                <c:pt idx="103">
                  <c:v>v41</c:v>
                </c:pt>
                <c:pt idx="104">
                  <c:v>v42</c:v>
                </c:pt>
                <c:pt idx="105">
                  <c:v>v43</c:v>
                </c:pt>
                <c:pt idx="106">
                  <c:v>v44</c:v>
                </c:pt>
                <c:pt idx="107">
                  <c:v>v45</c:v>
                </c:pt>
                <c:pt idx="108">
                  <c:v>v46</c:v>
                </c:pt>
                <c:pt idx="109">
                  <c:v>v47</c:v>
                </c:pt>
                <c:pt idx="110">
                  <c:v>v48</c:v>
                </c:pt>
                <c:pt idx="111">
                  <c:v>v49</c:v>
                </c:pt>
                <c:pt idx="112">
                  <c:v>v50</c:v>
                </c:pt>
                <c:pt idx="113">
                  <c:v>v51</c:v>
                </c:pt>
                <c:pt idx="114">
                  <c:v>v52</c:v>
                </c:pt>
                <c:pt idx="115">
                  <c:v>2023 v1</c:v>
                </c:pt>
                <c:pt idx="116">
                  <c:v>v2</c:v>
                </c:pt>
                <c:pt idx="117">
                  <c:v>v3</c:v>
                </c:pt>
                <c:pt idx="118">
                  <c:v>v4</c:v>
                </c:pt>
                <c:pt idx="119">
                  <c:v>v5</c:v>
                </c:pt>
                <c:pt idx="120">
                  <c:v>v6</c:v>
                </c:pt>
                <c:pt idx="121">
                  <c:v>v7</c:v>
                </c:pt>
                <c:pt idx="122">
                  <c:v>v8</c:v>
                </c:pt>
                <c:pt idx="123">
                  <c:v>v9</c:v>
                </c:pt>
                <c:pt idx="124">
                  <c:v>v10</c:v>
                </c:pt>
                <c:pt idx="125">
                  <c:v>v11</c:v>
                </c:pt>
                <c:pt idx="126">
                  <c:v>v12</c:v>
                </c:pt>
                <c:pt idx="127">
                  <c:v>v13</c:v>
                </c:pt>
                <c:pt idx="128">
                  <c:v>v14</c:v>
                </c:pt>
                <c:pt idx="129">
                  <c:v>v15</c:v>
                </c:pt>
                <c:pt idx="130">
                  <c:v>v16</c:v>
                </c:pt>
                <c:pt idx="131">
                  <c:v>v17</c:v>
                </c:pt>
                <c:pt idx="132">
                  <c:v>v18</c:v>
                </c:pt>
                <c:pt idx="133">
                  <c:v>v19</c:v>
                </c:pt>
                <c:pt idx="134">
                  <c:v>v20</c:v>
                </c:pt>
                <c:pt idx="135">
                  <c:v>v21</c:v>
                </c:pt>
                <c:pt idx="136">
                  <c:v>v22</c:v>
                </c:pt>
                <c:pt idx="137">
                  <c:v>v23</c:v>
                </c:pt>
                <c:pt idx="138">
                  <c:v>v24</c:v>
                </c:pt>
                <c:pt idx="139">
                  <c:v>v25</c:v>
                </c:pt>
                <c:pt idx="140">
                  <c:v>v26</c:v>
                </c:pt>
                <c:pt idx="141">
                  <c:v>v27</c:v>
                </c:pt>
                <c:pt idx="142">
                  <c:v>v28</c:v>
                </c:pt>
                <c:pt idx="143">
                  <c:v>v29</c:v>
                </c:pt>
                <c:pt idx="144">
                  <c:v>v30</c:v>
                </c:pt>
                <c:pt idx="145">
                  <c:v>v31</c:v>
                </c:pt>
                <c:pt idx="146">
                  <c:v>v32</c:v>
                </c:pt>
                <c:pt idx="147">
                  <c:v>v33</c:v>
                </c:pt>
                <c:pt idx="148">
                  <c:v>v34</c:v>
                </c:pt>
                <c:pt idx="149">
                  <c:v>v35</c:v>
                </c:pt>
                <c:pt idx="150">
                  <c:v>v36</c:v>
                </c:pt>
                <c:pt idx="151">
                  <c:v>v37</c:v>
                </c:pt>
                <c:pt idx="152">
                  <c:v>v38</c:v>
                </c:pt>
                <c:pt idx="153">
                  <c:v>v39</c:v>
                </c:pt>
                <c:pt idx="154">
                  <c:v>v40</c:v>
                </c:pt>
                <c:pt idx="155">
                  <c:v>v41</c:v>
                </c:pt>
                <c:pt idx="156">
                  <c:v>v42</c:v>
                </c:pt>
                <c:pt idx="157">
                  <c:v>v43</c:v>
                </c:pt>
                <c:pt idx="158">
                  <c:v>v44</c:v>
                </c:pt>
                <c:pt idx="159">
                  <c:v>v45</c:v>
                </c:pt>
                <c:pt idx="160">
                  <c:v>v46</c:v>
                </c:pt>
                <c:pt idx="161">
                  <c:v>v47</c:v>
                </c:pt>
                <c:pt idx="162">
                  <c:v>v48</c:v>
                </c:pt>
                <c:pt idx="163">
                  <c:v>v49</c:v>
                </c:pt>
                <c:pt idx="164">
                  <c:v>v50</c:v>
                </c:pt>
                <c:pt idx="165">
                  <c:v>v51</c:v>
                </c:pt>
                <c:pt idx="166">
                  <c:v>v52</c:v>
                </c:pt>
                <c:pt idx="167">
                  <c:v>2024 v1</c:v>
                </c:pt>
                <c:pt idx="168">
                  <c:v>v2</c:v>
                </c:pt>
                <c:pt idx="169">
                  <c:v>v3</c:v>
                </c:pt>
                <c:pt idx="170">
                  <c:v>v4</c:v>
                </c:pt>
              </c:strCache>
            </c:strRef>
          </c:cat>
          <c:val>
            <c:numRef>
              <c:f>'Postcovid - kön vecka'!$B$8:$B$178</c:f>
              <c:numCache>
                <c:formatCode>#,##0</c:formatCode>
                <c:ptCount val="171"/>
                <c:pt idx="0">
                  <c:v>22</c:v>
                </c:pt>
                <c:pt idx="1">
                  <c:v>19</c:v>
                </c:pt>
                <c:pt idx="2">
                  <c:v>24</c:v>
                </c:pt>
                <c:pt idx="3">
                  <c:v>24</c:v>
                </c:pt>
                <c:pt idx="4">
                  <c:v>29</c:v>
                </c:pt>
                <c:pt idx="5">
                  <c:v>25</c:v>
                </c:pt>
                <c:pt idx="6">
                  <c:v>41</c:v>
                </c:pt>
                <c:pt idx="7">
                  <c:v>55</c:v>
                </c:pt>
                <c:pt idx="8">
                  <c:v>58</c:v>
                </c:pt>
                <c:pt idx="9">
                  <c:v>31</c:v>
                </c:pt>
                <c:pt idx="10">
                  <c:v>48</c:v>
                </c:pt>
                <c:pt idx="11">
                  <c:v>51</c:v>
                </c:pt>
                <c:pt idx="12">
                  <c:v>82</c:v>
                </c:pt>
                <c:pt idx="13">
                  <c:v>113</c:v>
                </c:pt>
                <c:pt idx="14">
                  <c:v>95</c:v>
                </c:pt>
                <c:pt idx="15">
                  <c:v>91</c:v>
                </c:pt>
                <c:pt idx="16">
                  <c:v>99</c:v>
                </c:pt>
                <c:pt idx="17">
                  <c:v>101</c:v>
                </c:pt>
                <c:pt idx="18">
                  <c:v>114</c:v>
                </c:pt>
                <c:pt idx="19">
                  <c:v>94</c:v>
                </c:pt>
                <c:pt idx="20">
                  <c:v>103</c:v>
                </c:pt>
                <c:pt idx="21">
                  <c:v>108</c:v>
                </c:pt>
                <c:pt idx="22">
                  <c:v>126</c:v>
                </c:pt>
                <c:pt idx="23">
                  <c:v>96</c:v>
                </c:pt>
                <c:pt idx="24">
                  <c:v>101</c:v>
                </c:pt>
                <c:pt idx="25">
                  <c:v>135</c:v>
                </c:pt>
                <c:pt idx="26">
                  <c:v>112</c:v>
                </c:pt>
                <c:pt idx="27">
                  <c:v>144</c:v>
                </c:pt>
                <c:pt idx="28">
                  <c:v>129</c:v>
                </c:pt>
                <c:pt idx="29">
                  <c:v>113</c:v>
                </c:pt>
                <c:pt idx="30">
                  <c:v>170</c:v>
                </c:pt>
                <c:pt idx="31">
                  <c:v>127</c:v>
                </c:pt>
                <c:pt idx="32">
                  <c:v>144</c:v>
                </c:pt>
                <c:pt idx="33">
                  <c:v>125</c:v>
                </c:pt>
                <c:pt idx="34">
                  <c:v>103</c:v>
                </c:pt>
                <c:pt idx="35">
                  <c:v>84</c:v>
                </c:pt>
                <c:pt idx="36">
                  <c:v>65</c:v>
                </c:pt>
                <c:pt idx="37">
                  <c:v>65</c:v>
                </c:pt>
                <c:pt idx="38">
                  <c:v>31</c:v>
                </c:pt>
                <c:pt idx="39">
                  <c:v>48</c:v>
                </c:pt>
                <c:pt idx="40">
                  <c:v>33</c:v>
                </c:pt>
                <c:pt idx="41">
                  <c:v>25</c:v>
                </c:pt>
                <c:pt idx="42">
                  <c:v>46</c:v>
                </c:pt>
                <c:pt idx="43">
                  <c:v>77</c:v>
                </c:pt>
                <c:pt idx="44">
                  <c:v>96</c:v>
                </c:pt>
                <c:pt idx="45">
                  <c:v>90</c:v>
                </c:pt>
                <c:pt idx="46">
                  <c:v>69</c:v>
                </c:pt>
                <c:pt idx="47">
                  <c:v>99</c:v>
                </c:pt>
                <c:pt idx="48">
                  <c:v>88</c:v>
                </c:pt>
                <c:pt idx="49">
                  <c:v>105</c:v>
                </c:pt>
                <c:pt idx="50">
                  <c:v>103</c:v>
                </c:pt>
                <c:pt idx="51">
                  <c:v>102</c:v>
                </c:pt>
                <c:pt idx="52">
                  <c:v>90</c:v>
                </c:pt>
                <c:pt idx="53">
                  <c:v>105</c:v>
                </c:pt>
                <c:pt idx="54">
                  <c:v>71</c:v>
                </c:pt>
                <c:pt idx="55">
                  <c:v>77</c:v>
                </c:pt>
                <c:pt idx="56">
                  <c:v>72</c:v>
                </c:pt>
                <c:pt idx="57">
                  <c:v>85</c:v>
                </c:pt>
                <c:pt idx="58">
                  <c:v>82</c:v>
                </c:pt>
                <c:pt idx="59">
                  <c:v>104</c:v>
                </c:pt>
                <c:pt idx="60">
                  <c:v>91</c:v>
                </c:pt>
                <c:pt idx="61">
                  <c:v>60</c:v>
                </c:pt>
                <c:pt idx="62">
                  <c:v>25</c:v>
                </c:pt>
                <c:pt idx="63">
                  <c:v>57</c:v>
                </c:pt>
                <c:pt idx="64">
                  <c:v>76</c:v>
                </c:pt>
                <c:pt idx="65">
                  <c:v>78</c:v>
                </c:pt>
                <c:pt idx="66">
                  <c:v>94</c:v>
                </c:pt>
                <c:pt idx="67">
                  <c:v>97</c:v>
                </c:pt>
                <c:pt idx="68">
                  <c:v>116</c:v>
                </c:pt>
                <c:pt idx="69">
                  <c:v>122</c:v>
                </c:pt>
                <c:pt idx="70">
                  <c:v>125</c:v>
                </c:pt>
                <c:pt idx="71">
                  <c:v>104</c:v>
                </c:pt>
                <c:pt idx="72">
                  <c:v>99</c:v>
                </c:pt>
                <c:pt idx="73">
                  <c:v>91</c:v>
                </c:pt>
                <c:pt idx="74">
                  <c:v>92</c:v>
                </c:pt>
                <c:pt idx="75">
                  <c:v>95</c:v>
                </c:pt>
                <c:pt idx="76">
                  <c:v>68</c:v>
                </c:pt>
                <c:pt idx="77">
                  <c:v>70</c:v>
                </c:pt>
                <c:pt idx="78">
                  <c:v>80</c:v>
                </c:pt>
                <c:pt idx="79">
                  <c:v>70</c:v>
                </c:pt>
                <c:pt idx="80">
                  <c:v>81</c:v>
                </c:pt>
                <c:pt idx="81">
                  <c:v>87</c:v>
                </c:pt>
                <c:pt idx="82">
                  <c:v>59</c:v>
                </c:pt>
                <c:pt idx="83">
                  <c:v>62</c:v>
                </c:pt>
                <c:pt idx="84">
                  <c:v>81</c:v>
                </c:pt>
                <c:pt idx="85">
                  <c:v>59</c:v>
                </c:pt>
                <c:pt idx="86">
                  <c:v>76</c:v>
                </c:pt>
                <c:pt idx="87">
                  <c:v>39</c:v>
                </c:pt>
                <c:pt idx="88">
                  <c:v>53</c:v>
                </c:pt>
                <c:pt idx="89">
                  <c:v>27</c:v>
                </c:pt>
                <c:pt idx="90">
                  <c:v>31</c:v>
                </c:pt>
                <c:pt idx="91">
                  <c:v>19</c:v>
                </c:pt>
                <c:pt idx="92">
                  <c:v>20</c:v>
                </c:pt>
                <c:pt idx="93">
                  <c:v>18</c:v>
                </c:pt>
                <c:pt idx="94">
                  <c:v>34</c:v>
                </c:pt>
                <c:pt idx="95">
                  <c:v>51</c:v>
                </c:pt>
                <c:pt idx="96">
                  <c:v>66</c:v>
                </c:pt>
                <c:pt idx="97">
                  <c:v>65</c:v>
                </c:pt>
                <c:pt idx="98">
                  <c:v>53</c:v>
                </c:pt>
                <c:pt idx="99">
                  <c:v>65</c:v>
                </c:pt>
                <c:pt idx="100">
                  <c:v>68</c:v>
                </c:pt>
                <c:pt idx="101">
                  <c:v>74</c:v>
                </c:pt>
                <c:pt idx="102">
                  <c:v>60</c:v>
                </c:pt>
                <c:pt idx="103">
                  <c:v>79</c:v>
                </c:pt>
                <c:pt idx="104">
                  <c:v>68</c:v>
                </c:pt>
                <c:pt idx="105">
                  <c:v>55</c:v>
                </c:pt>
                <c:pt idx="106">
                  <c:v>54</c:v>
                </c:pt>
                <c:pt idx="107">
                  <c:v>56</c:v>
                </c:pt>
                <c:pt idx="108">
                  <c:v>61</c:v>
                </c:pt>
                <c:pt idx="109">
                  <c:v>77</c:v>
                </c:pt>
                <c:pt idx="110">
                  <c:v>61</c:v>
                </c:pt>
                <c:pt idx="111">
                  <c:v>82</c:v>
                </c:pt>
                <c:pt idx="112">
                  <c:v>71</c:v>
                </c:pt>
                <c:pt idx="113">
                  <c:v>56</c:v>
                </c:pt>
                <c:pt idx="114">
                  <c:v>23</c:v>
                </c:pt>
                <c:pt idx="115">
                  <c:v>30</c:v>
                </c:pt>
                <c:pt idx="116">
                  <c:v>65</c:v>
                </c:pt>
                <c:pt idx="117">
                  <c:v>76</c:v>
                </c:pt>
                <c:pt idx="118">
                  <c:v>63</c:v>
                </c:pt>
                <c:pt idx="119">
                  <c:v>62</c:v>
                </c:pt>
                <c:pt idx="120">
                  <c:v>53</c:v>
                </c:pt>
                <c:pt idx="121">
                  <c:v>78</c:v>
                </c:pt>
                <c:pt idx="122">
                  <c:v>54</c:v>
                </c:pt>
                <c:pt idx="123">
                  <c:v>57</c:v>
                </c:pt>
                <c:pt idx="124">
                  <c:v>44</c:v>
                </c:pt>
                <c:pt idx="125">
                  <c:v>54</c:v>
                </c:pt>
                <c:pt idx="126">
                  <c:v>43</c:v>
                </c:pt>
                <c:pt idx="127">
                  <c:v>55</c:v>
                </c:pt>
                <c:pt idx="128">
                  <c:v>40</c:v>
                </c:pt>
                <c:pt idx="129">
                  <c:v>32</c:v>
                </c:pt>
                <c:pt idx="130">
                  <c:v>44</c:v>
                </c:pt>
                <c:pt idx="131">
                  <c:v>58</c:v>
                </c:pt>
                <c:pt idx="132">
                  <c:v>39</c:v>
                </c:pt>
                <c:pt idx="133">
                  <c:v>73</c:v>
                </c:pt>
                <c:pt idx="134">
                  <c:v>59</c:v>
                </c:pt>
                <c:pt idx="135">
                  <c:v>65</c:v>
                </c:pt>
                <c:pt idx="136">
                  <c:v>65</c:v>
                </c:pt>
                <c:pt idx="137">
                  <c:v>39</c:v>
                </c:pt>
                <c:pt idx="138">
                  <c:v>62</c:v>
                </c:pt>
                <c:pt idx="139">
                  <c:v>35</c:v>
                </c:pt>
                <c:pt idx="140">
                  <c:v>38</c:v>
                </c:pt>
                <c:pt idx="141">
                  <c:v>44</c:v>
                </c:pt>
                <c:pt idx="142">
                  <c:v>29</c:v>
                </c:pt>
                <c:pt idx="143">
                  <c:v>16</c:v>
                </c:pt>
                <c:pt idx="144">
                  <c:v>13</c:v>
                </c:pt>
                <c:pt idx="145">
                  <c:v>19</c:v>
                </c:pt>
                <c:pt idx="146">
                  <c:v>20</c:v>
                </c:pt>
                <c:pt idx="147">
                  <c:v>39</c:v>
                </c:pt>
                <c:pt idx="148">
                  <c:v>36</c:v>
                </c:pt>
                <c:pt idx="149">
                  <c:v>45</c:v>
                </c:pt>
                <c:pt idx="150">
                  <c:v>43</c:v>
                </c:pt>
                <c:pt idx="151">
                  <c:v>40</c:v>
                </c:pt>
                <c:pt idx="152">
                  <c:v>46</c:v>
                </c:pt>
                <c:pt idx="153">
                  <c:v>42</c:v>
                </c:pt>
                <c:pt idx="154">
                  <c:v>49</c:v>
                </c:pt>
                <c:pt idx="155">
                  <c:v>42</c:v>
                </c:pt>
                <c:pt idx="156">
                  <c:v>52</c:v>
                </c:pt>
                <c:pt idx="157">
                  <c:v>43</c:v>
                </c:pt>
                <c:pt idx="158">
                  <c:v>44</c:v>
                </c:pt>
                <c:pt idx="159">
                  <c:v>47</c:v>
                </c:pt>
                <c:pt idx="160">
                  <c:v>47</c:v>
                </c:pt>
                <c:pt idx="161">
                  <c:v>46</c:v>
                </c:pt>
                <c:pt idx="162">
                  <c:v>44</c:v>
                </c:pt>
                <c:pt idx="163">
                  <c:v>42</c:v>
                </c:pt>
                <c:pt idx="164">
                  <c:v>58</c:v>
                </c:pt>
                <c:pt idx="165">
                  <c:v>30</c:v>
                </c:pt>
                <c:pt idx="166">
                  <c:v>8</c:v>
                </c:pt>
                <c:pt idx="167">
                  <c:v>0</c:v>
                </c:pt>
                <c:pt idx="168">
                  <c:v>10</c:v>
                </c:pt>
                <c:pt idx="169">
                  <c:v>4</c:v>
                </c:pt>
                <c:pt idx="170">
                  <c:v>0</c:v>
                </c:pt>
              </c:numCache>
            </c:numRef>
          </c:val>
          <c:smooth val="0"/>
          <c:extLst>
            <c:ext xmlns:c16="http://schemas.microsoft.com/office/drawing/2014/chart" uri="{C3380CC4-5D6E-409C-BE32-E72D297353CC}">
              <c16:uniqueId val="{00000000-5B4C-41E0-8C62-F463AF38F069}"/>
            </c:ext>
          </c:extLst>
        </c:ser>
        <c:ser>
          <c:idx val="1"/>
          <c:order val="1"/>
          <c:tx>
            <c:strRef>
              <c:f>'Postcovid - kön vecka'!$C$6</c:f>
              <c:strCache>
                <c:ptCount val="1"/>
                <c:pt idx="0">
                  <c:v>Kvinnor</c:v>
                </c:pt>
              </c:strCache>
            </c:strRef>
          </c:tx>
          <c:spPr>
            <a:ln w="28575" cap="rnd">
              <a:solidFill>
                <a:schemeClr val="accent3"/>
              </a:solidFill>
              <a:round/>
            </a:ln>
            <a:effectLst/>
          </c:spPr>
          <c:marker>
            <c:symbol val="none"/>
          </c:marker>
          <c:cat>
            <c:strRef>
              <c:f>'Postcovid - kön vecka'!$A$8:$A$178</c:f>
              <c:strCache>
                <c:ptCount val="171"/>
                <c:pt idx="0">
                  <c:v>2020 v43</c:v>
                </c:pt>
                <c:pt idx="1">
                  <c:v>v44</c:v>
                </c:pt>
                <c:pt idx="2">
                  <c:v>v45</c:v>
                </c:pt>
                <c:pt idx="3">
                  <c:v>v46</c:v>
                </c:pt>
                <c:pt idx="4">
                  <c:v>v47</c:v>
                </c:pt>
                <c:pt idx="5">
                  <c:v>v48</c:v>
                </c:pt>
                <c:pt idx="6">
                  <c:v>v49</c:v>
                </c:pt>
                <c:pt idx="7">
                  <c:v>v50</c:v>
                </c:pt>
                <c:pt idx="8">
                  <c:v>v51</c:v>
                </c:pt>
                <c:pt idx="9">
                  <c:v>v52</c:v>
                </c:pt>
                <c:pt idx="10">
                  <c:v>v53</c:v>
                </c:pt>
                <c:pt idx="11">
                  <c:v>2021 v1</c:v>
                </c:pt>
                <c:pt idx="12">
                  <c:v>v2</c:v>
                </c:pt>
                <c:pt idx="13">
                  <c:v>v3</c:v>
                </c:pt>
                <c:pt idx="14">
                  <c:v>v4</c:v>
                </c:pt>
                <c:pt idx="15">
                  <c:v>v5</c:v>
                </c:pt>
                <c:pt idx="16">
                  <c:v>v6</c:v>
                </c:pt>
                <c:pt idx="17">
                  <c:v>v7</c:v>
                </c:pt>
                <c:pt idx="18">
                  <c:v>v8</c:v>
                </c:pt>
                <c:pt idx="19">
                  <c:v>v9</c:v>
                </c:pt>
                <c:pt idx="20">
                  <c:v>v10</c:v>
                </c:pt>
                <c:pt idx="21">
                  <c:v>v11</c:v>
                </c:pt>
                <c:pt idx="22">
                  <c:v>v12</c:v>
                </c:pt>
                <c:pt idx="23">
                  <c:v>v13</c:v>
                </c:pt>
                <c:pt idx="24">
                  <c:v>v14</c:v>
                </c:pt>
                <c:pt idx="25">
                  <c:v>v15</c:v>
                </c:pt>
                <c:pt idx="26">
                  <c:v>v16</c:v>
                </c:pt>
                <c:pt idx="27">
                  <c:v>v17</c:v>
                </c:pt>
                <c:pt idx="28">
                  <c:v>v18</c:v>
                </c:pt>
                <c:pt idx="29">
                  <c:v>v19</c:v>
                </c:pt>
                <c:pt idx="30">
                  <c:v>v20</c:v>
                </c:pt>
                <c:pt idx="31">
                  <c:v>v21</c:v>
                </c:pt>
                <c:pt idx="32">
                  <c:v>v22</c:v>
                </c:pt>
                <c:pt idx="33">
                  <c:v>v23</c:v>
                </c:pt>
                <c:pt idx="34">
                  <c:v>v24</c:v>
                </c:pt>
                <c:pt idx="35">
                  <c:v>v25</c:v>
                </c:pt>
                <c:pt idx="36">
                  <c:v>v26</c:v>
                </c:pt>
                <c:pt idx="37">
                  <c:v>v27</c:v>
                </c:pt>
                <c:pt idx="38">
                  <c:v>v28</c:v>
                </c:pt>
                <c:pt idx="39">
                  <c:v>v29</c:v>
                </c:pt>
                <c:pt idx="40">
                  <c:v>v30</c:v>
                </c:pt>
                <c:pt idx="41">
                  <c:v>v31</c:v>
                </c:pt>
                <c:pt idx="42">
                  <c:v>v32</c:v>
                </c:pt>
                <c:pt idx="43">
                  <c:v>v33</c:v>
                </c:pt>
                <c:pt idx="44">
                  <c:v>v34</c:v>
                </c:pt>
                <c:pt idx="45">
                  <c:v>v35</c:v>
                </c:pt>
                <c:pt idx="46">
                  <c:v>v36</c:v>
                </c:pt>
                <c:pt idx="47">
                  <c:v>v37</c:v>
                </c:pt>
                <c:pt idx="48">
                  <c:v>v38</c:v>
                </c:pt>
                <c:pt idx="49">
                  <c:v>v39</c:v>
                </c:pt>
                <c:pt idx="50">
                  <c:v>v40</c:v>
                </c:pt>
                <c:pt idx="51">
                  <c:v>v41</c:v>
                </c:pt>
                <c:pt idx="52">
                  <c:v>v42</c:v>
                </c:pt>
                <c:pt idx="53">
                  <c:v>v43</c:v>
                </c:pt>
                <c:pt idx="54">
                  <c:v>v44</c:v>
                </c:pt>
                <c:pt idx="55">
                  <c:v>v45</c:v>
                </c:pt>
                <c:pt idx="56">
                  <c:v>v46</c:v>
                </c:pt>
                <c:pt idx="57">
                  <c:v>v47</c:v>
                </c:pt>
                <c:pt idx="58">
                  <c:v>v48</c:v>
                </c:pt>
                <c:pt idx="59">
                  <c:v>v49</c:v>
                </c:pt>
                <c:pt idx="60">
                  <c:v>v50</c:v>
                </c:pt>
                <c:pt idx="61">
                  <c:v>v51</c:v>
                </c:pt>
                <c:pt idx="62">
                  <c:v>v52</c:v>
                </c:pt>
                <c:pt idx="63">
                  <c:v>2022 v1</c:v>
                </c:pt>
                <c:pt idx="64">
                  <c:v>v2</c:v>
                </c:pt>
                <c:pt idx="65">
                  <c:v>v3</c:v>
                </c:pt>
                <c:pt idx="66">
                  <c:v>v4</c:v>
                </c:pt>
                <c:pt idx="67">
                  <c:v>v5</c:v>
                </c:pt>
                <c:pt idx="68">
                  <c:v>v6</c:v>
                </c:pt>
                <c:pt idx="69">
                  <c:v>v7</c:v>
                </c:pt>
                <c:pt idx="70">
                  <c:v>v8</c:v>
                </c:pt>
                <c:pt idx="71">
                  <c:v>v9</c:v>
                </c:pt>
                <c:pt idx="72">
                  <c:v>v10</c:v>
                </c:pt>
                <c:pt idx="73">
                  <c:v>v11</c:v>
                </c:pt>
                <c:pt idx="74">
                  <c:v>v12</c:v>
                </c:pt>
                <c:pt idx="75">
                  <c:v>v13</c:v>
                </c:pt>
                <c:pt idx="76">
                  <c:v>v14</c:v>
                </c:pt>
                <c:pt idx="77">
                  <c:v>v15</c:v>
                </c:pt>
                <c:pt idx="78">
                  <c:v>v16</c:v>
                </c:pt>
                <c:pt idx="79">
                  <c:v>v17</c:v>
                </c:pt>
                <c:pt idx="80">
                  <c:v>v18</c:v>
                </c:pt>
                <c:pt idx="81">
                  <c:v>v19</c:v>
                </c:pt>
                <c:pt idx="82">
                  <c:v>v20</c:v>
                </c:pt>
                <c:pt idx="83">
                  <c:v>v21</c:v>
                </c:pt>
                <c:pt idx="84">
                  <c:v>v22</c:v>
                </c:pt>
                <c:pt idx="85">
                  <c:v>v23</c:v>
                </c:pt>
                <c:pt idx="86">
                  <c:v>v24</c:v>
                </c:pt>
                <c:pt idx="87">
                  <c:v>v25</c:v>
                </c:pt>
                <c:pt idx="88">
                  <c:v>v26</c:v>
                </c:pt>
                <c:pt idx="89">
                  <c:v>v27</c:v>
                </c:pt>
                <c:pt idx="90">
                  <c:v>v28</c:v>
                </c:pt>
                <c:pt idx="91">
                  <c:v>v29</c:v>
                </c:pt>
                <c:pt idx="92">
                  <c:v>v30</c:v>
                </c:pt>
                <c:pt idx="93">
                  <c:v>v31</c:v>
                </c:pt>
                <c:pt idx="94">
                  <c:v>v32</c:v>
                </c:pt>
                <c:pt idx="95">
                  <c:v>v33</c:v>
                </c:pt>
                <c:pt idx="96">
                  <c:v>v34</c:v>
                </c:pt>
                <c:pt idx="97">
                  <c:v>v35</c:v>
                </c:pt>
                <c:pt idx="98">
                  <c:v>v36</c:v>
                </c:pt>
                <c:pt idx="99">
                  <c:v>v37</c:v>
                </c:pt>
                <c:pt idx="100">
                  <c:v>v38</c:v>
                </c:pt>
                <c:pt idx="101">
                  <c:v>v39</c:v>
                </c:pt>
                <c:pt idx="102">
                  <c:v>v40</c:v>
                </c:pt>
                <c:pt idx="103">
                  <c:v>v41</c:v>
                </c:pt>
                <c:pt idx="104">
                  <c:v>v42</c:v>
                </c:pt>
                <c:pt idx="105">
                  <c:v>v43</c:v>
                </c:pt>
                <c:pt idx="106">
                  <c:v>v44</c:v>
                </c:pt>
                <c:pt idx="107">
                  <c:v>v45</c:v>
                </c:pt>
                <c:pt idx="108">
                  <c:v>v46</c:v>
                </c:pt>
                <c:pt idx="109">
                  <c:v>v47</c:v>
                </c:pt>
                <c:pt idx="110">
                  <c:v>v48</c:v>
                </c:pt>
                <c:pt idx="111">
                  <c:v>v49</c:v>
                </c:pt>
                <c:pt idx="112">
                  <c:v>v50</c:v>
                </c:pt>
                <c:pt idx="113">
                  <c:v>v51</c:v>
                </c:pt>
                <c:pt idx="114">
                  <c:v>v52</c:v>
                </c:pt>
                <c:pt idx="115">
                  <c:v>2023 v1</c:v>
                </c:pt>
                <c:pt idx="116">
                  <c:v>v2</c:v>
                </c:pt>
                <c:pt idx="117">
                  <c:v>v3</c:v>
                </c:pt>
                <c:pt idx="118">
                  <c:v>v4</c:v>
                </c:pt>
                <c:pt idx="119">
                  <c:v>v5</c:v>
                </c:pt>
                <c:pt idx="120">
                  <c:v>v6</c:v>
                </c:pt>
                <c:pt idx="121">
                  <c:v>v7</c:v>
                </c:pt>
                <c:pt idx="122">
                  <c:v>v8</c:v>
                </c:pt>
                <c:pt idx="123">
                  <c:v>v9</c:v>
                </c:pt>
                <c:pt idx="124">
                  <c:v>v10</c:v>
                </c:pt>
                <c:pt idx="125">
                  <c:v>v11</c:v>
                </c:pt>
                <c:pt idx="126">
                  <c:v>v12</c:v>
                </c:pt>
                <c:pt idx="127">
                  <c:v>v13</c:v>
                </c:pt>
                <c:pt idx="128">
                  <c:v>v14</c:v>
                </c:pt>
                <c:pt idx="129">
                  <c:v>v15</c:v>
                </c:pt>
                <c:pt idx="130">
                  <c:v>v16</c:v>
                </c:pt>
                <c:pt idx="131">
                  <c:v>v17</c:v>
                </c:pt>
                <c:pt idx="132">
                  <c:v>v18</c:v>
                </c:pt>
                <c:pt idx="133">
                  <c:v>v19</c:v>
                </c:pt>
                <c:pt idx="134">
                  <c:v>v20</c:v>
                </c:pt>
                <c:pt idx="135">
                  <c:v>v21</c:v>
                </c:pt>
                <c:pt idx="136">
                  <c:v>v22</c:v>
                </c:pt>
                <c:pt idx="137">
                  <c:v>v23</c:v>
                </c:pt>
                <c:pt idx="138">
                  <c:v>v24</c:v>
                </c:pt>
                <c:pt idx="139">
                  <c:v>v25</c:v>
                </c:pt>
                <c:pt idx="140">
                  <c:v>v26</c:v>
                </c:pt>
                <c:pt idx="141">
                  <c:v>v27</c:v>
                </c:pt>
                <c:pt idx="142">
                  <c:v>v28</c:v>
                </c:pt>
                <c:pt idx="143">
                  <c:v>v29</c:v>
                </c:pt>
                <c:pt idx="144">
                  <c:v>v30</c:v>
                </c:pt>
                <c:pt idx="145">
                  <c:v>v31</c:v>
                </c:pt>
                <c:pt idx="146">
                  <c:v>v32</c:v>
                </c:pt>
                <c:pt idx="147">
                  <c:v>v33</c:v>
                </c:pt>
                <c:pt idx="148">
                  <c:v>v34</c:v>
                </c:pt>
                <c:pt idx="149">
                  <c:v>v35</c:v>
                </c:pt>
                <c:pt idx="150">
                  <c:v>v36</c:v>
                </c:pt>
                <c:pt idx="151">
                  <c:v>v37</c:v>
                </c:pt>
                <c:pt idx="152">
                  <c:v>v38</c:v>
                </c:pt>
                <c:pt idx="153">
                  <c:v>v39</c:v>
                </c:pt>
                <c:pt idx="154">
                  <c:v>v40</c:v>
                </c:pt>
                <c:pt idx="155">
                  <c:v>v41</c:v>
                </c:pt>
                <c:pt idx="156">
                  <c:v>v42</c:v>
                </c:pt>
                <c:pt idx="157">
                  <c:v>v43</c:v>
                </c:pt>
                <c:pt idx="158">
                  <c:v>v44</c:v>
                </c:pt>
                <c:pt idx="159">
                  <c:v>v45</c:v>
                </c:pt>
                <c:pt idx="160">
                  <c:v>v46</c:v>
                </c:pt>
                <c:pt idx="161">
                  <c:v>v47</c:v>
                </c:pt>
                <c:pt idx="162">
                  <c:v>v48</c:v>
                </c:pt>
                <c:pt idx="163">
                  <c:v>v49</c:v>
                </c:pt>
                <c:pt idx="164">
                  <c:v>v50</c:v>
                </c:pt>
                <c:pt idx="165">
                  <c:v>v51</c:v>
                </c:pt>
                <c:pt idx="166">
                  <c:v>v52</c:v>
                </c:pt>
                <c:pt idx="167">
                  <c:v>2024 v1</c:v>
                </c:pt>
                <c:pt idx="168">
                  <c:v>v2</c:v>
                </c:pt>
                <c:pt idx="169">
                  <c:v>v3</c:v>
                </c:pt>
                <c:pt idx="170">
                  <c:v>v4</c:v>
                </c:pt>
              </c:strCache>
            </c:strRef>
          </c:cat>
          <c:val>
            <c:numRef>
              <c:f>'Postcovid - kön vecka'!$C$8:$C$178</c:f>
              <c:numCache>
                <c:formatCode>#,##0</c:formatCode>
                <c:ptCount val="171"/>
                <c:pt idx="0">
                  <c:v>18</c:v>
                </c:pt>
                <c:pt idx="1">
                  <c:v>17</c:v>
                </c:pt>
                <c:pt idx="2">
                  <c:v>23</c:v>
                </c:pt>
                <c:pt idx="3">
                  <c:v>25</c:v>
                </c:pt>
                <c:pt idx="4">
                  <c:v>28</c:v>
                </c:pt>
                <c:pt idx="5">
                  <c:v>45</c:v>
                </c:pt>
                <c:pt idx="6">
                  <c:v>51</c:v>
                </c:pt>
                <c:pt idx="7">
                  <c:v>61</c:v>
                </c:pt>
                <c:pt idx="8">
                  <c:v>43</c:v>
                </c:pt>
                <c:pt idx="9">
                  <c:v>34</c:v>
                </c:pt>
                <c:pt idx="10">
                  <c:v>27</c:v>
                </c:pt>
                <c:pt idx="11">
                  <c:v>51</c:v>
                </c:pt>
                <c:pt idx="12">
                  <c:v>70</c:v>
                </c:pt>
                <c:pt idx="13">
                  <c:v>89</c:v>
                </c:pt>
                <c:pt idx="14">
                  <c:v>73</c:v>
                </c:pt>
                <c:pt idx="15">
                  <c:v>98</c:v>
                </c:pt>
                <c:pt idx="16">
                  <c:v>87</c:v>
                </c:pt>
                <c:pt idx="17">
                  <c:v>109</c:v>
                </c:pt>
                <c:pt idx="18">
                  <c:v>88</c:v>
                </c:pt>
                <c:pt idx="19">
                  <c:v>92</c:v>
                </c:pt>
                <c:pt idx="20">
                  <c:v>110</c:v>
                </c:pt>
                <c:pt idx="21">
                  <c:v>98</c:v>
                </c:pt>
                <c:pt idx="22">
                  <c:v>119</c:v>
                </c:pt>
                <c:pt idx="23">
                  <c:v>91</c:v>
                </c:pt>
                <c:pt idx="24">
                  <c:v>107</c:v>
                </c:pt>
                <c:pt idx="25">
                  <c:v>151</c:v>
                </c:pt>
                <c:pt idx="26">
                  <c:v>118</c:v>
                </c:pt>
                <c:pt idx="27">
                  <c:v>147</c:v>
                </c:pt>
                <c:pt idx="28">
                  <c:v>155</c:v>
                </c:pt>
                <c:pt idx="29">
                  <c:v>121</c:v>
                </c:pt>
                <c:pt idx="30">
                  <c:v>157</c:v>
                </c:pt>
                <c:pt idx="31">
                  <c:v>134</c:v>
                </c:pt>
                <c:pt idx="32">
                  <c:v>154</c:v>
                </c:pt>
                <c:pt idx="33">
                  <c:v>149</c:v>
                </c:pt>
                <c:pt idx="34">
                  <c:v>129</c:v>
                </c:pt>
                <c:pt idx="35">
                  <c:v>112</c:v>
                </c:pt>
                <c:pt idx="36">
                  <c:v>84</c:v>
                </c:pt>
                <c:pt idx="37">
                  <c:v>81</c:v>
                </c:pt>
                <c:pt idx="38">
                  <c:v>28</c:v>
                </c:pt>
                <c:pt idx="39">
                  <c:v>39</c:v>
                </c:pt>
                <c:pt idx="40">
                  <c:v>38</c:v>
                </c:pt>
                <c:pt idx="41">
                  <c:v>32</c:v>
                </c:pt>
                <c:pt idx="42">
                  <c:v>65</c:v>
                </c:pt>
                <c:pt idx="43">
                  <c:v>102</c:v>
                </c:pt>
                <c:pt idx="44">
                  <c:v>142</c:v>
                </c:pt>
                <c:pt idx="45">
                  <c:v>105</c:v>
                </c:pt>
                <c:pt idx="46">
                  <c:v>114</c:v>
                </c:pt>
                <c:pt idx="47">
                  <c:v>110</c:v>
                </c:pt>
                <c:pt idx="48">
                  <c:v>134</c:v>
                </c:pt>
                <c:pt idx="49">
                  <c:v>140</c:v>
                </c:pt>
                <c:pt idx="50">
                  <c:v>152</c:v>
                </c:pt>
                <c:pt idx="51">
                  <c:v>137</c:v>
                </c:pt>
                <c:pt idx="52">
                  <c:v>170</c:v>
                </c:pt>
                <c:pt idx="53">
                  <c:v>150</c:v>
                </c:pt>
                <c:pt idx="54">
                  <c:v>113</c:v>
                </c:pt>
                <c:pt idx="55">
                  <c:v>139</c:v>
                </c:pt>
                <c:pt idx="56">
                  <c:v>126</c:v>
                </c:pt>
                <c:pt idx="57">
                  <c:v>105</c:v>
                </c:pt>
                <c:pt idx="58">
                  <c:v>134</c:v>
                </c:pt>
                <c:pt idx="59">
                  <c:v>166</c:v>
                </c:pt>
                <c:pt idx="60">
                  <c:v>120</c:v>
                </c:pt>
                <c:pt idx="61">
                  <c:v>65</c:v>
                </c:pt>
                <c:pt idx="62">
                  <c:v>28</c:v>
                </c:pt>
                <c:pt idx="63">
                  <c:v>55</c:v>
                </c:pt>
                <c:pt idx="64">
                  <c:v>126</c:v>
                </c:pt>
                <c:pt idx="65">
                  <c:v>148</c:v>
                </c:pt>
                <c:pt idx="66">
                  <c:v>153</c:v>
                </c:pt>
                <c:pt idx="67">
                  <c:v>138</c:v>
                </c:pt>
                <c:pt idx="68">
                  <c:v>123</c:v>
                </c:pt>
                <c:pt idx="69">
                  <c:v>180</c:v>
                </c:pt>
                <c:pt idx="70">
                  <c:v>172</c:v>
                </c:pt>
                <c:pt idx="71">
                  <c:v>159</c:v>
                </c:pt>
                <c:pt idx="72">
                  <c:v>141</c:v>
                </c:pt>
                <c:pt idx="73">
                  <c:v>164</c:v>
                </c:pt>
                <c:pt idx="74">
                  <c:v>153</c:v>
                </c:pt>
                <c:pt idx="75">
                  <c:v>130</c:v>
                </c:pt>
                <c:pt idx="76">
                  <c:v>148</c:v>
                </c:pt>
                <c:pt idx="77">
                  <c:v>104</c:v>
                </c:pt>
                <c:pt idx="78">
                  <c:v>117</c:v>
                </c:pt>
                <c:pt idx="79">
                  <c:v>151</c:v>
                </c:pt>
                <c:pt idx="80">
                  <c:v>151</c:v>
                </c:pt>
                <c:pt idx="81">
                  <c:v>138</c:v>
                </c:pt>
                <c:pt idx="82">
                  <c:v>162</c:v>
                </c:pt>
                <c:pt idx="83">
                  <c:v>113</c:v>
                </c:pt>
                <c:pt idx="84">
                  <c:v>161</c:v>
                </c:pt>
                <c:pt idx="85">
                  <c:v>109</c:v>
                </c:pt>
                <c:pt idx="86">
                  <c:v>145</c:v>
                </c:pt>
                <c:pt idx="87">
                  <c:v>108</c:v>
                </c:pt>
                <c:pt idx="88">
                  <c:v>80</c:v>
                </c:pt>
                <c:pt idx="89">
                  <c:v>47</c:v>
                </c:pt>
                <c:pt idx="90">
                  <c:v>34</c:v>
                </c:pt>
                <c:pt idx="91">
                  <c:v>27</c:v>
                </c:pt>
                <c:pt idx="92">
                  <c:v>30</c:v>
                </c:pt>
                <c:pt idx="93">
                  <c:v>52</c:v>
                </c:pt>
                <c:pt idx="94">
                  <c:v>49</c:v>
                </c:pt>
                <c:pt idx="95">
                  <c:v>82</c:v>
                </c:pt>
                <c:pt idx="96">
                  <c:v>143</c:v>
                </c:pt>
                <c:pt idx="97">
                  <c:v>130</c:v>
                </c:pt>
                <c:pt idx="98">
                  <c:v>103</c:v>
                </c:pt>
                <c:pt idx="99">
                  <c:v>131</c:v>
                </c:pt>
                <c:pt idx="100">
                  <c:v>168</c:v>
                </c:pt>
                <c:pt idx="101">
                  <c:v>133</c:v>
                </c:pt>
                <c:pt idx="102">
                  <c:v>149</c:v>
                </c:pt>
                <c:pt idx="103">
                  <c:v>130</c:v>
                </c:pt>
                <c:pt idx="104">
                  <c:v>135</c:v>
                </c:pt>
                <c:pt idx="105">
                  <c:v>156</c:v>
                </c:pt>
                <c:pt idx="106">
                  <c:v>97</c:v>
                </c:pt>
                <c:pt idx="107">
                  <c:v>137</c:v>
                </c:pt>
                <c:pt idx="108">
                  <c:v>150</c:v>
                </c:pt>
                <c:pt idx="109">
                  <c:v>140</c:v>
                </c:pt>
                <c:pt idx="110">
                  <c:v>154</c:v>
                </c:pt>
                <c:pt idx="111">
                  <c:v>156</c:v>
                </c:pt>
                <c:pt idx="112">
                  <c:v>186</c:v>
                </c:pt>
                <c:pt idx="113">
                  <c:v>113</c:v>
                </c:pt>
                <c:pt idx="114">
                  <c:v>50</c:v>
                </c:pt>
                <c:pt idx="115">
                  <c:v>69</c:v>
                </c:pt>
                <c:pt idx="116">
                  <c:v>153</c:v>
                </c:pt>
                <c:pt idx="117">
                  <c:v>192</c:v>
                </c:pt>
                <c:pt idx="118">
                  <c:v>153</c:v>
                </c:pt>
                <c:pt idx="119">
                  <c:v>181</c:v>
                </c:pt>
                <c:pt idx="120">
                  <c:v>135</c:v>
                </c:pt>
                <c:pt idx="121">
                  <c:v>174</c:v>
                </c:pt>
                <c:pt idx="122">
                  <c:v>116</c:v>
                </c:pt>
                <c:pt idx="123">
                  <c:v>112</c:v>
                </c:pt>
                <c:pt idx="124">
                  <c:v>110</c:v>
                </c:pt>
                <c:pt idx="125">
                  <c:v>121</c:v>
                </c:pt>
                <c:pt idx="126">
                  <c:v>111</c:v>
                </c:pt>
                <c:pt idx="127">
                  <c:v>130</c:v>
                </c:pt>
                <c:pt idx="128">
                  <c:v>120</c:v>
                </c:pt>
                <c:pt idx="129">
                  <c:v>100</c:v>
                </c:pt>
                <c:pt idx="130">
                  <c:v>162</c:v>
                </c:pt>
                <c:pt idx="131">
                  <c:v>139</c:v>
                </c:pt>
                <c:pt idx="132">
                  <c:v>85</c:v>
                </c:pt>
                <c:pt idx="133">
                  <c:v>139</c:v>
                </c:pt>
                <c:pt idx="134">
                  <c:v>93</c:v>
                </c:pt>
                <c:pt idx="135">
                  <c:v>124</c:v>
                </c:pt>
                <c:pt idx="136">
                  <c:v>125</c:v>
                </c:pt>
                <c:pt idx="137">
                  <c:v>112</c:v>
                </c:pt>
                <c:pt idx="138">
                  <c:v>138</c:v>
                </c:pt>
                <c:pt idx="139">
                  <c:v>91</c:v>
                </c:pt>
                <c:pt idx="140">
                  <c:v>98</c:v>
                </c:pt>
                <c:pt idx="141">
                  <c:v>82</c:v>
                </c:pt>
                <c:pt idx="142">
                  <c:v>88</c:v>
                </c:pt>
                <c:pt idx="143">
                  <c:v>58</c:v>
                </c:pt>
                <c:pt idx="144">
                  <c:v>24</c:v>
                </c:pt>
                <c:pt idx="145">
                  <c:v>39</c:v>
                </c:pt>
                <c:pt idx="146">
                  <c:v>56</c:v>
                </c:pt>
                <c:pt idx="147">
                  <c:v>80</c:v>
                </c:pt>
                <c:pt idx="148">
                  <c:v>97</c:v>
                </c:pt>
                <c:pt idx="149">
                  <c:v>121</c:v>
                </c:pt>
                <c:pt idx="150">
                  <c:v>110</c:v>
                </c:pt>
                <c:pt idx="151">
                  <c:v>100</c:v>
                </c:pt>
                <c:pt idx="152">
                  <c:v>97</c:v>
                </c:pt>
                <c:pt idx="153">
                  <c:v>110</c:v>
                </c:pt>
                <c:pt idx="154">
                  <c:v>127</c:v>
                </c:pt>
                <c:pt idx="155">
                  <c:v>104</c:v>
                </c:pt>
                <c:pt idx="156">
                  <c:v>123</c:v>
                </c:pt>
                <c:pt idx="157">
                  <c:v>108</c:v>
                </c:pt>
                <c:pt idx="158">
                  <c:v>86</c:v>
                </c:pt>
                <c:pt idx="159">
                  <c:v>103</c:v>
                </c:pt>
                <c:pt idx="160">
                  <c:v>107</c:v>
                </c:pt>
                <c:pt idx="161">
                  <c:v>115</c:v>
                </c:pt>
                <c:pt idx="162">
                  <c:v>113</c:v>
                </c:pt>
                <c:pt idx="163">
                  <c:v>128</c:v>
                </c:pt>
                <c:pt idx="164">
                  <c:v>122</c:v>
                </c:pt>
                <c:pt idx="165">
                  <c:v>101</c:v>
                </c:pt>
                <c:pt idx="166">
                  <c:v>25</c:v>
                </c:pt>
                <c:pt idx="167">
                  <c:v>9</c:v>
                </c:pt>
                <c:pt idx="168">
                  <c:v>19</c:v>
                </c:pt>
                <c:pt idx="169">
                  <c:v>13</c:v>
                </c:pt>
                <c:pt idx="170">
                  <c:v>14</c:v>
                </c:pt>
              </c:numCache>
            </c:numRef>
          </c:val>
          <c:smooth val="0"/>
          <c:extLst xmlns:c15="http://schemas.microsoft.com/office/drawing/2012/chart">
            <c:ext xmlns:c16="http://schemas.microsoft.com/office/drawing/2014/chart" uri="{C3380CC4-5D6E-409C-BE32-E72D297353CC}">
              <c16:uniqueId val="{0000000A-5B4C-41E0-8C62-F463AF38F069}"/>
            </c:ext>
          </c:extLst>
        </c:ser>
        <c:dLbls>
          <c:showLegendKey val="0"/>
          <c:showVal val="0"/>
          <c:showCatName val="0"/>
          <c:showSerName val="0"/>
          <c:showPercent val="0"/>
          <c:showBubbleSize val="0"/>
        </c:dLbls>
        <c:smooth val="0"/>
        <c:axId val="503709824"/>
        <c:axId val="503711136"/>
        <c:extLst/>
      </c:line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r"/>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402168972122899E-2"/>
          <c:y val="0.20339495696170015"/>
          <c:w val="0.74501791882931978"/>
          <c:h val="0.57495242268190894"/>
        </c:manualLayout>
      </c:layout>
      <c:lineChart>
        <c:grouping val="standard"/>
        <c:varyColors val="0"/>
        <c:ser>
          <c:idx val="0"/>
          <c:order val="0"/>
          <c:tx>
            <c:strRef>
              <c:f>'Postcovid - kön vecka'!$G$6</c:f>
              <c:strCache>
                <c:ptCount val="1"/>
                <c:pt idx="0">
                  <c:v>Män</c:v>
                </c:pt>
              </c:strCache>
            </c:strRef>
          </c:tx>
          <c:spPr>
            <a:ln w="28575" cap="rnd">
              <a:solidFill>
                <a:schemeClr val="accent1"/>
              </a:solidFill>
              <a:round/>
            </a:ln>
            <a:effectLst/>
          </c:spPr>
          <c:marker>
            <c:symbol val="none"/>
          </c:marker>
          <c:cat>
            <c:strRef>
              <c:f>'Postcovid - kön vecka'!$F$8:$F$199</c:f>
              <c:strCache>
                <c:ptCount val="192"/>
                <c:pt idx="0">
                  <c:v>2020 v22</c:v>
                </c:pt>
                <c:pt idx="1">
                  <c:v>v23</c:v>
                </c:pt>
                <c:pt idx="2">
                  <c:v>v24</c:v>
                </c:pt>
                <c:pt idx="3">
                  <c:v>v25</c:v>
                </c:pt>
                <c:pt idx="4">
                  <c:v>v26</c:v>
                </c:pt>
                <c:pt idx="5">
                  <c:v>v27</c:v>
                </c:pt>
                <c:pt idx="6">
                  <c:v>v28</c:v>
                </c:pt>
                <c:pt idx="7">
                  <c:v>v29</c:v>
                </c:pt>
                <c:pt idx="8">
                  <c:v>v30</c:v>
                </c:pt>
                <c:pt idx="9">
                  <c:v>v31</c:v>
                </c:pt>
                <c:pt idx="10">
                  <c:v>v32</c:v>
                </c:pt>
                <c:pt idx="11">
                  <c:v>v33</c:v>
                </c:pt>
                <c:pt idx="12">
                  <c:v>v34</c:v>
                </c:pt>
                <c:pt idx="13">
                  <c:v>v35</c:v>
                </c:pt>
                <c:pt idx="14">
                  <c:v>v36</c:v>
                </c:pt>
                <c:pt idx="15">
                  <c:v>v37</c:v>
                </c:pt>
                <c:pt idx="16">
                  <c:v>v38</c:v>
                </c:pt>
                <c:pt idx="17">
                  <c:v>v39</c:v>
                </c:pt>
                <c:pt idx="18">
                  <c:v>v40</c:v>
                </c:pt>
                <c:pt idx="19">
                  <c:v>v41</c:v>
                </c:pt>
                <c:pt idx="20">
                  <c:v>v42</c:v>
                </c:pt>
                <c:pt idx="21">
                  <c:v>v43</c:v>
                </c:pt>
                <c:pt idx="22">
                  <c:v>v44</c:v>
                </c:pt>
                <c:pt idx="23">
                  <c:v>v45</c:v>
                </c:pt>
                <c:pt idx="24">
                  <c:v>v46</c:v>
                </c:pt>
                <c:pt idx="25">
                  <c:v>v47</c:v>
                </c:pt>
                <c:pt idx="26">
                  <c:v>v48</c:v>
                </c:pt>
                <c:pt idx="27">
                  <c:v>v49</c:v>
                </c:pt>
                <c:pt idx="28">
                  <c:v>v50</c:v>
                </c:pt>
                <c:pt idx="29">
                  <c:v>v51</c:v>
                </c:pt>
                <c:pt idx="30">
                  <c:v>v52</c:v>
                </c:pt>
                <c:pt idx="31">
                  <c:v>v53</c:v>
                </c:pt>
                <c:pt idx="32">
                  <c:v>2021 v1</c:v>
                </c:pt>
                <c:pt idx="33">
                  <c:v>v2</c:v>
                </c:pt>
                <c:pt idx="34">
                  <c:v>v3</c:v>
                </c:pt>
                <c:pt idx="35">
                  <c:v>v4</c:v>
                </c:pt>
                <c:pt idx="36">
                  <c:v>v5</c:v>
                </c:pt>
                <c:pt idx="37">
                  <c:v>v6</c:v>
                </c:pt>
                <c:pt idx="38">
                  <c:v>v7</c:v>
                </c:pt>
                <c:pt idx="39">
                  <c:v>v8</c:v>
                </c:pt>
                <c:pt idx="40">
                  <c:v>v9</c:v>
                </c:pt>
                <c:pt idx="41">
                  <c:v>v10</c:v>
                </c:pt>
                <c:pt idx="42">
                  <c:v>v11</c:v>
                </c:pt>
                <c:pt idx="43">
                  <c:v>v12</c:v>
                </c:pt>
                <c:pt idx="44">
                  <c:v>v13</c:v>
                </c:pt>
                <c:pt idx="45">
                  <c:v>v14</c:v>
                </c:pt>
                <c:pt idx="46">
                  <c:v>v15</c:v>
                </c:pt>
                <c:pt idx="47">
                  <c:v>v16</c:v>
                </c:pt>
                <c:pt idx="48">
                  <c:v>v17</c:v>
                </c:pt>
                <c:pt idx="49">
                  <c:v>v18</c:v>
                </c:pt>
                <c:pt idx="50">
                  <c:v>v19</c:v>
                </c:pt>
                <c:pt idx="51">
                  <c:v>v20</c:v>
                </c:pt>
                <c:pt idx="52">
                  <c:v>v21</c:v>
                </c:pt>
                <c:pt idx="53">
                  <c:v>v22</c:v>
                </c:pt>
                <c:pt idx="54">
                  <c:v>v23</c:v>
                </c:pt>
                <c:pt idx="55">
                  <c:v>v24</c:v>
                </c:pt>
                <c:pt idx="56">
                  <c:v>v25</c:v>
                </c:pt>
                <c:pt idx="57">
                  <c:v>v26</c:v>
                </c:pt>
                <c:pt idx="58">
                  <c:v>v27</c:v>
                </c:pt>
                <c:pt idx="59">
                  <c:v>v28</c:v>
                </c:pt>
                <c:pt idx="60">
                  <c:v>v29</c:v>
                </c:pt>
                <c:pt idx="61">
                  <c:v>v30</c:v>
                </c:pt>
                <c:pt idx="62">
                  <c:v>v31</c:v>
                </c:pt>
                <c:pt idx="63">
                  <c:v>v32</c:v>
                </c:pt>
                <c:pt idx="64">
                  <c:v>v33</c:v>
                </c:pt>
                <c:pt idx="65">
                  <c:v>v34</c:v>
                </c:pt>
                <c:pt idx="66">
                  <c:v>v35</c:v>
                </c:pt>
                <c:pt idx="67">
                  <c:v>v36</c:v>
                </c:pt>
                <c:pt idx="68">
                  <c:v>v37</c:v>
                </c:pt>
                <c:pt idx="69">
                  <c:v>v38</c:v>
                </c:pt>
                <c:pt idx="70">
                  <c:v>v39</c:v>
                </c:pt>
                <c:pt idx="71">
                  <c:v>v40</c:v>
                </c:pt>
                <c:pt idx="72">
                  <c:v>v41</c:v>
                </c:pt>
                <c:pt idx="73">
                  <c:v>v42</c:v>
                </c:pt>
                <c:pt idx="74">
                  <c:v>v43</c:v>
                </c:pt>
                <c:pt idx="75">
                  <c:v>v44</c:v>
                </c:pt>
                <c:pt idx="76">
                  <c:v>v45</c:v>
                </c:pt>
                <c:pt idx="77">
                  <c:v>v46</c:v>
                </c:pt>
                <c:pt idx="78">
                  <c:v>v47</c:v>
                </c:pt>
                <c:pt idx="79">
                  <c:v>v48</c:v>
                </c:pt>
                <c:pt idx="80">
                  <c:v>v49</c:v>
                </c:pt>
                <c:pt idx="81">
                  <c:v>v50</c:v>
                </c:pt>
                <c:pt idx="82">
                  <c:v>v51</c:v>
                </c:pt>
                <c:pt idx="83">
                  <c:v>v52</c:v>
                </c:pt>
                <c:pt idx="84">
                  <c:v>2022 v1</c:v>
                </c:pt>
                <c:pt idx="85">
                  <c:v>v2</c:v>
                </c:pt>
                <c:pt idx="86">
                  <c:v>v3</c:v>
                </c:pt>
                <c:pt idx="87">
                  <c:v>v4</c:v>
                </c:pt>
                <c:pt idx="88">
                  <c:v>v5</c:v>
                </c:pt>
                <c:pt idx="89">
                  <c:v>v6</c:v>
                </c:pt>
                <c:pt idx="90">
                  <c:v>v7</c:v>
                </c:pt>
                <c:pt idx="91">
                  <c:v>v8</c:v>
                </c:pt>
                <c:pt idx="92">
                  <c:v>v9</c:v>
                </c:pt>
                <c:pt idx="93">
                  <c:v>v10</c:v>
                </c:pt>
                <c:pt idx="94">
                  <c:v>v11</c:v>
                </c:pt>
                <c:pt idx="95">
                  <c:v>v12</c:v>
                </c:pt>
                <c:pt idx="96">
                  <c:v>v13</c:v>
                </c:pt>
                <c:pt idx="97">
                  <c:v>v14</c:v>
                </c:pt>
                <c:pt idx="98">
                  <c:v>v15</c:v>
                </c:pt>
                <c:pt idx="99">
                  <c:v>v16</c:v>
                </c:pt>
                <c:pt idx="100">
                  <c:v>v17</c:v>
                </c:pt>
                <c:pt idx="101">
                  <c:v>v18</c:v>
                </c:pt>
                <c:pt idx="102">
                  <c:v>v19</c:v>
                </c:pt>
                <c:pt idx="103">
                  <c:v>v20</c:v>
                </c:pt>
                <c:pt idx="104">
                  <c:v>v21</c:v>
                </c:pt>
                <c:pt idx="105">
                  <c:v>v22</c:v>
                </c:pt>
                <c:pt idx="106">
                  <c:v>v23</c:v>
                </c:pt>
                <c:pt idx="107">
                  <c:v>v24</c:v>
                </c:pt>
                <c:pt idx="108">
                  <c:v>v25</c:v>
                </c:pt>
                <c:pt idx="109">
                  <c:v>v26</c:v>
                </c:pt>
                <c:pt idx="110">
                  <c:v>v27</c:v>
                </c:pt>
                <c:pt idx="111">
                  <c:v>v28</c:v>
                </c:pt>
                <c:pt idx="112">
                  <c:v>v29</c:v>
                </c:pt>
                <c:pt idx="113">
                  <c:v>v30</c:v>
                </c:pt>
                <c:pt idx="114">
                  <c:v>v31</c:v>
                </c:pt>
                <c:pt idx="115">
                  <c:v>v32</c:v>
                </c:pt>
                <c:pt idx="116">
                  <c:v>v33</c:v>
                </c:pt>
                <c:pt idx="117">
                  <c:v>v34</c:v>
                </c:pt>
                <c:pt idx="118">
                  <c:v>v35</c:v>
                </c:pt>
                <c:pt idx="119">
                  <c:v>v36</c:v>
                </c:pt>
                <c:pt idx="120">
                  <c:v>v37</c:v>
                </c:pt>
                <c:pt idx="121">
                  <c:v>v38</c:v>
                </c:pt>
                <c:pt idx="122">
                  <c:v>v39</c:v>
                </c:pt>
                <c:pt idx="123">
                  <c:v>v40</c:v>
                </c:pt>
                <c:pt idx="124">
                  <c:v>v41</c:v>
                </c:pt>
                <c:pt idx="125">
                  <c:v>v42</c:v>
                </c:pt>
                <c:pt idx="126">
                  <c:v>v43</c:v>
                </c:pt>
                <c:pt idx="127">
                  <c:v>v44</c:v>
                </c:pt>
                <c:pt idx="128">
                  <c:v>v45</c:v>
                </c:pt>
                <c:pt idx="129">
                  <c:v>v46</c:v>
                </c:pt>
                <c:pt idx="130">
                  <c:v>v47</c:v>
                </c:pt>
                <c:pt idx="131">
                  <c:v>v48</c:v>
                </c:pt>
                <c:pt idx="132">
                  <c:v>v49</c:v>
                </c:pt>
                <c:pt idx="133">
                  <c:v>v50</c:v>
                </c:pt>
                <c:pt idx="134">
                  <c:v>v51</c:v>
                </c:pt>
                <c:pt idx="135">
                  <c:v>v52</c:v>
                </c:pt>
                <c:pt idx="136">
                  <c:v>2023 v1</c:v>
                </c:pt>
                <c:pt idx="137">
                  <c:v>v2</c:v>
                </c:pt>
                <c:pt idx="138">
                  <c:v>v3</c:v>
                </c:pt>
                <c:pt idx="139">
                  <c:v>v4</c:v>
                </c:pt>
                <c:pt idx="140">
                  <c:v>v5</c:v>
                </c:pt>
                <c:pt idx="141">
                  <c:v>v6</c:v>
                </c:pt>
                <c:pt idx="142">
                  <c:v>v7</c:v>
                </c:pt>
                <c:pt idx="143">
                  <c:v>v8</c:v>
                </c:pt>
                <c:pt idx="144">
                  <c:v>v9</c:v>
                </c:pt>
                <c:pt idx="145">
                  <c:v>v10</c:v>
                </c:pt>
                <c:pt idx="146">
                  <c:v>v11</c:v>
                </c:pt>
                <c:pt idx="147">
                  <c:v>v12</c:v>
                </c:pt>
                <c:pt idx="148">
                  <c:v>v13</c:v>
                </c:pt>
                <c:pt idx="149">
                  <c:v>v14</c:v>
                </c:pt>
                <c:pt idx="150">
                  <c:v>v15</c:v>
                </c:pt>
                <c:pt idx="151">
                  <c:v>v16</c:v>
                </c:pt>
                <c:pt idx="152">
                  <c:v>v17</c:v>
                </c:pt>
                <c:pt idx="153">
                  <c:v>v18</c:v>
                </c:pt>
                <c:pt idx="154">
                  <c:v>v19</c:v>
                </c:pt>
                <c:pt idx="155">
                  <c:v>v20</c:v>
                </c:pt>
                <c:pt idx="156">
                  <c:v>v21</c:v>
                </c:pt>
                <c:pt idx="157">
                  <c:v>v22</c:v>
                </c:pt>
                <c:pt idx="158">
                  <c:v>v23</c:v>
                </c:pt>
                <c:pt idx="159">
                  <c:v>v24</c:v>
                </c:pt>
                <c:pt idx="160">
                  <c:v>v25</c:v>
                </c:pt>
                <c:pt idx="161">
                  <c:v>v26</c:v>
                </c:pt>
                <c:pt idx="162">
                  <c:v>v27</c:v>
                </c:pt>
                <c:pt idx="163">
                  <c:v>v28</c:v>
                </c:pt>
                <c:pt idx="164">
                  <c:v>v29</c:v>
                </c:pt>
                <c:pt idx="165">
                  <c:v>v30</c:v>
                </c:pt>
                <c:pt idx="166">
                  <c:v>v31</c:v>
                </c:pt>
                <c:pt idx="167">
                  <c:v>v32</c:v>
                </c:pt>
                <c:pt idx="168">
                  <c:v>v33</c:v>
                </c:pt>
                <c:pt idx="169">
                  <c:v>v34</c:v>
                </c:pt>
                <c:pt idx="170">
                  <c:v>v35</c:v>
                </c:pt>
                <c:pt idx="171">
                  <c:v>v36</c:v>
                </c:pt>
                <c:pt idx="172">
                  <c:v>v37</c:v>
                </c:pt>
                <c:pt idx="173">
                  <c:v>v38</c:v>
                </c:pt>
                <c:pt idx="174">
                  <c:v>v39</c:v>
                </c:pt>
                <c:pt idx="175">
                  <c:v>v40</c:v>
                </c:pt>
                <c:pt idx="176">
                  <c:v>v41</c:v>
                </c:pt>
                <c:pt idx="177">
                  <c:v>v42</c:v>
                </c:pt>
                <c:pt idx="178">
                  <c:v>v43</c:v>
                </c:pt>
                <c:pt idx="179">
                  <c:v>v44</c:v>
                </c:pt>
                <c:pt idx="180">
                  <c:v>v45</c:v>
                </c:pt>
                <c:pt idx="181">
                  <c:v>v46</c:v>
                </c:pt>
                <c:pt idx="182">
                  <c:v>v47</c:v>
                </c:pt>
                <c:pt idx="183">
                  <c:v>v48</c:v>
                </c:pt>
                <c:pt idx="184">
                  <c:v>v49</c:v>
                </c:pt>
                <c:pt idx="185">
                  <c:v>v50</c:v>
                </c:pt>
                <c:pt idx="186">
                  <c:v>v51</c:v>
                </c:pt>
                <c:pt idx="187">
                  <c:v>v52</c:v>
                </c:pt>
                <c:pt idx="188">
                  <c:v>2024 v1</c:v>
                </c:pt>
                <c:pt idx="189">
                  <c:v>v2</c:v>
                </c:pt>
                <c:pt idx="190">
                  <c:v>v3</c:v>
                </c:pt>
                <c:pt idx="191">
                  <c:v>v4</c:v>
                </c:pt>
              </c:strCache>
            </c:strRef>
          </c:cat>
          <c:val>
            <c:numRef>
              <c:f>'Postcovid - kön vecka'!$G$8:$G$199</c:f>
              <c:numCache>
                <c:formatCode>#,##0</c:formatCode>
                <c:ptCount val="192"/>
                <c:pt idx="0">
                  <c:v>19</c:v>
                </c:pt>
                <c:pt idx="1">
                  <c:v>95</c:v>
                </c:pt>
                <c:pt idx="2">
                  <c:v>135</c:v>
                </c:pt>
                <c:pt idx="3">
                  <c:v>127</c:v>
                </c:pt>
                <c:pt idx="4">
                  <c:v>148</c:v>
                </c:pt>
                <c:pt idx="5">
                  <c:v>173</c:v>
                </c:pt>
                <c:pt idx="6">
                  <c:v>166</c:v>
                </c:pt>
                <c:pt idx="7">
                  <c:v>149</c:v>
                </c:pt>
                <c:pt idx="8">
                  <c:v>124</c:v>
                </c:pt>
                <c:pt idx="9">
                  <c:v>153</c:v>
                </c:pt>
                <c:pt idx="10">
                  <c:v>119</c:v>
                </c:pt>
                <c:pt idx="11">
                  <c:v>120</c:v>
                </c:pt>
                <c:pt idx="12">
                  <c:v>156</c:v>
                </c:pt>
                <c:pt idx="13">
                  <c:v>161</c:v>
                </c:pt>
                <c:pt idx="14">
                  <c:v>144</c:v>
                </c:pt>
                <c:pt idx="15">
                  <c:v>123</c:v>
                </c:pt>
                <c:pt idx="16">
                  <c:v>143</c:v>
                </c:pt>
                <c:pt idx="17">
                  <c:v>115</c:v>
                </c:pt>
                <c:pt idx="18">
                  <c:v>156</c:v>
                </c:pt>
                <c:pt idx="19">
                  <c:v>148</c:v>
                </c:pt>
                <c:pt idx="20">
                  <c:v>162</c:v>
                </c:pt>
                <c:pt idx="21">
                  <c:v>144</c:v>
                </c:pt>
                <c:pt idx="22">
                  <c:v>130</c:v>
                </c:pt>
                <c:pt idx="23">
                  <c:v>144</c:v>
                </c:pt>
                <c:pt idx="24">
                  <c:v>115</c:v>
                </c:pt>
                <c:pt idx="25">
                  <c:v>182</c:v>
                </c:pt>
                <c:pt idx="26">
                  <c:v>188</c:v>
                </c:pt>
                <c:pt idx="27">
                  <c:v>219</c:v>
                </c:pt>
                <c:pt idx="28">
                  <c:v>265</c:v>
                </c:pt>
                <c:pt idx="29">
                  <c:v>246</c:v>
                </c:pt>
                <c:pt idx="30">
                  <c:v>187</c:v>
                </c:pt>
                <c:pt idx="31">
                  <c:v>187</c:v>
                </c:pt>
                <c:pt idx="32">
                  <c:v>253</c:v>
                </c:pt>
                <c:pt idx="33">
                  <c:v>333</c:v>
                </c:pt>
                <c:pt idx="34">
                  <c:v>389</c:v>
                </c:pt>
                <c:pt idx="35">
                  <c:v>348</c:v>
                </c:pt>
                <c:pt idx="36">
                  <c:v>360</c:v>
                </c:pt>
                <c:pt idx="37">
                  <c:v>362</c:v>
                </c:pt>
                <c:pt idx="38">
                  <c:v>374</c:v>
                </c:pt>
                <c:pt idx="39">
                  <c:v>314</c:v>
                </c:pt>
                <c:pt idx="40">
                  <c:v>325</c:v>
                </c:pt>
                <c:pt idx="41">
                  <c:v>365</c:v>
                </c:pt>
                <c:pt idx="42">
                  <c:v>330</c:v>
                </c:pt>
                <c:pt idx="43">
                  <c:v>336</c:v>
                </c:pt>
                <c:pt idx="44">
                  <c:v>304</c:v>
                </c:pt>
                <c:pt idx="45">
                  <c:v>312</c:v>
                </c:pt>
                <c:pt idx="46">
                  <c:v>405</c:v>
                </c:pt>
                <c:pt idx="47">
                  <c:v>390</c:v>
                </c:pt>
                <c:pt idx="48">
                  <c:v>380</c:v>
                </c:pt>
                <c:pt idx="49">
                  <c:v>396</c:v>
                </c:pt>
                <c:pt idx="50">
                  <c:v>282</c:v>
                </c:pt>
                <c:pt idx="51">
                  <c:v>343</c:v>
                </c:pt>
                <c:pt idx="52">
                  <c:v>347</c:v>
                </c:pt>
                <c:pt idx="53">
                  <c:v>317</c:v>
                </c:pt>
                <c:pt idx="54">
                  <c:v>272</c:v>
                </c:pt>
                <c:pt idx="55">
                  <c:v>253</c:v>
                </c:pt>
                <c:pt idx="56">
                  <c:v>203</c:v>
                </c:pt>
                <c:pt idx="57">
                  <c:v>185</c:v>
                </c:pt>
                <c:pt idx="58">
                  <c:v>143</c:v>
                </c:pt>
                <c:pt idx="59">
                  <c:v>123</c:v>
                </c:pt>
                <c:pt idx="60">
                  <c:v>116</c:v>
                </c:pt>
                <c:pt idx="61">
                  <c:v>108</c:v>
                </c:pt>
                <c:pt idx="62">
                  <c:v>115</c:v>
                </c:pt>
                <c:pt idx="63">
                  <c:v>143</c:v>
                </c:pt>
                <c:pt idx="64">
                  <c:v>155</c:v>
                </c:pt>
                <c:pt idx="65">
                  <c:v>162</c:v>
                </c:pt>
                <c:pt idx="66">
                  <c:v>161</c:v>
                </c:pt>
                <c:pt idx="67">
                  <c:v>153</c:v>
                </c:pt>
                <c:pt idx="68">
                  <c:v>174</c:v>
                </c:pt>
                <c:pt idx="69">
                  <c:v>162</c:v>
                </c:pt>
                <c:pt idx="70">
                  <c:v>169</c:v>
                </c:pt>
                <c:pt idx="71">
                  <c:v>126</c:v>
                </c:pt>
                <c:pt idx="72">
                  <c:v>151</c:v>
                </c:pt>
                <c:pt idx="73">
                  <c:v>147</c:v>
                </c:pt>
                <c:pt idx="74">
                  <c:v>164</c:v>
                </c:pt>
                <c:pt idx="75">
                  <c:v>131</c:v>
                </c:pt>
                <c:pt idx="76">
                  <c:v>151</c:v>
                </c:pt>
                <c:pt idx="77">
                  <c:v>136</c:v>
                </c:pt>
                <c:pt idx="78">
                  <c:v>126</c:v>
                </c:pt>
                <c:pt idx="79">
                  <c:v>126</c:v>
                </c:pt>
                <c:pt idx="80">
                  <c:v>153</c:v>
                </c:pt>
                <c:pt idx="81">
                  <c:v>164</c:v>
                </c:pt>
                <c:pt idx="82">
                  <c:v>109</c:v>
                </c:pt>
                <c:pt idx="83">
                  <c:v>102</c:v>
                </c:pt>
                <c:pt idx="84">
                  <c:v>129</c:v>
                </c:pt>
                <c:pt idx="85">
                  <c:v>207</c:v>
                </c:pt>
                <c:pt idx="86">
                  <c:v>198</c:v>
                </c:pt>
                <c:pt idx="87">
                  <c:v>211</c:v>
                </c:pt>
                <c:pt idx="88">
                  <c:v>270</c:v>
                </c:pt>
                <c:pt idx="89">
                  <c:v>289</c:v>
                </c:pt>
                <c:pt idx="90">
                  <c:v>305</c:v>
                </c:pt>
                <c:pt idx="91">
                  <c:v>274</c:v>
                </c:pt>
                <c:pt idx="92">
                  <c:v>267</c:v>
                </c:pt>
                <c:pt idx="93">
                  <c:v>263</c:v>
                </c:pt>
                <c:pt idx="94">
                  <c:v>207</c:v>
                </c:pt>
                <c:pt idx="95">
                  <c:v>234</c:v>
                </c:pt>
                <c:pt idx="96">
                  <c:v>208</c:v>
                </c:pt>
                <c:pt idx="97">
                  <c:v>225</c:v>
                </c:pt>
                <c:pt idx="98">
                  <c:v>175</c:v>
                </c:pt>
                <c:pt idx="99">
                  <c:v>171</c:v>
                </c:pt>
                <c:pt idx="100">
                  <c:v>193</c:v>
                </c:pt>
                <c:pt idx="101">
                  <c:v>160</c:v>
                </c:pt>
                <c:pt idx="102">
                  <c:v>151</c:v>
                </c:pt>
                <c:pt idx="103">
                  <c:v>142</c:v>
                </c:pt>
                <c:pt idx="104">
                  <c:v>97</c:v>
                </c:pt>
                <c:pt idx="105">
                  <c:v>135</c:v>
                </c:pt>
                <c:pt idx="106">
                  <c:v>130</c:v>
                </c:pt>
                <c:pt idx="107">
                  <c:v>125</c:v>
                </c:pt>
                <c:pt idx="108">
                  <c:v>83</c:v>
                </c:pt>
                <c:pt idx="109">
                  <c:v>111</c:v>
                </c:pt>
                <c:pt idx="110">
                  <c:v>95</c:v>
                </c:pt>
                <c:pt idx="111">
                  <c:v>83</c:v>
                </c:pt>
                <c:pt idx="112">
                  <c:v>95</c:v>
                </c:pt>
                <c:pt idx="113">
                  <c:v>91</c:v>
                </c:pt>
                <c:pt idx="114">
                  <c:v>97</c:v>
                </c:pt>
                <c:pt idx="115">
                  <c:v>108</c:v>
                </c:pt>
                <c:pt idx="116">
                  <c:v>112</c:v>
                </c:pt>
                <c:pt idx="117">
                  <c:v>108</c:v>
                </c:pt>
                <c:pt idx="118">
                  <c:v>102</c:v>
                </c:pt>
                <c:pt idx="119">
                  <c:v>100</c:v>
                </c:pt>
                <c:pt idx="120">
                  <c:v>117</c:v>
                </c:pt>
                <c:pt idx="121">
                  <c:v>91</c:v>
                </c:pt>
                <c:pt idx="122">
                  <c:v>119</c:v>
                </c:pt>
                <c:pt idx="123">
                  <c:v>107</c:v>
                </c:pt>
                <c:pt idx="124">
                  <c:v>132</c:v>
                </c:pt>
                <c:pt idx="125">
                  <c:v>101</c:v>
                </c:pt>
                <c:pt idx="126">
                  <c:v>91</c:v>
                </c:pt>
                <c:pt idx="127">
                  <c:v>83</c:v>
                </c:pt>
                <c:pt idx="128">
                  <c:v>82</c:v>
                </c:pt>
                <c:pt idx="129">
                  <c:v>74</c:v>
                </c:pt>
                <c:pt idx="130">
                  <c:v>94</c:v>
                </c:pt>
                <c:pt idx="131">
                  <c:v>81</c:v>
                </c:pt>
                <c:pt idx="132">
                  <c:v>97</c:v>
                </c:pt>
                <c:pt idx="133">
                  <c:v>107</c:v>
                </c:pt>
                <c:pt idx="134">
                  <c:v>100</c:v>
                </c:pt>
                <c:pt idx="135">
                  <c:v>99</c:v>
                </c:pt>
                <c:pt idx="136">
                  <c:v>109</c:v>
                </c:pt>
                <c:pt idx="137">
                  <c:v>142</c:v>
                </c:pt>
                <c:pt idx="138">
                  <c:v>109</c:v>
                </c:pt>
                <c:pt idx="139">
                  <c:v>97</c:v>
                </c:pt>
                <c:pt idx="140">
                  <c:v>81</c:v>
                </c:pt>
                <c:pt idx="141">
                  <c:v>81</c:v>
                </c:pt>
                <c:pt idx="142">
                  <c:v>64</c:v>
                </c:pt>
                <c:pt idx="143">
                  <c:v>79</c:v>
                </c:pt>
                <c:pt idx="144">
                  <c:v>49</c:v>
                </c:pt>
                <c:pt idx="145">
                  <c:v>70</c:v>
                </c:pt>
                <c:pt idx="146">
                  <c:v>67</c:v>
                </c:pt>
                <c:pt idx="147">
                  <c:v>52</c:v>
                </c:pt>
                <c:pt idx="148">
                  <c:v>66</c:v>
                </c:pt>
                <c:pt idx="149">
                  <c:v>50</c:v>
                </c:pt>
                <c:pt idx="150">
                  <c:v>56</c:v>
                </c:pt>
                <c:pt idx="151">
                  <c:v>60</c:v>
                </c:pt>
                <c:pt idx="152">
                  <c:v>59</c:v>
                </c:pt>
                <c:pt idx="153">
                  <c:v>48</c:v>
                </c:pt>
                <c:pt idx="154">
                  <c:v>66</c:v>
                </c:pt>
                <c:pt idx="155">
                  <c:v>42</c:v>
                </c:pt>
                <c:pt idx="156">
                  <c:v>53</c:v>
                </c:pt>
                <c:pt idx="157">
                  <c:v>46</c:v>
                </c:pt>
                <c:pt idx="158">
                  <c:v>37</c:v>
                </c:pt>
                <c:pt idx="159">
                  <c:v>34</c:v>
                </c:pt>
                <c:pt idx="160">
                  <c:v>34</c:v>
                </c:pt>
                <c:pt idx="161">
                  <c:v>25</c:v>
                </c:pt>
                <c:pt idx="162">
                  <c:v>32</c:v>
                </c:pt>
                <c:pt idx="163">
                  <c:v>21</c:v>
                </c:pt>
                <c:pt idx="164">
                  <c:v>28</c:v>
                </c:pt>
                <c:pt idx="165">
                  <c:v>18</c:v>
                </c:pt>
                <c:pt idx="166">
                  <c:v>32</c:v>
                </c:pt>
                <c:pt idx="167">
                  <c:v>26</c:v>
                </c:pt>
                <c:pt idx="168">
                  <c:v>34</c:v>
                </c:pt>
                <c:pt idx="169">
                  <c:v>37</c:v>
                </c:pt>
                <c:pt idx="170">
                  <c:v>39</c:v>
                </c:pt>
                <c:pt idx="171">
                  <c:v>50</c:v>
                </c:pt>
                <c:pt idx="172">
                  <c:v>25</c:v>
                </c:pt>
                <c:pt idx="173">
                  <c:v>41</c:v>
                </c:pt>
                <c:pt idx="174">
                  <c:v>34</c:v>
                </c:pt>
                <c:pt idx="175">
                  <c:v>39</c:v>
                </c:pt>
                <c:pt idx="176">
                  <c:v>34</c:v>
                </c:pt>
                <c:pt idx="177">
                  <c:v>39</c:v>
                </c:pt>
                <c:pt idx="178">
                  <c:v>44</c:v>
                </c:pt>
                <c:pt idx="179">
                  <c:v>53</c:v>
                </c:pt>
                <c:pt idx="180">
                  <c:v>59</c:v>
                </c:pt>
                <c:pt idx="181">
                  <c:v>55</c:v>
                </c:pt>
                <c:pt idx="182">
                  <c:v>71</c:v>
                </c:pt>
                <c:pt idx="183">
                  <c:v>65</c:v>
                </c:pt>
                <c:pt idx="184">
                  <c:v>58</c:v>
                </c:pt>
                <c:pt idx="185">
                  <c:v>59</c:v>
                </c:pt>
                <c:pt idx="186">
                  <c:v>61</c:v>
                </c:pt>
                <c:pt idx="187">
                  <c:v>39</c:v>
                </c:pt>
                <c:pt idx="188">
                  <c:v>10</c:v>
                </c:pt>
                <c:pt idx="189">
                  <c:v>17</c:v>
                </c:pt>
                <c:pt idx="190">
                  <c:v>15</c:v>
                </c:pt>
                <c:pt idx="191">
                  <c:v>5</c:v>
                </c:pt>
              </c:numCache>
            </c:numRef>
          </c:val>
          <c:smooth val="0"/>
          <c:extLst>
            <c:ext xmlns:c16="http://schemas.microsoft.com/office/drawing/2014/chart" uri="{C3380CC4-5D6E-409C-BE32-E72D297353CC}">
              <c16:uniqueId val="{00000000-EA29-4D0A-B9E8-BF9B5DF61A86}"/>
            </c:ext>
          </c:extLst>
        </c:ser>
        <c:ser>
          <c:idx val="2"/>
          <c:order val="1"/>
          <c:tx>
            <c:strRef>
              <c:f>'Postcovid - kön vecka'!$H$6</c:f>
              <c:strCache>
                <c:ptCount val="1"/>
                <c:pt idx="0">
                  <c:v>Kvinnor</c:v>
                </c:pt>
              </c:strCache>
            </c:strRef>
          </c:tx>
          <c:spPr>
            <a:ln w="28575" cap="rnd">
              <a:solidFill>
                <a:schemeClr val="accent3"/>
              </a:solidFill>
              <a:round/>
            </a:ln>
            <a:effectLst/>
          </c:spPr>
          <c:marker>
            <c:symbol val="none"/>
          </c:marker>
          <c:cat>
            <c:strRef>
              <c:f>'Postcovid - kön vecka'!$F$8:$F$199</c:f>
              <c:strCache>
                <c:ptCount val="192"/>
                <c:pt idx="0">
                  <c:v>2020 v22</c:v>
                </c:pt>
                <c:pt idx="1">
                  <c:v>v23</c:v>
                </c:pt>
                <c:pt idx="2">
                  <c:v>v24</c:v>
                </c:pt>
                <c:pt idx="3">
                  <c:v>v25</c:v>
                </c:pt>
                <c:pt idx="4">
                  <c:v>v26</c:v>
                </c:pt>
                <c:pt idx="5">
                  <c:v>v27</c:v>
                </c:pt>
                <c:pt idx="6">
                  <c:v>v28</c:v>
                </c:pt>
                <c:pt idx="7">
                  <c:v>v29</c:v>
                </c:pt>
                <c:pt idx="8">
                  <c:v>v30</c:v>
                </c:pt>
                <c:pt idx="9">
                  <c:v>v31</c:v>
                </c:pt>
                <c:pt idx="10">
                  <c:v>v32</c:v>
                </c:pt>
                <c:pt idx="11">
                  <c:v>v33</c:v>
                </c:pt>
                <c:pt idx="12">
                  <c:v>v34</c:v>
                </c:pt>
                <c:pt idx="13">
                  <c:v>v35</c:v>
                </c:pt>
                <c:pt idx="14">
                  <c:v>v36</c:v>
                </c:pt>
                <c:pt idx="15">
                  <c:v>v37</c:v>
                </c:pt>
                <c:pt idx="16">
                  <c:v>v38</c:v>
                </c:pt>
                <c:pt idx="17">
                  <c:v>v39</c:v>
                </c:pt>
                <c:pt idx="18">
                  <c:v>v40</c:v>
                </c:pt>
                <c:pt idx="19">
                  <c:v>v41</c:v>
                </c:pt>
                <c:pt idx="20">
                  <c:v>v42</c:v>
                </c:pt>
                <c:pt idx="21">
                  <c:v>v43</c:v>
                </c:pt>
                <c:pt idx="22">
                  <c:v>v44</c:v>
                </c:pt>
                <c:pt idx="23">
                  <c:v>v45</c:v>
                </c:pt>
                <c:pt idx="24">
                  <c:v>v46</c:v>
                </c:pt>
                <c:pt idx="25">
                  <c:v>v47</c:v>
                </c:pt>
                <c:pt idx="26">
                  <c:v>v48</c:v>
                </c:pt>
                <c:pt idx="27">
                  <c:v>v49</c:v>
                </c:pt>
                <c:pt idx="28">
                  <c:v>v50</c:v>
                </c:pt>
                <c:pt idx="29">
                  <c:v>v51</c:v>
                </c:pt>
                <c:pt idx="30">
                  <c:v>v52</c:v>
                </c:pt>
                <c:pt idx="31">
                  <c:v>v53</c:v>
                </c:pt>
                <c:pt idx="32">
                  <c:v>2021 v1</c:v>
                </c:pt>
                <c:pt idx="33">
                  <c:v>v2</c:v>
                </c:pt>
                <c:pt idx="34">
                  <c:v>v3</c:v>
                </c:pt>
                <c:pt idx="35">
                  <c:v>v4</c:v>
                </c:pt>
                <c:pt idx="36">
                  <c:v>v5</c:v>
                </c:pt>
                <c:pt idx="37">
                  <c:v>v6</c:v>
                </c:pt>
                <c:pt idx="38">
                  <c:v>v7</c:v>
                </c:pt>
                <c:pt idx="39">
                  <c:v>v8</c:v>
                </c:pt>
                <c:pt idx="40">
                  <c:v>v9</c:v>
                </c:pt>
                <c:pt idx="41">
                  <c:v>v10</c:v>
                </c:pt>
                <c:pt idx="42">
                  <c:v>v11</c:v>
                </c:pt>
                <c:pt idx="43">
                  <c:v>v12</c:v>
                </c:pt>
                <c:pt idx="44">
                  <c:v>v13</c:v>
                </c:pt>
                <c:pt idx="45">
                  <c:v>v14</c:v>
                </c:pt>
                <c:pt idx="46">
                  <c:v>v15</c:v>
                </c:pt>
                <c:pt idx="47">
                  <c:v>v16</c:v>
                </c:pt>
                <c:pt idx="48">
                  <c:v>v17</c:v>
                </c:pt>
                <c:pt idx="49">
                  <c:v>v18</c:v>
                </c:pt>
                <c:pt idx="50">
                  <c:v>v19</c:v>
                </c:pt>
                <c:pt idx="51">
                  <c:v>v20</c:v>
                </c:pt>
                <c:pt idx="52">
                  <c:v>v21</c:v>
                </c:pt>
                <c:pt idx="53">
                  <c:v>v22</c:v>
                </c:pt>
                <c:pt idx="54">
                  <c:v>v23</c:v>
                </c:pt>
                <c:pt idx="55">
                  <c:v>v24</c:v>
                </c:pt>
                <c:pt idx="56">
                  <c:v>v25</c:v>
                </c:pt>
                <c:pt idx="57">
                  <c:v>v26</c:v>
                </c:pt>
                <c:pt idx="58">
                  <c:v>v27</c:v>
                </c:pt>
                <c:pt idx="59">
                  <c:v>v28</c:v>
                </c:pt>
                <c:pt idx="60">
                  <c:v>v29</c:v>
                </c:pt>
                <c:pt idx="61">
                  <c:v>v30</c:v>
                </c:pt>
                <c:pt idx="62">
                  <c:v>v31</c:v>
                </c:pt>
                <c:pt idx="63">
                  <c:v>v32</c:v>
                </c:pt>
                <c:pt idx="64">
                  <c:v>v33</c:v>
                </c:pt>
                <c:pt idx="65">
                  <c:v>v34</c:v>
                </c:pt>
                <c:pt idx="66">
                  <c:v>v35</c:v>
                </c:pt>
                <c:pt idx="67">
                  <c:v>v36</c:v>
                </c:pt>
                <c:pt idx="68">
                  <c:v>v37</c:v>
                </c:pt>
                <c:pt idx="69">
                  <c:v>v38</c:v>
                </c:pt>
                <c:pt idx="70">
                  <c:v>v39</c:v>
                </c:pt>
                <c:pt idx="71">
                  <c:v>v40</c:v>
                </c:pt>
                <c:pt idx="72">
                  <c:v>v41</c:v>
                </c:pt>
                <c:pt idx="73">
                  <c:v>v42</c:v>
                </c:pt>
                <c:pt idx="74">
                  <c:v>v43</c:v>
                </c:pt>
                <c:pt idx="75">
                  <c:v>v44</c:v>
                </c:pt>
                <c:pt idx="76">
                  <c:v>v45</c:v>
                </c:pt>
                <c:pt idx="77">
                  <c:v>v46</c:v>
                </c:pt>
                <c:pt idx="78">
                  <c:v>v47</c:v>
                </c:pt>
                <c:pt idx="79">
                  <c:v>v48</c:v>
                </c:pt>
                <c:pt idx="80">
                  <c:v>v49</c:v>
                </c:pt>
                <c:pt idx="81">
                  <c:v>v50</c:v>
                </c:pt>
                <c:pt idx="82">
                  <c:v>v51</c:v>
                </c:pt>
                <c:pt idx="83">
                  <c:v>v52</c:v>
                </c:pt>
                <c:pt idx="84">
                  <c:v>2022 v1</c:v>
                </c:pt>
                <c:pt idx="85">
                  <c:v>v2</c:v>
                </c:pt>
                <c:pt idx="86">
                  <c:v>v3</c:v>
                </c:pt>
                <c:pt idx="87">
                  <c:v>v4</c:v>
                </c:pt>
                <c:pt idx="88">
                  <c:v>v5</c:v>
                </c:pt>
                <c:pt idx="89">
                  <c:v>v6</c:v>
                </c:pt>
                <c:pt idx="90">
                  <c:v>v7</c:v>
                </c:pt>
                <c:pt idx="91">
                  <c:v>v8</c:v>
                </c:pt>
                <c:pt idx="92">
                  <c:v>v9</c:v>
                </c:pt>
                <c:pt idx="93">
                  <c:v>v10</c:v>
                </c:pt>
                <c:pt idx="94">
                  <c:v>v11</c:v>
                </c:pt>
                <c:pt idx="95">
                  <c:v>v12</c:v>
                </c:pt>
                <c:pt idx="96">
                  <c:v>v13</c:v>
                </c:pt>
                <c:pt idx="97">
                  <c:v>v14</c:v>
                </c:pt>
                <c:pt idx="98">
                  <c:v>v15</c:v>
                </c:pt>
                <c:pt idx="99">
                  <c:v>v16</c:v>
                </c:pt>
                <c:pt idx="100">
                  <c:v>v17</c:v>
                </c:pt>
                <c:pt idx="101">
                  <c:v>v18</c:v>
                </c:pt>
                <c:pt idx="102">
                  <c:v>v19</c:v>
                </c:pt>
                <c:pt idx="103">
                  <c:v>v20</c:v>
                </c:pt>
                <c:pt idx="104">
                  <c:v>v21</c:v>
                </c:pt>
                <c:pt idx="105">
                  <c:v>v22</c:v>
                </c:pt>
                <c:pt idx="106">
                  <c:v>v23</c:v>
                </c:pt>
                <c:pt idx="107">
                  <c:v>v24</c:v>
                </c:pt>
                <c:pt idx="108">
                  <c:v>v25</c:v>
                </c:pt>
                <c:pt idx="109">
                  <c:v>v26</c:v>
                </c:pt>
                <c:pt idx="110">
                  <c:v>v27</c:v>
                </c:pt>
                <c:pt idx="111">
                  <c:v>v28</c:v>
                </c:pt>
                <c:pt idx="112">
                  <c:v>v29</c:v>
                </c:pt>
                <c:pt idx="113">
                  <c:v>v30</c:v>
                </c:pt>
                <c:pt idx="114">
                  <c:v>v31</c:v>
                </c:pt>
                <c:pt idx="115">
                  <c:v>v32</c:v>
                </c:pt>
                <c:pt idx="116">
                  <c:v>v33</c:v>
                </c:pt>
                <c:pt idx="117">
                  <c:v>v34</c:v>
                </c:pt>
                <c:pt idx="118">
                  <c:v>v35</c:v>
                </c:pt>
                <c:pt idx="119">
                  <c:v>v36</c:v>
                </c:pt>
                <c:pt idx="120">
                  <c:v>v37</c:v>
                </c:pt>
                <c:pt idx="121">
                  <c:v>v38</c:v>
                </c:pt>
                <c:pt idx="122">
                  <c:v>v39</c:v>
                </c:pt>
                <c:pt idx="123">
                  <c:v>v40</c:v>
                </c:pt>
                <c:pt idx="124">
                  <c:v>v41</c:v>
                </c:pt>
                <c:pt idx="125">
                  <c:v>v42</c:v>
                </c:pt>
                <c:pt idx="126">
                  <c:v>v43</c:v>
                </c:pt>
                <c:pt idx="127">
                  <c:v>v44</c:v>
                </c:pt>
                <c:pt idx="128">
                  <c:v>v45</c:v>
                </c:pt>
                <c:pt idx="129">
                  <c:v>v46</c:v>
                </c:pt>
                <c:pt idx="130">
                  <c:v>v47</c:v>
                </c:pt>
                <c:pt idx="131">
                  <c:v>v48</c:v>
                </c:pt>
                <c:pt idx="132">
                  <c:v>v49</c:v>
                </c:pt>
                <c:pt idx="133">
                  <c:v>v50</c:v>
                </c:pt>
                <c:pt idx="134">
                  <c:v>v51</c:v>
                </c:pt>
                <c:pt idx="135">
                  <c:v>v52</c:v>
                </c:pt>
                <c:pt idx="136">
                  <c:v>2023 v1</c:v>
                </c:pt>
                <c:pt idx="137">
                  <c:v>v2</c:v>
                </c:pt>
                <c:pt idx="138">
                  <c:v>v3</c:v>
                </c:pt>
                <c:pt idx="139">
                  <c:v>v4</c:v>
                </c:pt>
                <c:pt idx="140">
                  <c:v>v5</c:v>
                </c:pt>
                <c:pt idx="141">
                  <c:v>v6</c:v>
                </c:pt>
                <c:pt idx="142">
                  <c:v>v7</c:v>
                </c:pt>
                <c:pt idx="143">
                  <c:v>v8</c:v>
                </c:pt>
                <c:pt idx="144">
                  <c:v>v9</c:v>
                </c:pt>
                <c:pt idx="145">
                  <c:v>v10</c:v>
                </c:pt>
                <c:pt idx="146">
                  <c:v>v11</c:v>
                </c:pt>
                <c:pt idx="147">
                  <c:v>v12</c:v>
                </c:pt>
                <c:pt idx="148">
                  <c:v>v13</c:v>
                </c:pt>
                <c:pt idx="149">
                  <c:v>v14</c:v>
                </c:pt>
                <c:pt idx="150">
                  <c:v>v15</c:v>
                </c:pt>
                <c:pt idx="151">
                  <c:v>v16</c:v>
                </c:pt>
                <c:pt idx="152">
                  <c:v>v17</c:v>
                </c:pt>
                <c:pt idx="153">
                  <c:v>v18</c:v>
                </c:pt>
                <c:pt idx="154">
                  <c:v>v19</c:v>
                </c:pt>
                <c:pt idx="155">
                  <c:v>v20</c:v>
                </c:pt>
                <c:pt idx="156">
                  <c:v>v21</c:v>
                </c:pt>
                <c:pt idx="157">
                  <c:v>v22</c:v>
                </c:pt>
                <c:pt idx="158">
                  <c:v>v23</c:v>
                </c:pt>
                <c:pt idx="159">
                  <c:v>v24</c:v>
                </c:pt>
                <c:pt idx="160">
                  <c:v>v25</c:v>
                </c:pt>
                <c:pt idx="161">
                  <c:v>v26</c:v>
                </c:pt>
                <c:pt idx="162">
                  <c:v>v27</c:v>
                </c:pt>
                <c:pt idx="163">
                  <c:v>v28</c:v>
                </c:pt>
                <c:pt idx="164">
                  <c:v>v29</c:v>
                </c:pt>
                <c:pt idx="165">
                  <c:v>v30</c:v>
                </c:pt>
                <c:pt idx="166">
                  <c:v>v31</c:v>
                </c:pt>
                <c:pt idx="167">
                  <c:v>v32</c:v>
                </c:pt>
                <c:pt idx="168">
                  <c:v>v33</c:v>
                </c:pt>
                <c:pt idx="169">
                  <c:v>v34</c:v>
                </c:pt>
                <c:pt idx="170">
                  <c:v>v35</c:v>
                </c:pt>
                <c:pt idx="171">
                  <c:v>v36</c:v>
                </c:pt>
                <c:pt idx="172">
                  <c:v>v37</c:v>
                </c:pt>
                <c:pt idx="173">
                  <c:v>v38</c:v>
                </c:pt>
                <c:pt idx="174">
                  <c:v>v39</c:v>
                </c:pt>
                <c:pt idx="175">
                  <c:v>v40</c:v>
                </c:pt>
                <c:pt idx="176">
                  <c:v>v41</c:v>
                </c:pt>
                <c:pt idx="177">
                  <c:v>v42</c:v>
                </c:pt>
                <c:pt idx="178">
                  <c:v>v43</c:v>
                </c:pt>
                <c:pt idx="179">
                  <c:v>v44</c:v>
                </c:pt>
                <c:pt idx="180">
                  <c:v>v45</c:v>
                </c:pt>
                <c:pt idx="181">
                  <c:v>v46</c:v>
                </c:pt>
                <c:pt idx="182">
                  <c:v>v47</c:v>
                </c:pt>
                <c:pt idx="183">
                  <c:v>v48</c:v>
                </c:pt>
                <c:pt idx="184">
                  <c:v>v49</c:v>
                </c:pt>
                <c:pt idx="185">
                  <c:v>v50</c:v>
                </c:pt>
                <c:pt idx="186">
                  <c:v>v51</c:v>
                </c:pt>
                <c:pt idx="187">
                  <c:v>v52</c:v>
                </c:pt>
                <c:pt idx="188">
                  <c:v>2024 v1</c:v>
                </c:pt>
                <c:pt idx="189">
                  <c:v>v2</c:v>
                </c:pt>
                <c:pt idx="190">
                  <c:v>v3</c:v>
                </c:pt>
                <c:pt idx="191">
                  <c:v>v4</c:v>
                </c:pt>
              </c:strCache>
            </c:strRef>
          </c:cat>
          <c:val>
            <c:numRef>
              <c:f>'Postcovid - kön vecka'!$H$8:$H$199</c:f>
              <c:numCache>
                <c:formatCode>#,##0</c:formatCode>
                <c:ptCount val="192"/>
                <c:pt idx="0">
                  <c:v>16</c:v>
                </c:pt>
                <c:pt idx="1">
                  <c:v>68</c:v>
                </c:pt>
                <c:pt idx="2">
                  <c:v>116</c:v>
                </c:pt>
                <c:pt idx="3">
                  <c:v>103</c:v>
                </c:pt>
                <c:pt idx="4">
                  <c:v>129</c:v>
                </c:pt>
                <c:pt idx="5">
                  <c:v>141</c:v>
                </c:pt>
                <c:pt idx="6">
                  <c:v>141</c:v>
                </c:pt>
                <c:pt idx="7">
                  <c:v>151</c:v>
                </c:pt>
                <c:pt idx="8">
                  <c:v>132</c:v>
                </c:pt>
                <c:pt idx="9">
                  <c:v>139</c:v>
                </c:pt>
                <c:pt idx="10">
                  <c:v>146</c:v>
                </c:pt>
                <c:pt idx="11">
                  <c:v>131</c:v>
                </c:pt>
                <c:pt idx="12">
                  <c:v>136</c:v>
                </c:pt>
                <c:pt idx="13">
                  <c:v>138</c:v>
                </c:pt>
                <c:pt idx="14">
                  <c:v>146</c:v>
                </c:pt>
                <c:pt idx="15">
                  <c:v>140</c:v>
                </c:pt>
                <c:pt idx="16">
                  <c:v>138</c:v>
                </c:pt>
                <c:pt idx="17">
                  <c:v>129</c:v>
                </c:pt>
                <c:pt idx="18">
                  <c:v>150</c:v>
                </c:pt>
                <c:pt idx="19">
                  <c:v>140</c:v>
                </c:pt>
                <c:pt idx="20">
                  <c:v>122</c:v>
                </c:pt>
                <c:pt idx="21">
                  <c:v>142</c:v>
                </c:pt>
                <c:pt idx="22">
                  <c:v>149</c:v>
                </c:pt>
                <c:pt idx="23">
                  <c:v>139</c:v>
                </c:pt>
                <c:pt idx="24">
                  <c:v>167</c:v>
                </c:pt>
                <c:pt idx="25">
                  <c:v>173</c:v>
                </c:pt>
                <c:pt idx="26">
                  <c:v>217</c:v>
                </c:pt>
                <c:pt idx="27">
                  <c:v>248</c:v>
                </c:pt>
                <c:pt idx="28">
                  <c:v>281</c:v>
                </c:pt>
                <c:pt idx="29">
                  <c:v>281</c:v>
                </c:pt>
                <c:pt idx="30">
                  <c:v>237</c:v>
                </c:pt>
                <c:pt idx="31">
                  <c:v>255</c:v>
                </c:pt>
                <c:pt idx="32">
                  <c:v>324</c:v>
                </c:pt>
                <c:pt idx="33">
                  <c:v>403</c:v>
                </c:pt>
                <c:pt idx="34">
                  <c:v>420</c:v>
                </c:pt>
                <c:pt idx="35">
                  <c:v>468</c:v>
                </c:pt>
                <c:pt idx="36">
                  <c:v>431</c:v>
                </c:pt>
                <c:pt idx="37">
                  <c:v>437</c:v>
                </c:pt>
                <c:pt idx="38">
                  <c:v>474</c:v>
                </c:pt>
                <c:pt idx="39">
                  <c:v>458</c:v>
                </c:pt>
                <c:pt idx="40">
                  <c:v>414</c:v>
                </c:pt>
                <c:pt idx="41">
                  <c:v>465</c:v>
                </c:pt>
                <c:pt idx="42">
                  <c:v>404</c:v>
                </c:pt>
                <c:pt idx="43">
                  <c:v>446</c:v>
                </c:pt>
                <c:pt idx="44">
                  <c:v>385</c:v>
                </c:pt>
                <c:pt idx="45">
                  <c:v>399</c:v>
                </c:pt>
                <c:pt idx="46">
                  <c:v>442</c:v>
                </c:pt>
                <c:pt idx="47">
                  <c:v>469</c:v>
                </c:pt>
                <c:pt idx="48">
                  <c:v>440</c:v>
                </c:pt>
                <c:pt idx="49">
                  <c:v>436</c:v>
                </c:pt>
                <c:pt idx="50">
                  <c:v>371</c:v>
                </c:pt>
                <c:pt idx="51">
                  <c:v>381</c:v>
                </c:pt>
                <c:pt idx="52">
                  <c:v>403</c:v>
                </c:pt>
                <c:pt idx="53">
                  <c:v>353</c:v>
                </c:pt>
                <c:pt idx="54">
                  <c:v>292</c:v>
                </c:pt>
                <c:pt idx="55">
                  <c:v>344</c:v>
                </c:pt>
                <c:pt idx="56">
                  <c:v>265</c:v>
                </c:pt>
                <c:pt idx="57">
                  <c:v>262</c:v>
                </c:pt>
                <c:pt idx="58">
                  <c:v>194</c:v>
                </c:pt>
                <c:pt idx="59">
                  <c:v>182</c:v>
                </c:pt>
                <c:pt idx="60">
                  <c:v>183</c:v>
                </c:pt>
                <c:pt idx="61">
                  <c:v>191</c:v>
                </c:pt>
                <c:pt idx="62">
                  <c:v>157</c:v>
                </c:pt>
                <c:pt idx="63">
                  <c:v>172</c:v>
                </c:pt>
                <c:pt idx="64">
                  <c:v>171</c:v>
                </c:pt>
                <c:pt idx="65">
                  <c:v>196</c:v>
                </c:pt>
                <c:pt idx="66">
                  <c:v>200</c:v>
                </c:pt>
                <c:pt idx="67">
                  <c:v>178</c:v>
                </c:pt>
                <c:pt idx="68">
                  <c:v>213</c:v>
                </c:pt>
                <c:pt idx="69">
                  <c:v>208</c:v>
                </c:pt>
                <c:pt idx="70">
                  <c:v>208</c:v>
                </c:pt>
                <c:pt idx="71">
                  <c:v>158</c:v>
                </c:pt>
                <c:pt idx="72">
                  <c:v>171</c:v>
                </c:pt>
                <c:pt idx="73">
                  <c:v>165</c:v>
                </c:pt>
                <c:pt idx="74">
                  <c:v>150</c:v>
                </c:pt>
                <c:pt idx="75">
                  <c:v>126</c:v>
                </c:pt>
                <c:pt idx="76">
                  <c:v>138</c:v>
                </c:pt>
                <c:pt idx="77">
                  <c:v>128</c:v>
                </c:pt>
                <c:pt idx="78">
                  <c:v>125</c:v>
                </c:pt>
                <c:pt idx="79">
                  <c:v>127</c:v>
                </c:pt>
                <c:pt idx="80">
                  <c:v>147</c:v>
                </c:pt>
                <c:pt idx="81">
                  <c:v>151</c:v>
                </c:pt>
                <c:pt idx="82">
                  <c:v>136</c:v>
                </c:pt>
                <c:pt idx="83">
                  <c:v>103</c:v>
                </c:pt>
                <c:pt idx="84">
                  <c:v>134</c:v>
                </c:pt>
                <c:pt idx="85">
                  <c:v>213</c:v>
                </c:pt>
                <c:pt idx="86">
                  <c:v>230</c:v>
                </c:pt>
                <c:pt idx="87">
                  <c:v>311</c:v>
                </c:pt>
                <c:pt idx="88">
                  <c:v>364</c:v>
                </c:pt>
                <c:pt idx="89">
                  <c:v>443</c:v>
                </c:pt>
                <c:pt idx="90">
                  <c:v>467</c:v>
                </c:pt>
                <c:pt idx="91">
                  <c:v>406</c:v>
                </c:pt>
                <c:pt idx="92">
                  <c:v>386</c:v>
                </c:pt>
                <c:pt idx="93">
                  <c:v>360</c:v>
                </c:pt>
                <c:pt idx="94">
                  <c:v>370</c:v>
                </c:pt>
                <c:pt idx="95">
                  <c:v>348</c:v>
                </c:pt>
                <c:pt idx="96">
                  <c:v>345</c:v>
                </c:pt>
                <c:pt idx="97">
                  <c:v>356</c:v>
                </c:pt>
                <c:pt idx="98">
                  <c:v>272</c:v>
                </c:pt>
                <c:pt idx="99">
                  <c:v>259</c:v>
                </c:pt>
                <c:pt idx="100">
                  <c:v>242</c:v>
                </c:pt>
                <c:pt idx="101">
                  <c:v>269</c:v>
                </c:pt>
                <c:pt idx="102">
                  <c:v>267</c:v>
                </c:pt>
                <c:pt idx="103">
                  <c:v>235</c:v>
                </c:pt>
                <c:pt idx="104">
                  <c:v>189</c:v>
                </c:pt>
                <c:pt idx="105">
                  <c:v>219</c:v>
                </c:pt>
                <c:pt idx="106">
                  <c:v>195</c:v>
                </c:pt>
                <c:pt idx="107">
                  <c:v>178</c:v>
                </c:pt>
                <c:pt idx="108">
                  <c:v>141</c:v>
                </c:pt>
                <c:pt idx="109">
                  <c:v>158</c:v>
                </c:pt>
                <c:pt idx="110">
                  <c:v>153</c:v>
                </c:pt>
                <c:pt idx="111">
                  <c:v>145</c:v>
                </c:pt>
                <c:pt idx="112">
                  <c:v>166</c:v>
                </c:pt>
                <c:pt idx="113">
                  <c:v>188</c:v>
                </c:pt>
                <c:pt idx="114">
                  <c:v>159</c:v>
                </c:pt>
                <c:pt idx="115">
                  <c:v>160</c:v>
                </c:pt>
                <c:pt idx="116">
                  <c:v>167</c:v>
                </c:pt>
                <c:pt idx="117">
                  <c:v>186</c:v>
                </c:pt>
                <c:pt idx="118">
                  <c:v>170</c:v>
                </c:pt>
                <c:pt idx="119">
                  <c:v>166</c:v>
                </c:pt>
                <c:pt idx="120">
                  <c:v>146</c:v>
                </c:pt>
                <c:pt idx="121">
                  <c:v>151</c:v>
                </c:pt>
                <c:pt idx="122">
                  <c:v>143</c:v>
                </c:pt>
                <c:pt idx="123">
                  <c:v>150</c:v>
                </c:pt>
                <c:pt idx="124">
                  <c:v>121</c:v>
                </c:pt>
                <c:pt idx="125">
                  <c:v>146</c:v>
                </c:pt>
                <c:pt idx="126">
                  <c:v>143</c:v>
                </c:pt>
                <c:pt idx="127">
                  <c:v>95</c:v>
                </c:pt>
                <c:pt idx="128">
                  <c:v>107</c:v>
                </c:pt>
                <c:pt idx="129">
                  <c:v>134</c:v>
                </c:pt>
                <c:pt idx="130">
                  <c:v>116</c:v>
                </c:pt>
                <c:pt idx="131">
                  <c:v>111</c:v>
                </c:pt>
                <c:pt idx="132">
                  <c:v>103</c:v>
                </c:pt>
                <c:pt idx="133">
                  <c:v>131</c:v>
                </c:pt>
                <c:pt idx="134">
                  <c:v>130</c:v>
                </c:pt>
                <c:pt idx="135">
                  <c:v>114</c:v>
                </c:pt>
                <c:pt idx="136">
                  <c:v>111</c:v>
                </c:pt>
                <c:pt idx="137">
                  <c:v>170</c:v>
                </c:pt>
                <c:pt idx="138">
                  <c:v>141</c:v>
                </c:pt>
                <c:pt idx="139">
                  <c:v>111</c:v>
                </c:pt>
                <c:pt idx="140">
                  <c:v>94</c:v>
                </c:pt>
                <c:pt idx="141">
                  <c:v>92</c:v>
                </c:pt>
                <c:pt idx="142">
                  <c:v>77</c:v>
                </c:pt>
                <c:pt idx="143">
                  <c:v>85</c:v>
                </c:pt>
                <c:pt idx="144">
                  <c:v>63</c:v>
                </c:pt>
                <c:pt idx="145">
                  <c:v>84</c:v>
                </c:pt>
                <c:pt idx="146">
                  <c:v>76</c:v>
                </c:pt>
                <c:pt idx="147">
                  <c:v>76</c:v>
                </c:pt>
                <c:pt idx="148">
                  <c:v>72</c:v>
                </c:pt>
                <c:pt idx="149">
                  <c:v>57</c:v>
                </c:pt>
                <c:pt idx="150">
                  <c:v>51</c:v>
                </c:pt>
                <c:pt idx="151">
                  <c:v>57</c:v>
                </c:pt>
                <c:pt idx="152">
                  <c:v>70</c:v>
                </c:pt>
                <c:pt idx="153">
                  <c:v>56</c:v>
                </c:pt>
                <c:pt idx="154">
                  <c:v>56</c:v>
                </c:pt>
                <c:pt idx="155">
                  <c:v>46</c:v>
                </c:pt>
                <c:pt idx="156">
                  <c:v>65</c:v>
                </c:pt>
                <c:pt idx="157">
                  <c:v>62</c:v>
                </c:pt>
                <c:pt idx="158">
                  <c:v>51</c:v>
                </c:pt>
                <c:pt idx="159">
                  <c:v>52</c:v>
                </c:pt>
                <c:pt idx="160">
                  <c:v>40</c:v>
                </c:pt>
                <c:pt idx="161">
                  <c:v>38</c:v>
                </c:pt>
                <c:pt idx="162">
                  <c:v>38</c:v>
                </c:pt>
                <c:pt idx="163">
                  <c:v>18</c:v>
                </c:pt>
                <c:pt idx="164">
                  <c:v>19</c:v>
                </c:pt>
                <c:pt idx="165">
                  <c:v>25</c:v>
                </c:pt>
                <c:pt idx="166">
                  <c:v>16</c:v>
                </c:pt>
                <c:pt idx="167">
                  <c:v>18</c:v>
                </c:pt>
                <c:pt idx="168">
                  <c:v>24</c:v>
                </c:pt>
                <c:pt idx="169">
                  <c:v>34</c:v>
                </c:pt>
                <c:pt idx="170">
                  <c:v>45</c:v>
                </c:pt>
                <c:pt idx="171">
                  <c:v>42</c:v>
                </c:pt>
                <c:pt idx="172">
                  <c:v>34</c:v>
                </c:pt>
                <c:pt idx="173">
                  <c:v>44</c:v>
                </c:pt>
                <c:pt idx="174">
                  <c:v>35</c:v>
                </c:pt>
                <c:pt idx="175">
                  <c:v>41</c:v>
                </c:pt>
                <c:pt idx="176">
                  <c:v>40</c:v>
                </c:pt>
                <c:pt idx="177">
                  <c:v>28</c:v>
                </c:pt>
                <c:pt idx="178">
                  <c:v>56</c:v>
                </c:pt>
                <c:pt idx="179">
                  <c:v>49</c:v>
                </c:pt>
                <c:pt idx="180">
                  <c:v>51</c:v>
                </c:pt>
                <c:pt idx="181">
                  <c:v>46</c:v>
                </c:pt>
                <c:pt idx="182">
                  <c:v>51</c:v>
                </c:pt>
                <c:pt idx="183">
                  <c:v>58</c:v>
                </c:pt>
                <c:pt idx="184">
                  <c:v>60</c:v>
                </c:pt>
                <c:pt idx="185">
                  <c:v>53</c:v>
                </c:pt>
                <c:pt idx="186">
                  <c:v>55</c:v>
                </c:pt>
                <c:pt idx="187">
                  <c:v>42</c:v>
                </c:pt>
                <c:pt idx="188">
                  <c:v>10</c:v>
                </c:pt>
                <c:pt idx="189">
                  <c:v>21</c:v>
                </c:pt>
                <c:pt idx="190">
                  <c:v>18</c:v>
                </c:pt>
                <c:pt idx="191">
                  <c:v>5</c:v>
                </c:pt>
              </c:numCache>
            </c:numRef>
          </c:val>
          <c:smooth val="0"/>
          <c:extLst>
            <c:ext xmlns:c16="http://schemas.microsoft.com/office/drawing/2014/chart" uri="{C3380CC4-5D6E-409C-BE32-E72D297353CC}">
              <c16:uniqueId val="{00000001-EA29-4D0A-B9E8-BF9B5DF61A86}"/>
            </c:ext>
          </c:extLst>
        </c:ser>
        <c:dLbls>
          <c:showLegendKey val="0"/>
          <c:showVal val="0"/>
          <c:showCatName val="0"/>
          <c:showSerName val="0"/>
          <c:showPercent val="0"/>
          <c:showBubbleSize val="0"/>
        </c:dLbls>
        <c:smooth val="0"/>
        <c:axId val="503709824"/>
        <c:axId val="503711136"/>
        <c:extLst/>
      </c:line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r"/>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997406574178228E-2"/>
          <c:y val="0.21431804692755113"/>
          <c:w val="0.74212054033944275"/>
          <c:h val="0.57957412404910902"/>
        </c:manualLayout>
      </c:layout>
      <c:lineChart>
        <c:grouping val="standard"/>
        <c:varyColors val="0"/>
        <c:ser>
          <c:idx val="0"/>
          <c:order val="0"/>
          <c:tx>
            <c:strRef>
              <c:f>'Postcovid - diagnoser över tid'!$B$5</c:f>
              <c:strCache>
                <c:ptCount val="1"/>
                <c:pt idx="0">
                  <c:v>U08.9</c:v>
                </c:pt>
              </c:strCache>
            </c:strRef>
          </c:tx>
          <c:spPr>
            <a:ln w="28575" cap="rnd">
              <a:solidFill>
                <a:schemeClr val="accent1"/>
              </a:solidFill>
              <a:round/>
            </a:ln>
            <a:effectLst/>
          </c:spPr>
          <c:marker>
            <c:symbol val="none"/>
          </c:marker>
          <c:cat>
            <c:strRef>
              <c:f>'Postcovid - diagnoser över tid'!$A$6:$A$197</c:f>
              <c:strCache>
                <c:ptCount val="192"/>
                <c:pt idx="0">
                  <c:v>2020 v22</c:v>
                </c:pt>
                <c:pt idx="1">
                  <c:v>v23</c:v>
                </c:pt>
                <c:pt idx="2">
                  <c:v>v24</c:v>
                </c:pt>
                <c:pt idx="3">
                  <c:v>v25</c:v>
                </c:pt>
                <c:pt idx="4">
                  <c:v>v26</c:v>
                </c:pt>
                <c:pt idx="5">
                  <c:v>v27</c:v>
                </c:pt>
                <c:pt idx="6">
                  <c:v>v28</c:v>
                </c:pt>
                <c:pt idx="7">
                  <c:v>v29</c:v>
                </c:pt>
                <c:pt idx="8">
                  <c:v>v30</c:v>
                </c:pt>
                <c:pt idx="9">
                  <c:v>v31</c:v>
                </c:pt>
                <c:pt idx="10">
                  <c:v>v32</c:v>
                </c:pt>
                <c:pt idx="11">
                  <c:v>v33</c:v>
                </c:pt>
                <c:pt idx="12">
                  <c:v>v34</c:v>
                </c:pt>
                <c:pt idx="13">
                  <c:v>v35</c:v>
                </c:pt>
                <c:pt idx="14">
                  <c:v>v36</c:v>
                </c:pt>
                <c:pt idx="15">
                  <c:v>v37</c:v>
                </c:pt>
                <c:pt idx="16">
                  <c:v>v38</c:v>
                </c:pt>
                <c:pt idx="17">
                  <c:v>v39</c:v>
                </c:pt>
                <c:pt idx="18">
                  <c:v>v40</c:v>
                </c:pt>
                <c:pt idx="19">
                  <c:v>v41</c:v>
                </c:pt>
                <c:pt idx="20">
                  <c:v>v42</c:v>
                </c:pt>
                <c:pt idx="21">
                  <c:v>v43</c:v>
                </c:pt>
                <c:pt idx="22">
                  <c:v>v44</c:v>
                </c:pt>
                <c:pt idx="23">
                  <c:v>v45</c:v>
                </c:pt>
                <c:pt idx="24">
                  <c:v>v46</c:v>
                </c:pt>
                <c:pt idx="25">
                  <c:v>v47</c:v>
                </c:pt>
                <c:pt idx="26">
                  <c:v>v48</c:v>
                </c:pt>
                <c:pt idx="27">
                  <c:v>v49</c:v>
                </c:pt>
                <c:pt idx="28">
                  <c:v>v50</c:v>
                </c:pt>
                <c:pt idx="29">
                  <c:v>v51</c:v>
                </c:pt>
                <c:pt idx="30">
                  <c:v>v52</c:v>
                </c:pt>
                <c:pt idx="31">
                  <c:v>v53</c:v>
                </c:pt>
                <c:pt idx="32">
                  <c:v>2021 v1</c:v>
                </c:pt>
                <c:pt idx="33">
                  <c:v>v2</c:v>
                </c:pt>
                <c:pt idx="34">
                  <c:v>v3</c:v>
                </c:pt>
                <c:pt idx="35">
                  <c:v>v4</c:v>
                </c:pt>
                <c:pt idx="36">
                  <c:v>v5</c:v>
                </c:pt>
                <c:pt idx="37">
                  <c:v>v6</c:v>
                </c:pt>
                <c:pt idx="38">
                  <c:v>v7</c:v>
                </c:pt>
                <c:pt idx="39">
                  <c:v>v8</c:v>
                </c:pt>
                <c:pt idx="40">
                  <c:v>v9</c:v>
                </c:pt>
                <c:pt idx="41">
                  <c:v>v10</c:v>
                </c:pt>
                <c:pt idx="42">
                  <c:v>v11</c:v>
                </c:pt>
                <c:pt idx="43">
                  <c:v>v12</c:v>
                </c:pt>
                <c:pt idx="44">
                  <c:v>v13</c:v>
                </c:pt>
                <c:pt idx="45">
                  <c:v>v14</c:v>
                </c:pt>
                <c:pt idx="46">
                  <c:v>v15</c:v>
                </c:pt>
                <c:pt idx="47">
                  <c:v>v16</c:v>
                </c:pt>
                <c:pt idx="48">
                  <c:v>v17</c:v>
                </c:pt>
                <c:pt idx="49">
                  <c:v>v18</c:v>
                </c:pt>
                <c:pt idx="50">
                  <c:v>v19</c:v>
                </c:pt>
                <c:pt idx="51">
                  <c:v>v20</c:v>
                </c:pt>
                <c:pt idx="52">
                  <c:v>v21</c:v>
                </c:pt>
                <c:pt idx="53">
                  <c:v>v22</c:v>
                </c:pt>
                <c:pt idx="54">
                  <c:v>v23</c:v>
                </c:pt>
                <c:pt idx="55">
                  <c:v>v24</c:v>
                </c:pt>
                <c:pt idx="56">
                  <c:v>v25</c:v>
                </c:pt>
                <c:pt idx="57">
                  <c:v>v26</c:v>
                </c:pt>
                <c:pt idx="58">
                  <c:v>v27</c:v>
                </c:pt>
                <c:pt idx="59">
                  <c:v>v28</c:v>
                </c:pt>
                <c:pt idx="60">
                  <c:v>v29</c:v>
                </c:pt>
                <c:pt idx="61">
                  <c:v>v30</c:v>
                </c:pt>
                <c:pt idx="62">
                  <c:v>v31</c:v>
                </c:pt>
                <c:pt idx="63">
                  <c:v>v32</c:v>
                </c:pt>
                <c:pt idx="64">
                  <c:v>v33</c:v>
                </c:pt>
                <c:pt idx="65">
                  <c:v>v34</c:v>
                </c:pt>
                <c:pt idx="66">
                  <c:v>v35</c:v>
                </c:pt>
                <c:pt idx="67">
                  <c:v>v36</c:v>
                </c:pt>
                <c:pt idx="68">
                  <c:v>v37</c:v>
                </c:pt>
                <c:pt idx="69">
                  <c:v>v38</c:v>
                </c:pt>
                <c:pt idx="70">
                  <c:v>v39</c:v>
                </c:pt>
                <c:pt idx="71">
                  <c:v>v40</c:v>
                </c:pt>
                <c:pt idx="72">
                  <c:v>v41</c:v>
                </c:pt>
                <c:pt idx="73">
                  <c:v>v42</c:v>
                </c:pt>
                <c:pt idx="74">
                  <c:v>v43</c:v>
                </c:pt>
                <c:pt idx="75">
                  <c:v>v44</c:v>
                </c:pt>
                <c:pt idx="76">
                  <c:v>v45</c:v>
                </c:pt>
                <c:pt idx="77">
                  <c:v>v46</c:v>
                </c:pt>
                <c:pt idx="78">
                  <c:v>v47</c:v>
                </c:pt>
                <c:pt idx="79">
                  <c:v>v48</c:v>
                </c:pt>
                <c:pt idx="80">
                  <c:v>v49</c:v>
                </c:pt>
                <c:pt idx="81">
                  <c:v>v50</c:v>
                </c:pt>
                <c:pt idx="82">
                  <c:v>v51</c:v>
                </c:pt>
                <c:pt idx="83">
                  <c:v>v52</c:v>
                </c:pt>
                <c:pt idx="84">
                  <c:v>2022 v1</c:v>
                </c:pt>
                <c:pt idx="85">
                  <c:v>v2</c:v>
                </c:pt>
                <c:pt idx="86">
                  <c:v>v3</c:v>
                </c:pt>
                <c:pt idx="87">
                  <c:v>v4</c:v>
                </c:pt>
                <c:pt idx="88">
                  <c:v>v5</c:v>
                </c:pt>
                <c:pt idx="89">
                  <c:v>v6</c:v>
                </c:pt>
                <c:pt idx="90">
                  <c:v>v7</c:v>
                </c:pt>
                <c:pt idx="91">
                  <c:v>v8</c:v>
                </c:pt>
                <c:pt idx="92">
                  <c:v>v9</c:v>
                </c:pt>
                <c:pt idx="93">
                  <c:v>v10</c:v>
                </c:pt>
                <c:pt idx="94">
                  <c:v>v11</c:v>
                </c:pt>
                <c:pt idx="95">
                  <c:v>v12</c:v>
                </c:pt>
                <c:pt idx="96">
                  <c:v>v13</c:v>
                </c:pt>
                <c:pt idx="97">
                  <c:v>v14</c:v>
                </c:pt>
                <c:pt idx="98">
                  <c:v>v15</c:v>
                </c:pt>
                <c:pt idx="99">
                  <c:v>v16</c:v>
                </c:pt>
                <c:pt idx="100">
                  <c:v>v17</c:v>
                </c:pt>
                <c:pt idx="101">
                  <c:v>v18</c:v>
                </c:pt>
                <c:pt idx="102">
                  <c:v>v19</c:v>
                </c:pt>
                <c:pt idx="103">
                  <c:v>v20</c:v>
                </c:pt>
                <c:pt idx="104">
                  <c:v>v21</c:v>
                </c:pt>
                <c:pt idx="105">
                  <c:v>v22</c:v>
                </c:pt>
                <c:pt idx="106">
                  <c:v>v23</c:v>
                </c:pt>
                <c:pt idx="107">
                  <c:v>v24</c:v>
                </c:pt>
                <c:pt idx="108">
                  <c:v>v25</c:v>
                </c:pt>
                <c:pt idx="109">
                  <c:v>v26</c:v>
                </c:pt>
                <c:pt idx="110">
                  <c:v>v27</c:v>
                </c:pt>
                <c:pt idx="111">
                  <c:v>v28</c:v>
                </c:pt>
                <c:pt idx="112">
                  <c:v>v29</c:v>
                </c:pt>
                <c:pt idx="113">
                  <c:v>v30</c:v>
                </c:pt>
                <c:pt idx="114">
                  <c:v>v31</c:v>
                </c:pt>
                <c:pt idx="115">
                  <c:v>v32</c:v>
                </c:pt>
                <c:pt idx="116">
                  <c:v>v33</c:v>
                </c:pt>
                <c:pt idx="117">
                  <c:v>v34</c:v>
                </c:pt>
                <c:pt idx="118">
                  <c:v>v35</c:v>
                </c:pt>
                <c:pt idx="119">
                  <c:v>v36</c:v>
                </c:pt>
                <c:pt idx="120">
                  <c:v>v37</c:v>
                </c:pt>
                <c:pt idx="121">
                  <c:v>v38</c:v>
                </c:pt>
                <c:pt idx="122">
                  <c:v>v39</c:v>
                </c:pt>
                <c:pt idx="123">
                  <c:v>v40</c:v>
                </c:pt>
                <c:pt idx="124">
                  <c:v>v41</c:v>
                </c:pt>
                <c:pt idx="125">
                  <c:v>v42</c:v>
                </c:pt>
                <c:pt idx="126">
                  <c:v>v43</c:v>
                </c:pt>
                <c:pt idx="127">
                  <c:v>v44</c:v>
                </c:pt>
                <c:pt idx="128">
                  <c:v>v45</c:v>
                </c:pt>
                <c:pt idx="129">
                  <c:v>v46</c:v>
                </c:pt>
                <c:pt idx="130">
                  <c:v>v47</c:v>
                </c:pt>
                <c:pt idx="131">
                  <c:v>v48</c:v>
                </c:pt>
                <c:pt idx="132">
                  <c:v>v49</c:v>
                </c:pt>
                <c:pt idx="133">
                  <c:v>v50</c:v>
                </c:pt>
                <c:pt idx="134">
                  <c:v>v51</c:v>
                </c:pt>
                <c:pt idx="135">
                  <c:v>v52</c:v>
                </c:pt>
                <c:pt idx="136">
                  <c:v>2023 v1</c:v>
                </c:pt>
                <c:pt idx="137">
                  <c:v>v2</c:v>
                </c:pt>
                <c:pt idx="138">
                  <c:v>v3</c:v>
                </c:pt>
                <c:pt idx="139">
                  <c:v>v4</c:v>
                </c:pt>
                <c:pt idx="140">
                  <c:v>v5</c:v>
                </c:pt>
                <c:pt idx="141">
                  <c:v>v6</c:v>
                </c:pt>
                <c:pt idx="142">
                  <c:v>v7</c:v>
                </c:pt>
                <c:pt idx="143">
                  <c:v>v8</c:v>
                </c:pt>
                <c:pt idx="144">
                  <c:v>v9</c:v>
                </c:pt>
                <c:pt idx="145">
                  <c:v>v10</c:v>
                </c:pt>
                <c:pt idx="146">
                  <c:v>v11</c:v>
                </c:pt>
                <c:pt idx="147">
                  <c:v>v12</c:v>
                </c:pt>
                <c:pt idx="148">
                  <c:v>v13</c:v>
                </c:pt>
                <c:pt idx="149">
                  <c:v>v14</c:v>
                </c:pt>
                <c:pt idx="150">
                  <c:v>v15</c:v>
                </c:pt>
                <c:pt idx="151">
                  <c:v>v16</c:v>
                </c:pt>
                <c:pt idx="152">
                  <c:v>v17</c:v>
                </c:pt>
                <c:pt idx="153">
                  <c:v>v18</c:v>
                </c:pt>
                <c:pt idx="154">
                  <c:v>v19</c:v>
                </c:pt>
                <c:pt idx="155">
                  <c:v>v20</c:v>
                </c:pt>
                <c:pt idx="156">
                  <c:v>v21</c:v>
                </c:pt>
                <c:pt idx="157">
                  <c:v>v22</c:v>
                </c:pt>
                <c:pt idx="158">
                  <c:v>v23</c:v>
                </c:pt>
                <c:pt idx="159">
                  <c:v>v24</c:v>
                </c:pt>
                <c:pt idx="160">
                  <c:v>v25</c:v>
                </c:pt>
                <c:pt idx="161">
                  <c:v>v26</c:v>
                </c:pt>
                <c:pt idx="162">
                  <c:v>v27</c:v>
                </c:pt>
                <c:pt idx="163">
                  <c:v>v28</c:v>
                </c:pt>
                <c:pt idx="164">
                  <c:v>v29</c:v>
                </c:pt>
                <c:pt idx="165">
                  <c:v>v30</c:v>
                </c:pt>
                <c:pt idx="166">
                  <c:v>v31</c:v>
                </c:pt>
                <c:pt idx="167">
                  <c:v>v32</c:v>
                </c:pt>
                <c:pt idx="168">
                  <c:v>v33</c:v>
                </c:pt>
                <c:pt idx="169">
                  <c:v>v34</c:v>
                </c:pt>
                <c:pt idx="170">
                  <c:v>v35</c:v>
                </c:pt>
                <c:pt idx="171">
                  <c:v>v36</c:v>
                </c:pt>
                <c:pt idx="172">
                  <c:v>v37</c:v>
                </c:pt>
                <c:pt idx="173">
                  <c:v>v38</c:v>
                </c:pt>
                <c:pt idx="174">
                  <c:v>v39</c:v>
                </c:pt>
                <c:pt idx="175">
                  <c:v>v40</c:v>
                </c:pt>
                <c:pt idx="176">
                  <c:v>v41</c:v>
                </c:pt>
                <c:pt idx="177">
                  <c:v>v42</c:v>
                </c:pt>
                <c:pt idx="178">
                  <c:v>v43</c:v>
                </c:pt>
                <c:pt idx="179">
                  <c:v>v44</c:v>
                </c:pt>
                <c:pt idx="180">
                  <c:v>v45</c:v>
                </c:pt>
                <c:pt idx="181">
                  <c:v>v46</c:v>
                </c:pt>
                <c:pt idx="182">
                  <c:v>v47</c:v>
                </c:pt>
                <c:pt idx="183">
                  <c:v>v48</c:v>
                </c:pt>
                <c:pt idx="184">
                  <c:v>v49</c:v>
                </c:pt>
                <c:pt idx="185">
                  <c:v>v50</c:v>
                </c:pt>
                <c:pt idx="186">
                  <c:v>v51</c:v>
                </c:pt>
                <c:pt idx="187">
                  <c:v>v52</c:v>
                </c:pt>
                <c:pt idx="188">
                  <c:v>2024 v1</c:v>
                </c:pt>
                <c:pt idx="189">
                  <c:v>v2</c:v>
                </c:pt>
                <c:pt idx="190">
                  <c:v>v3</c:v>
                </c:pt>
                <c:pt idx="191">
                  <c:v>v4</c:v>
                </c:pt>
              </c:strCache>
            </c:strRef>
          </c:cat>
          <c:val>
            <c:numRef>
              <c:f>'Postcovid - diagnoser över tid'!$B$6:$B$197</c:f>
              <c:numCache>
                <c:formatCode>#,##0</c:formatCode>
                <c:ptCount val="1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4</c:v>
                </c:pt>
                <c:pt idx="21">
                  <c:v>0</c:v>
                </c:pt>
                <c:pt idx="22">
                  <c:v>0</c:v>
                </c:pt>
                <c:pt idx="23">
                  <c:v>0</c:v>
                </c:pt>
                <c:pt idx="24">
                  <c:v>0</c:v>
                </c:pt>
                <c:pt idx="25">
                  <c:v>0</c:v>
                </c:pt>
                <c:pt idx="26">
                  <c:v>6</c:v>
                </c:pt>
                <c:pt idx="27">
                  <c:v>6</c:v>
                </c:pt>
                <c:pt idx="28">
                  <c:v>32</c:v>
                </c:pt>
                <c:pt idx="29">
                  <c:v>52</c:v>
                </c:pt>
                <c:pt idx="30">
                  <c:v>102</c:v>
                </c:pt>
                <c:pt idx="31">
                  <c:v>246</c:v>
                </c:pt>
                <c:pt idx="32">
                  <c:v>532</c:v>
                </c:pt>
                <c:pt idx="33">
                  <c:v>711</c:v>
                </c:pt>
                <c:pt idx="34">
                  <c:v>779</c:v>
                </c:pt>
                <c:pt idx="35">
                  <c:v>787</c:v>
                </c:pt>
                <c:pt idx="36">
                  <c:v>766</c:v>
                </c:pt>
                <c:pt idx="37">
                  <c:v>776</c:v>
                </c:pt>
                <c:pt idx="38">
                  <c:v>836</c:v>
                </c:pt>
                <c:pt idx="39">
                  <c:v>755</c:v>
                </c:pt>
                <c:pt idx="40">
                  <c:v>732</c:v>
                </c:pt>
                <c:pt idx="41">
                  <c:v>822</c:v>
                </c:pt>
                <c:pt idx="42">
                  <c:v>723</c:v>
                </c:pt>
                <c:pt idx="43">
                  <c:v>772</c:v>
                </c:pt>
                <c:pt idx="44">
                  <c:v>686</c:v>
                </c:pt>
                <c:pt idx="45">
                  <c:v>708</c:v>
                </c:pt>
                <c:pt idx="46">
                  <c:v>846</c:v>
                </c:pt>
                <c:pt idx="47">
                  <c:v>858</c:v>
                </c:pt>
                <c:pt idx="48">
                  <c:v>819</c:v>
                </c:pt>
                <c:pt idx="49">
                  <c:v>832</c:v>
                </c:pt>
                <c:pt idx="50">
                  <c:v>653</c:v>
                </c:pt>
                <c:pt idx="51">
                  <c:v>724</c:v>
                </c:pt>
                <c:pt idx="52">
                  <c:v>750</c:v>
                </c:pt>
                <c:pt idx="53">
                  <c:v>669</c:v>
                </c:pt>
                <c:pt idx="54">
                  <c:v>560</c:v>
                </c:pt>
                <c:pt idx="55">
                  <c:v>595</c:v>
                </c:pt>
                <c:pt idx="56">
                  <c:v>468</c:v>
                </c:pt>
                <c:pt idx="57">
                  <c:v>447</c:v>
                </c:pt>
                <c:pt idx="58">
                  <c:v>337</c:v>
                </c:pt>
                <c:pt idx="59">
                  <c:v>305</c:v>
                </c:pt>
                <c:pt idx="60">
                  <c:v>299</c:v>
                </c:pt>
                <c:pt idx="61">
                  <c:v>299</c:v>
                </c:pt>
                <c:pt idx="62">
                  <c:v>272</c:v>
                </c:pt>
                <c:pt idx="63">
                  <c:v>315</c:v>
                </c:pt>
                <c:pt idx="64">
                  <c:v>326</c:v>
                </c:pt>
                <c:pt idx="65">
                  <c:v>358</c:v>
                </c:pt>
                <c:pt idx="66">
                  <c:v>358</c:v>
                </c:pt>
                <c:pt idx="67">
                  <c:v>331</c:v>
                </c:pt>
                <c:pt idx="68">
                  <c:v>387</c:v>
                </c:pt>
                <c:pt idx="69">
                  <c:v>370</c:v>
                </c:pt>
                <c:pt idx="70">
                  <c:v>377</c:v>
                </c:pt>
                <c:pt idx="71">
                  <c:v>284</c:v>
                </c:pt>
                <c:pt idx="72">
                  <c:v>322</c:v>
                </c:pt>
                <c:pt idx="73">
                  <c:v>312</c:v>
                </c:pt>
                <c:pt idx="74">
                  <c:v>313</c:v>
                </c:pt>
                <c:pt idx="75">
                  <c:v>257</c:v>
                </c:pt>
                <c:pt idx="76">
                  <c:v>289</c:v>
                </c:pt>
                <c:pt idx="77">
                  <c:v>264</c:v>
                </c:pt>
                <c:pt idx="78">
                  <c:v>251</c:v>
                </c:pt>
                <c:pt idx="79">
                  <c:v>253</c:v>
                </c:pt>
                <c:pt idx="80">
                  <c:v>300</c:v>
                </c:pt>
                <c:pt idx="81">
                  <c:v>315</c:v>
                </c:pt>
                <c:pt idx="82">
                  <c:v>245</c:v>
                </c:pt>
                <c:pt idx="83">
                  <c:v>205</c:v>
                </c:pt>
                <c:pt idx="84">
                  <c:v>263</c:v>
                </c:pt>
                <c:pt idx="85">
                  <c:v>420</c:v>
                </c:pt>
                <c:pt idx="86">
                  <c:v>428</c:v>
                </c:pt>
                <c:pt idx="87">
                  <c:v>522</c:v>
                </c:pt>
                <c:pt idx="88">
                  <c:v>634</c:v>
                </c:pt>
                <c:pt idx="89">
                  <c:v>732</c:v>
                </c:pt>
                <c:pt idx="90">
                  <c:v>772</c:v>
                </c:pt>
                <c:pt idx="91">
                  <c:v>680</c:v>
                </c:pt>
                <c:pt idx="92">
                  <c:v>653</c:v>
                </c:pt>
                <c:pt idx="93">
                  <c:v>623</c:v>
                </c:pt>
                <c:pt idx="94">
                  <c:v>577</c:v>
                </c:pt>
                <c:pt idx="95">
                  <c:v>582</c:v>
                </c:pt>
                <c:pt idx="96">
                  <c:v>553</c:v>
                </c:pt>
                <c:pt idx="97">
                  <c:v>581</c:v>
                </c:pt>
                <c:pt idx="98">
                  <c:v>447</c:v>
                </c:pt>
                <c:pt idx="99">
                  <c:v>430</c:v>
                </c:pt>
                <c:pt idx="100">
                  <c:v>435</c:v>
                </c:pt>
                <c:pt idx="101">
                  <c:v>429</c:v>
                </c:pt>
                <c:pt idx="102">
                  <c:v>418</c:v>
                </c:pt>
                <c:pt idx="103">
                  <c:v>377</c:v>
                </c:pt>
                <c:pt idx="104">
                  <c:v>286</c:v>
                </c:pt>
                <c:pt idx="105">
                  <c:v>354</c:v>
                </c:pt>
                <c:pt idx="106">
                  <c:v>325</c:v>
                </c:pt>
                <c:pt idx="107">
                  <c:v>303</c:v>
                </c:pt>
                <c:pt idx="108">
                  <c:v>224</c:v>
                </c:pt>
                <c:pt idx="109">
                  <c:v>269</c:v>
                </c:pt>
                <c:pt idx="110">
                  <c:v>248</c:v>
                </c:pt>
                <c:pt idx="111">
                  <c:v>228</c:v>
                </c:pt>
                <c:pt idx="112">
                  <c:v>261</c:v>
                </c:pt>
                <c:pt idx="113">
                  <c:v>279</c:v>
                </c:pt>
                <c:pt idx="114">
                  <c:v>256</c:v>
                </c:pt>
                <c:pt idx="115">
                  <c:v>268</c:v>
                </c:pt>
                <c:pt idx="116">
                  <c:v>279</c:v>
                </c:pt>
                <c:pt idx="117">
                  <c:v>294</c:v>
                </c:pt>
                <c:pt idx="118">
                  <c:v>272</c:v>
                </c:pt>
                <c:pt idx="119">
                  <c:v>266</c:v>
                </c:pt>
                <c:pt idx="120">
                  <c:v>263</c:v>
                </c:pt>
                <c:pt idx="121">
                  <c:v>242</c:v>
                </c:pt>
                <c:pt idx="122">
                  <c:v>262</c:v>
                </c:pt>
                <c:pt idx="123">
                  <c:v>257</c:v>
                </c:pt>
                <c:pt idx="124">
                  <c:v>253</c:v>
                </c:pt>
                <c:pt idx="125">
                  <c:v>247</c:v>
                </c:pt>
                <c:pt idx="126">
                  <c:v>234</c:v>
                </c:pt>
                <c:pt idx="127">
                  <c:v>178</c:v>
                </c:pt>
                <c:pt idx="128">
                  <c:v>189</c:v>
                </c:pt>
                <c:pt idx="129">
                  <c:v>208</c:v>
                </c:pt>
                <c:pt idx="130">
                  <c:v>210</c:v>
                </c:pt>
                <c:pt idx="131">
                  <c:v>192</c:v>
                </c:pt>
                <c:pt idx="132">
                  <c:v>200</c:v>
                </c:pt>
                <c:pt idx="133">
                  <c:v>238</c:v>
                </c:pt>
                <c:pt idx="134">
                  <c:v>230</c:v>
                </c:pt>
                <c:pt idx="135">
                  <c:v>213</c:v>
                </c:pt>
                <c:pt idx="136">
                  <c:v>220</c:v>
                </c:pt>
                <c:pt idx="137">
                  <c:v>312</c:v>
                </c:pt>
                <c:pt idx="138">
                  <c:v>250</c:v>
                </c:pt>
                <c:pt idx="139">
                  <c:v>208</c:v>
                </c:pt>
                <c:pt idx="140">
                  <c:v>175</c:v>
                </c:pt>
                <c:pt idx="141">
                  <c:v>173</c:v>
                </c:pt>
                <c:pt idx="142">
                  <c:v>141</c:v>
                </c:pt>
                <c:pt idx="143">
                  <c:v>164</c:v>
                </c:pt>
                <c:pt idx="144">
                  <c:v>112</c:v>
                </c:pt>
                <c:pt idx="145">
                  <c:v>154</c:v>
                </c:pt>
                <c:pt idx="146">
                  <c:v>143</c:v>
                </c:pt>
                <c:pt idx="147">
                  <c:v>128</c:v>
                </c:pt>
                <c:pt idx="148">
                  <c:v>138</c:v>
                </c:pt>
                <c:pt idx="149">
                  <c:v>107</c:v>
                </c:pt>
                <c:pt idx="150">
                  <c:v>107</c:v>
                </c:pt>
                <c:pt idx="151">
                  <c:v>117</c:v>
                </c:pt>
                <c:pt idx="152">
                  <c:v>129</c:v>
                </c:pt>
                <c:pt idx="153">
                  <c:v>104</c:v>
                </c:pt>
                <c:pt idx="154">
                  <c:v>122</c:v>
                </c:pt>
                <c:pt idx="155">
                  <c:v>88</c:v>
                </c:pt>
                <c:pt idx="156">
                  <c:v>118</c:v>
                </c:pt>
                <c:pt idx="157">
                  <c:v>108</c:v>
                </c:pt>
                <c:pt idx="158">
                  <c:v>88</c:v>
                </c:pt>
                <c:pt idx="159">
                  <c:v>86</c:v>
                </c:pt>
                <c:pt idx="160">
                  <c:v>74</c:v>
                </c:pt>
                <c:pt idx="161">
                  <c:v>63</c:v>
                </c:pt>
                <c:pt idx="162">
                  <c:v>70</c:v>
                </c:pt>
                <c:pt idx="163">
                  <c:v>39</c:v>
                </c:pt>
                <c:pt idx="164">
                  <c:v>47</c:v>
                </c:pt>
                <c:pt idx="165">
                  <c:v>43</c:v>
                </c:pt>
                <c:pt idx="166">
                  <c:v>48</c:v>
                </c:pt>
                <c:pt idx="167">
                  <c:v>44</c:v>
                </c:pt>
                <c:pt idx="168">
                  <c:v>58</c:v>
                </c:pt>
                <c:pt idx="169">
                  <c:v>71</c:v>
                </c:pt>
                <c:pt idx="170">
                  <c:v>84</c:v>
                </c:pt>
                <c:pt idx="171">
                  <c:v>92</c:v>
                </c:pt>
                <c:pt idx="172">
                  <c:v>59</c:v>
                </c:pt>
                <c:pt idx="173">
                  <c:v>85</c:v>
                </c:pt>
                <c:pt idx="174">
                  <c:v>69</c:v>
                </c:pt>
                <c:pt idx="175">
                  <c:v>80</c:v>
                </c:pt>
                <c:pt idx="176">
                  <c:v>74</c:v>
                </c:pt>
                <c:pt idx="177">
                  <c:v>67</c:v>
                </c:pt>
                <c:pt idx="178">
                  <c:v>100</c:v>
                </c:pt>
                <c:pt idx="179">
                  <c:v>102</c:v>
                </c:pt>
                <c:pt idx="180">
                  <c:v>110</c:v>
                </c:pt>
                <c:pt idx="181">
                  <c:v>101</c:v>
                </c:pt>
                <c:pt idx="182">
                  <c:v>122</c:v>
                </c:pt>
                <c:pt idx="183">
                  <c:v>123</c:v>
                </c:pt>
                <c:pt idx="184">
                  <c:v>118</c:v>
                </c:pt>
                <c:pt idx="185">
                  <c:v>112</c:v>
                </c:pt>
                <c:pt idx="186">
                  <c:v>116</c:v>
                </c:pt>
                <c:pt idx="187">
                  <c:v>81</c:v>
                </c:pt>
                <c:pt idx="188">
                  <c:v>20</c:v>
                </c:pt>
                <c:pt idx="189">
                  <c:v>38</c:v>
                </c:pt>
                <c:pt idx="190">
                  <c:v>33</c:v>
                </c:pt>
                <c:pt idx="191">
                  <c:v>10</c:v>
                </c:pt>
              </c:numCache>
            </c:numRef>
          </c:val>
          <c:smooth val="0"/>
          <c:extLst>
            <c:ext xmlns:c16="http://schemas.microsoft.com/office/drawing/2014/chart" uri="{C3380CC4-5D6E-409C-BE32-E72D297353CC}">
              <c16:uniqueId val="{00000000-4AD6-4C12-BCB7-68AB598E8E6C}"/>
            </c:ext>
          </c:extLst>
        </c:ser>
        <c:ser>
          <c:idx val="1"/>
          <c:order val="1"/>
          <c:tx>
            <c:strRef>
              <c:f>'Postcovid - diagnoser över tid'!$C$5</c:f>
              <c:strCache>
                <c:ptCount val="1"/>
                <c:pt idx="0">
                  <c:v>U09.9</c:v>
                </c:pt>
              </c:strCache>
            </c:strRef>
          </c:tx>
          <c:spPr>
            <a:ln w="28575" cap="rnd">
              <a:solidFill>
                <a:schemeClr val="accent2"/>
              </a:solidFill>
              <a:round/>
            </a:ln>
            <a:effectLst/>
          </c:spPr>
          <c:marker>
            <c:symbol val="none"/>
          </c:marker>
          <c:cat>
            <c:strRef>
              <c:f>'Postcovid - diagnoser över tid'!$A$6:$A$197</c:f>
              <c:strCache>
                <c:ptCount val="192"/>
                <c:pt idx="0">
                  <c:v>2020 v22</c:v>
                </c:pt>
                <c:pt idx="1">
                  <c:v>v23</c:v>
                </c:pt>
                <c:pt idx="2">
                  <c:v>v24</c:v>
                </c:pt>
                <c:pt idx="3">
                  <c:v>v25</c:v>
                </c:pt>
                <c:pt idx="4">
                  <c:v>v26</c:v>
                </c:pt>
                <c:pt idx="5">
                  <c:v>v27</c:v>
                </c:pt>
                <c:pt idx="6">
                  <c:v>v28</c:v>
                </c:pt>
                <c:pt idx="7">
                  <c:v>v29</c:v>
                </c:pt>
                <c:pt idx="8">
                  <c:v>v30</c:v>
                </c:pt>
                <c:pt idx="9">
                  <c:v>v31</c:v>
                </c:pt>
                <c:pt idx="10">
                  <c:v>v32</c:v>
                </c:pt>
                <c:pt idx="11">
                  <c:v>v33</c:v>
                </c:pt>
                <c:pt idx="12">
                  <c:v>v34</c:v>
                </c:pt>
                <c:pt idx="13">
                  <c:v>v35</c:v>
                </c:pt>
                <c:pt idx="14">
                  <c:v>v36</c:v>
                </c:pt>
                <c:pt idx="15">
                  <c:v>v37</c:v>
                </c:pt>
                <c:pt idx="16">
                  <c:v>v38</c:v>
                </c:pt>
                <c:pt idx="17">
                  <c:v>v39</c:v>
                </c:pt>
                <c:pt idx="18">
                  <c:v>v40</c:v>
                </c:pt>
                <c:pt idx="19">
                  <c:v>v41</c:v>
                </c:pt>
                <c:pt idx="20">
                  <c:v>v42</c:v>
                </c:pt>
                <c:pt idx="21">
                  <c:v>v43</c:v>
                </c:pt>
                <c:pt idx="22">
                  <c:v>v44</c:v>
                </c:pt>
                <c:pt idx="23">
                  <c:v>v45</c:v>
                </c:pt>
                <c:pt idx="24">
                  <c:v>v46</c:v>
                </c:pt>
                <c:pt idx="25">
                  <c:v>v47</c:v>
                </c:pt>
                <c:pt idx="26">
                  <c:v>v48</c:v>
                </c:pt>
                <c:pt idx="27">
                  <c:v>v49</c:v>
                </c:pt>
                <c:pt idx="28">
                  <c:v>v50</c:v>
                </c:pt>
                <c:pt idx="29">
                  <c:v>v51</c:v>
                </c:pt>
                <c:pt idx="30">
                  <c:v>v52</c:v>
                </c:pt>
                <c:pt idx="31">
                  <c:v>v53</c:v>
                </c:pt>
                <c:pt idx="32">
                  <c:v>2021 v1</c:v>
                </c:pt>
                <c:pt idx="33">
                  <c:v>v2</c:v>
                </c:pt>
                <c:pt idx="34">
                  <c:v>v3</c:v>
                </c:pt>
                <c:pt idx="35">
                  <c:v>v4</c:v>
                </c:pt>
                <c:pt idx="36">
                  <c:v>v5</c:v>
                </c:pt>
                <c:pt idx="37">
                  <c:v>v6</c:v>
                </c:pt>
                <c:pt idx="38">
                  <c:v>v7</c:v>
                </c:pt>
                <c:pt idx="39">
                  <c:v>v8</c:v>
                </c:pt>
                <c:pt idx="40">
                  <c:v>v9</c:v>
                </c:pt>
                <c:pt idx="41">
                  <c:v>v10</c:v>
                </c:pt>
                <c:pt idx="42">
                  <c:v>v11</c:v>
                </c:pt>
                <c:pt idx="43">
                  <c:v>v12</c:v>
                </c:pt>
                <c:pt idx="44">
                  <c:v>v13</c:v>
                </c:pt>
                <c:pt idx="45">
                  <c:v>v14</c:v>
                </c:pt>
                <c:pt idx="46">
                  <c:v>v15</c:v>
                </c:pt>
                <c:pt idx="47">
                  <c:v>v16</c:v>
                </c:pt>
                <c:pt idx="48">
                  <c:v>v17</c:v>
                </c:pt>
                <c:pt idx="49">
                  <c:v>v18</c:v>
                </c:pt>
                <c:pt idx="50">
                  <c:v>v19</c:v>
                </c:pt>
                <c:pt idx="51">
                  <c:v>v20</c:v>
                </c:pt>
                <c:pt idx="52">
                  <c:v>v21</c:v>
                </c:pt>
                <c:pt idx="53">
                  <c:v>v22</c:v>
                </c:pt>
                <c:pt idx="54">
                  <c:v>v23</c:v>
                </c:pt>
                <c:pt idx="55">
                  <c:v>v24</c:v>
                </c:pt>
                <c:pt idx="56">
                  <c:v>v25</c:v>
                </c:pt>
                <c:pt idx="57">
                  <c:v>v26</c:v>
                </c:pt>
                <c:pt idx="58">
                  <c:v>v27</c:v>
                </c:pt>
                <c:pt idx="59">
                  <c:v>v28</c:v>
                </c:pt>
                <c:pt idx="60">
                  <c:v>v29</c:v>
                </c:pt>
                <c:pt idx="61">
                  <c:v>v30</c:v>
                </c:pt>
                <c:pt idx="62">
                  <c:v>v31</c:v>
                </c:pt>
                <c:pt idx="63">
                  <c:v>v32</c:v>
                </c:pt>
                <c:pt idx="64">
                  <c:v>v33</c:v>
                </c:pt>
                <c:pt idx="65">
                  <c:v>v34</c:v>
                </c:pt>
                <c:pt idx="66">
                  <c:v>v35</c:v>
                </c:pt>
                <c:pt idx="67">
                  <c:v>v36</c:v>
                </c:pt>
                <c:pt idx="68">
                  <c:v>v37</c:v>
                </c:pt>
                <c:pt idx="69">
                  <c:v>v38</c:v>
                </c:pt>
                <c:pt idx="70">
                  <c:v>v39</c:v>
                </c:pt>
                <c:pt idx="71">
                  <c:v>v40</c:v>
                </c:pt>
                <c:pt idx="72">
                  <c:v>v41</c:v>
                </c:pt>
                <c:pt idx="73">
                  <c:v>v42</c:v>
                </c:pt>
                <c:pt idx="74">
                  <c:v>v43</c:v>
                </c:pt>
                <c:pt idx="75">
                  <c:v>v44</c:v>
                </c:pt>
                <c:pt idx="76">
                  <c:v>v45</c:v>
                </c:pt>
                <c:pt idx="77">
                  <c:v>v46</c:v>
                </c:pt>
                <c:pt idx="78">
                  <c:v>v47</c:v>
                </c:pt>
                <c:pt idx="79">
                  <c:v>v48</c:v>
                </c:pt>
                <c:pt idx="80">
                  <c:v>v49</c:v>
                </c:pt>
                <c:pt idx="81">
                  <c:v>v50</c:v>
                </c:pt>
                <c:pt idx="82">
                  <c:v>v51</c:v>
                </c:pt>
                <c:pt idx="83">
                  <c:v>v52</c:v>
                </c:pt>
                <c:pt idx="84">
                  <c:v>2022 v1</c:v>
                </c:pt>
                <c:pt idx="85">
                  <c:v>v2</c:v>
                </c:pt>
                <c:pt idx="86">
                  <c:v>v3</c:v>
                </c:pt>
                <c:pt idx="87">
                  <c:v>v4</c:v>
                </c:pt>
                <c:pt idx="88">
                  <c:v>v5</c:v>
                </c:pt>
                <c:pt idx="89">
                  <c:v>v6</c:v>
                </c:pt>
                <c:pt idx="90">
                  <c:v>v7</c:v>
                </c:pt>
                <c:pt idx="91">
                  <c:v>v8</c:v>
                </c:pt>
                <c:pt idx="92">
                  <c:v>v9</c:v>
                </c:pt>
                <c:pt idx="93">
                  <c:v>v10</c:v>
                </c:pt>
                <c:pt idx="94">
                  <c:v>v11</c:v>
                </c:pt>
                <c:pt idx="95">
                  <c:v>v12</c:v>
                </c:pt>
                <c:pt idx="96">
                  <c:v>v13</c:v>
                </c:pt>
                <c:pt idx="97">
                  <c:v>v14</c:v>
                </c:pt>
                <c:pt idx="98">
                  <c:v>v15</c:v>
                </c:pt>
                <c:pt idx="99">
                  <c:v>v16</c:v>
                </c:pt>
                <c:pt idx="100">
                  <c:v>v17</c:v>
                </c:pt>
                <c:pt idx="101">
                  <c:v>v18</c:v>
                </c:pt>
                <c:pt idx="102">
                  <c:v>v19</c:v>
                </c:pt>
                <c:pt idx="103">
                  <c:v>v20</c:v>
                </c:pt>
                <c:pt idx="104">
                  <c:v>v21</c:v>
                </c:pt>
                <c:pt idx="105">
                  <c:v>v22</c:v>
                </c:pt>
                <c:pt idx="106">
                  <c:v>v23</c:v>
                </c:pt>
                <c:pt idx="107">
                  <c:v>v24</c:v>
                </c:pt>
                <c:pt idx="108">
                  <c:v>v25</c:v>
                </c:pt>
                <c:pt idx="109">
                  <c:v>v26</c:v>
                </c:pt>
                <c:pt idx="110">
                  <c:v>v27</c:v>
                </c:pt>
                <c:pt idx="111">
                  <c:v>v28</c:v>
                </c:pt>
                <c:pt idx="112">
                  <c:v>v29</c:v>
                </c:pt>
                <c:pt idx="113">
                  <c:v>v30</c:v>
                </c:pt>
                <c:pt idx="114">
                  <c:v>v31</c:v>
                </c:pt>
                <c:pt idx="115">
                  <c:v>v32</c:v>
                </c:pt>
                <c:pt idx="116">
                  <c:v>v33</c:v>
                </c:pt>
                <c:pt idx="117">
                  <c:v>v34</c:v>
                </c:pt>
                <c:pt idx="118">
                  <c:v>v35</c:v>
                </c:pt>
                <c:pt idx="119">
                  <c:v>v36</c:v>
                </c:pt>
                <c:pt idx="120">
                  <c:v>v37</c:v>
                </c:pt>
                <c:pt idx="121">
                  <c:v>v38</c:v>
                </c:pt>
                <c:pt idx="122">
                  <c:v>v39</c:v>
                </c:pt>
                <c:pt idx="123">
                  <c:v>v40</c:v>
                </c:pt>
                <c:pt idx="124">
                  <c:v>v41</c:v>
                </c:pt>
                <c:pt idx="125">
                  <c:v>v42</c:v>
                </c:pt>
                <c:pt idx="126">
                  <c:v>v43</c:v>
                </c:pt>
                <c:pt idx="127">
                  <c:v>v44</c:v>
                </c:pt>
                <c:pt idx="128">
                  <c:v>v45</c:v>
                </c:pt>
                <c:pt idx="129">
                  <c:v>v46</c:v>
                </c:pt>
                <c:pt idx="130">
                  <c:v>v47</c:v>
                </c:pt>
                <c:pt idx="131">
                  <c:v>v48</c:v>
                </c:pt>
                <c:pt idx="132">
                  <c:v>v49</c:v>
                </c:pt>
                <c:pt idx="133">
                  <c:v>v50</c:v>
                </c:pt>
                <c:pt idx="134">
                  <c:v>v51</c:v>
                </c:pt>
                <c:pt idx="135">
                  <c:v>v52</c:v>
                </c:pt>
                <c:pt idx="136">
                  <c:v>2023 v1</c:v>
                </c:pt>
                <c:pt idx="137">
                  <c:v>v2</c:v>
                </c:pt>
                <c:pt idx="138">
                  <c:v>v3</c:v>
                </c:pt>
                <c:pt idx="139">
                  <c:v>v4</c:v>
                </c:pt>
                <c:pt idx="140">
                  <c:v>v5</c:v>
                </c:pt>
                <c:pt idx="141">
                  <c:v>v6</c:v>
                </c:pt>
                <c:pt idx="142">
                  <c:v>v7</c:v>
                </c:pt>
                <c:pt idx="143">
                  <c:v>v8</c:v>
                </c:pt>
                <c:pt idx="144">
                  <c:v>v9</c:v>
                </c:pt>
                <c:pt idx="145">
                  <c:v>v10</c:v>
                </c:pt>
                <c:pt idx="146">
                  <c:v>v11</c:v>
                </c:pt>
                <c:pt idx="147">
                  <c:v>v12</c:v>
                </c:pt>
                <c:pt idx="148">
                  <c:v>v13</c:v>
                </c:pt>
                <c:pt idx="149">
                  <c:v>v14</c:v>
                </c:pt>
                <c:pt idx="150">
                  <c:v>v15</c:v>
                </c:pt>
                <c:pt idx="151">
                  <c:v>v16</c:v>
                </c:pt>
                <c:pt idx="152">
                  <c:v>v17</c:v>
                </c:pt>
                <c:pt idx="153">
                  <c:v>v18</c:v>
                </c:pt>
                <c:pt idx="154">
                  <c:v>v19</c:v>
                </c:pt>
                <c:pt idx="155">
                  <c:v>v20</c:v>
                </c:pt>
                <c:pt idx="156">
                  <c:v>v21</c:v>
                </c:pt>
                <c:pt idx="157">
                  <c:v>v22</c:v>
                </c:pt>
                <c:pt idx="158">
                  <c:v>v23</c:v>
                </c:pt>
                <c:pt idx="159">
                  <c:v>v24</c:v>
                </c:pt>
                <c:pt idx="160">
                  <c:v>v25</c:v>
                </c:pt>
                <c:pt idx="161">
                  <c:v>v26</c:v>
                </c:pt>
                <c:pt idx="162">
                  <c:v>v27</c:v>
                </c:pt>
                <c:pt idx="163">
                  <c:v>v28</c:v>
                </c:pt>
                <c:pt idx="164">
                  <c:v>v29</c:v>
                </c:pt>
                <c:pt idx="165">
                  <c:v>v30</c:v>
                </c:pt>
                <c:pt idx="166">
                  <c:v>v31</c:v>
                </c:pt>
                <c:pt idx="167">
                  <c:v>v32</c:v>
                </c:pt>
                <c:pt idx="168">
                  <c:v>v33</c:v>
                </c:pt>
                <c:pt idx="169">
                  <c:v>v34</c:v>
                </c:pt>
                <c:pt idx="170">
                  <c:v>v35</c:v>
                </c:pt>
                <c:pt idx="171">
                  <c:v>v36</c:v>
                </c:pt>
                <c:pt idx="172">
                  <c:v>v37</c:v>
                </c:pt>
                <c:pt idx="173">
                  <c:v>v38</c:v>
                </c:pt>
                <c:pt idx="174">
                  <c:v>v39</c:v>
                </c:pt>
                <c:pt idx="175">
                  <c:v>v40</c:v>
                </c:pt>
                <c:pt idx="176">
                  <c:v>v41</c:v>
                </c:pt>
                <c:pt idx="177">
                  <c:v>v42</c:v>
                </c:pt>
                <c:pt idx="178">
                  <c:v>v43</c:v>
                </c:pt>
                <c:pt idx="179">
                  <c:v>v44</c:v>
                </c:pt>
                <c:pt idx="180">
                  <c:v>v45</c:v>
                </c:pt>
                <c:pt idx="181">
                  <c:v>v46</c:v>
                </c:pt>
                <c:pt idx="182">
                  <c:v>v47</c:v>
                </c:pt>
                <c:pt idx="183">
                  <c:v>v48</c:v>
                </c:pt>
                <c:pt idx="184">
                  <c:v>v49</c:v>
                </c:pt>
                <c:pt idx="185">
                  <c:v>v50</c:v>
                </c:pt>
                <c:pt idx="186">
                  <c:v>v51</c:v>
                </c:pt>
                <c:pt idx="187">
                  <c:v>v52</c:v>
                </c:pt>
                <c:pt idx="188">
                  <c:v>2024 v1</c:v>
                </c:pt>
                <c:pt idx="189">
                  <c:v>v2</c:v>
                </c:pt>
                <c:pt idx="190">
                  <c:v>v3</c:v>
                </c:pt>
                <c:pt idx="191">
                  <c:v>v4</c:v>
                </c:pt>
              </c:strCache>
            </c:strRef>
          </c:cat>
          <c:val>
            <c:numRef>
              <c:f>'Postcovid - diagnoser över tid'!$C$6:$C$197</c:f>
              <c:numCache>
                <c:formatCode>#,##0</c:formatCode>
                <c:ptCount val="19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4</c:v>
                </c:pt>
                <c:pt idx="20">
                  <c:v>15</c:v>
                </c:pt>
                <c:pt idx="21">
                  <c:v>40</c:v>
                </c:pt>
                <c:pt idx="22">
                  <c:v>36</c:v>
                </c:pt>
                <c:pt idx="23">
                  <c:v>47</c:v>
                </c:pt>
                <c:pt idx="24">
                  <c:v>49</c:v>
                </c:pt>
                <c:pt idx="25">
                  <c:v>57</c:v>
                </c:pt>
                <c:pt idx="26">
                  <c:v>70</c:v>
                </c:pt>
                <c:pt idx="27">
                  <c:v>92</c:v>
                </c:pt>
                <c:pt idx="28">
                  <c:v>116</c:v>
                </c:pt>
                <c:pt idx="29">
                  <c:v>101</c:v>
                </c:pt>
                <c:pt idx="30">
                  <c:v>65</c:v>
                </c:pt>
                <c:pt idx="31">
                  <c:v>75</c:v>
                </c:pt>
                <c:pt idx="32">
                  <c:v>102</c:v>
                </c:pt>
                <c:pt idx="33">
                  <c:v>152</c:v>
                </c:pt>
                <c:pt idx="34">
                  <c:v>202</c:v>
                </c:pt>
                <c:pt idx="35">
                  <c:v>168</c:v>
                </c:pt>
                <c:pt idx="36">
                  <c:v>189</c:v>
                </c:pt>
                <c:pt idx="37">
                  <c:v>186</c:v>
                </c:pt>
                <c:pt idx="38">
                  <c:v>210</c:v>
                </c:pt>
                <c:pt idx="39">
                  <c:v>202</c:v>
                </c:pt>
                <c:pt idx="40">
                  <c:v>186</c:v>
                </c:pt>
                <c:pt idx="41">
                  <c:v>213</c:v>
                </c:pt>
                <c:pt idx="42">
                  <c:v>206</c:v>
                </c:pt>
                <c:pt idx="43">
                  <c:v>245</c:v>
                </c:pt>
                <c:pt idx="44">
                  <c:v>187</c:v>
                </c:pt>
                <c:pt idx="45">
                  <c:v>208</c:v>
                </c:pt>
                <c:pt idx="46">
                  <c:v>286</c:v>
                </c:pt>
                <c:pt idx="47">
                  <c:v>230</c:v>
                </c:pt>
                <c:pt idx="48">
                  <c:v>291</c:v>
                </c:pt>
                <c:pt idx="49">
                  <c:v>284</c:v>
                </c:pt>
                <c:pt idx="50">
                  <c:v>234</c:v>
                </c:pt>
                <c:pt idx="51">
                  <c:v>327</c:v>
                </c:pt>
                <c:pt idx="52">
                  <c:v>261</c:v>
                </c:pt>
                <c:pt idx="53">
                  <c:v>298</c:v>
                </c:pt>
                <c:pt idx="54">
                  <c:v>274</c:v>
                </c:pt>
                <c:pt idx="55">
                  <c:v>232</c:v>
                </c:pt>
                <c:pt idx="56">
                  <c:v>196</c:v>
                </c:pt>
                <c:pt idx="57">
                  <c:v>149</c:v>
                </c:pt>
                <c:pt idx="58">
                  <c:v>146</c:v>
                </c:pt>
                <c:pt idx="59">
                  <c:v>59</c:v>
                </c:pt>
                <c:pt idx="60">
                  <c:v>87</c:v>
                </c:pt>
                <c:pt idx="61">
                  <c:v>71</c:v>
                </c:pt>
                <c:pt idx="62">
                  <c:v>57</c:v>
                </c:pt>
                <c:pt idx="63">
                  <c:v>111</c:v>
                </c:pt>
                <c:pt idx="64">
                  <c:v>179</c:v>
                </c:pt>
                <c:pt idx="65">
                  <c:v>238</c:v>
                </c:pt>
                <c:pt idx="66">
                  <c:v>195</c:v>
                </c:pt>
                <c:pt idx="67">
                  <c:v>183</c:v>
                </c:pt>
                <c:pt idx="68">
                  <c:v>209</c:v>
                </c:pt>
                <c:pt idx="69">
                  <c:v>222</c:v>
                </c:pt>
                <c:pt idx="70">
                  <c:v>245</c:v>
                </c:pt>
                <c:pt idx="71">
                  <c:v>255</c:v>
                </c:pt>
                <c:pt idx="72">
                  <c:v>239</c:v>
                </c:pt>
                <c:pt idx="73">
                  <c:v>260</c:v>
                </c:pt>
                <c:pt idx="74">
                  <c:v>255</c:v>
                </c:pt>
                <c:pt idx="75">
                  <c:v>184</c:v>
                </c:pt>
                <c:pt idx="76">
                  <c:v>216</c:v>
                </c:pt>
                <c:pt idx="77">
                  <c:v>198</c:v>
                </c:pt>
                <c:pt idx="78">
                  <c:v>190</c:v>
                </c:pt>
                <c:pt idx="79">
                  <c:v>216</c:v>
                </c:pt>
                <c:pt idx="80">
                  <c:v>270</c:v>
                </c:pt>
                <c:pt idx="81">
                  <c:v>211</c:v>
                </c:pt>
                <c:pt idx="82">
                  <c:v>125</c:v>
                </c:pt>
                <c:pt idx="83">
                  <c:v>53</c:v>
                </c:pt>
                <c:pt idx="84">
                  <c:v>112</c:v>
                </c:pt>
                <c:pt idx="85">
                  <c:v>202</c:v>
                </c:pt>
                <c:pt idx="86">
                  <c:v>226</c:v>
                </c:pt>
                <c:pt idx="87">
                  <c:v>247</c:v>
                </c:pt>
                <c:pt idx="88">
                  <c:v>235</c:v>
                </c:pt>
                <c:pt idx="89">
                  <c:v>239</c:v>
                </c:pt>
                <c:pt idx="90">
                  <c:v>302</c:v>
                </c:pt>
                <c:pt idx="91">
                  <c:v>297</c:v>
                </c:pt>
                <c:pt idx="92">
                  <c:v>263</c:v>
                </c:pt>
                <c:pt idx="93">
                  <c:v>240</c:v>
                </c:pt>
                <c:pt idx="94">
                  <c:v>255</c:v>
                </c:pt>
                <c:pt idx="95">
                  <c:v>245</c:v>
                </c:pt>
                <c:pt idx="96">
                  <c:v>225</c:v>
                </c:pt>
                <c:pt idx="97">
                  <c:v>216</c:v>
                </c:pt>
                <c:pt idx="98">
                  <c:v>174</c:v>
                </c:pt>
                <c:pt idx="99">
                  <c:v>197</c:v>
                </c:pt>
                <c:pt idx="100">
                  <c:v>221</c:v>
                </c:pt>
                <c:pt idx="101">
                  <c:v>232</c:v>
                </c:pt>
                <c:pt idx="102">
                  <c:v>225</c:v>
                </c:pt>
                <c:pt idx="103">
                  <c:v>221</c:v>
                </c:pt>
                <c:pt idx="104">
                  <c:v>175</c:v>
                </c:pt>
                <c:pt idx="105">
                  <c:v>242</c:v>
                </c:pt>
                <c:pt idx="106">
                  <c:v>168</c:v>
                </c:pt>
                <c:pt idx="107">
                  <c:v>221</c:v>
                </c:pt>
                <c:pt idx="108">
                  <c:v>147</c:v>
                </c:pt>
                <c:pt idx="109">
                  <c:v>133</c:v>
                </c:pt>
                <c:pt idx="110">
                  <c:v>74</c:v>
                </c:pt>
                <c:pt idx="111">
                  <c:v>65</c:v>
                </c:pt>
                <c:pt idx="112">
                  <c:v>46</c:v>
                </c:pt>
                <c:pt idx="113">
                  <c:v>50</c:v>
                </c:pt>
                <c:pt idx="114">
                  <c:v>70</c:v>
                </c:pt>
                <c:pt idx="115">
                  <c:v>83</c:v>
                </c:pt>
                <c:pt idx="116">
                  <c:v>133</c:v>
                </c:pt>
                <c:pt idx="117">
                  <c:v>209</c:v>
                </c:pt>
                <c:pt idx="118">
                  <c:v>195</c:v>
                </c:pt>
                <c:pt idx="119">
                  <c:v>156</c:v>
                </c:pt>
                <c:pt idx="120">
                  <c:v>196</c:v>
                </c:pt>
                <c:pt idx="121">
                  <c:v>236</c:v>
                </c:pt>
                <c:pt idx="122">
                  <c:v>207</c:v>
                </c:pt>
                <c:pt idx="123">
                  <c:v>209</c:v>
                </c:pt>
                <c:pt idx="124">
                  <c:v>209</c:v>
                </c:pt>
                <c:pt idx="125">
                  <c:v>203</c:v>
                </c:pt>
                <c:pt idx="126">
                  <c:v>211</c:v>
                </c:pt>
                <c:pt idx="127">
                  <c:v>151</c:v>
                </c:pt>
                <c:pt idx="128">
                  <c:v>193</c:v>
                </c:pt>
                <c:pt idx="129">
                  <c:v>211</c:v>
                </c:pt>
                <c:pt idx="130">
                  <c:v>217</c:v>
                </c:pt>
                <c:pt idx="131">
                  <c:v>215</c:v>
                </c:pt>
                <c:pt idx="132">
                  <c:v>238</c:v>
                </c:pt>
                <c:pt idx="133">
                  <c:v>257</c:v>
                </c:pt>
                <c:pt idx="134">
                  <c:v>169</c:v>
                </c:pt>
                <c:pt idx="135">
                  <c:v>73</c:v>
                </c:pt>
                <c:pt idx="136">
                  <c:v>99</c:v>
                </c:pt>
                <c:pt idx="137">
                  <c:v>218</c:v>
                </c:pt>
                <c:pt idx="138">
                  <c:v>268</c:v>
                </c:pt>
                <c:pt idx="139">
                  <c:v>216</c:v>
                </c:pt>
                <c:pt idx="140">
                  <c:v>243</c:v>
                </c:pt>
                <c:pt idx="141">
                  <c:v>188</c:v>
                </c:pt>
                <c:pt idx="142">
                  <c:v>252</c:v>
                </c:pt>
                <c:pt idx="143">
                  <c:v>170</c:v>
                </c:pt>
                <c:pt idx="144">
                  <c:v>169</c:v>
                </c:pt>
                <c:pt idx="145">
                  <c:v>154</c:v>
                </c:pt>
                <c:pt idx="146">
                  <c:v>175</c:v>
                </c:pt>
                <c:pt idx="147">
                  <c:v>154</c:v>
                </c:pt>
                <c:pt idx="148">
                  <c:v>185</c:v>
                </c:pt>
                <c:pt idx="149">
                  <c:v>160</c:v>
                </c:pt>
                <c:pt idx="150">
                  <c:v>132</c:v>
                </c:pt>
                <c:pt idx="151">
                  <c:v>206</c:v>
                </c:pt>
                <c:pt idx="152">
                  <c:v>197</c:v>
                </c:pt>
                <c:pt idx="153">
                  <c:v>124</c:v>
                </c:pt>
                <c:pt idx="154">
                  <c:v>212</c:v>
                </c:pt>
                <c:pt idx="155">
                  <c:v>152</c:v>
                </c:pt>
                <c:pt idx="156">
                  <c:v>189</c:v>
                </c:pt>
                <c:pt idx="157">
                  <c:v>190</c:v>
                </c:pt>
                <c:pt idx="158">
                  <c:v>151</c:v>
                </c:pt>
                <c:pt idx="159">
                  <c:v>200</c:v>
                </c:pt>
                <c:pt idx="160">
                  <c:v>126</c:v>
                </c:pt>
                <c:pt idx="161">
                  <c:v>136</c:v>
                </c:pt>
                <c:pt idx="162">
                  <c:v>126</c:v>
                </c:pt>
                <c:pt idx="163">
                  <c:v>117</c:v>
                </c:pt>
                <c:pt idx="164">
                  <c:v>74</c:v>
                </c:pt>
                <c:pt idx="165">
                  <c:v>37</c:v>
                </c:pt>
                <c:pt idx="166">
                  <c:v>58</c:v>
                </c:pt>
                <c:pt idx="167">
                  <c:v>76</c:v>
                </c:pt>
                <c:pt idx="168">
                  <c:v>119</c:v>
                </c:pt>
                <c:pt idx="169">
                  <c:v>133</c:v>
                </c:pt>
                <c:pt idx="170">
                  <c:v>166</c:v>
                </c:pt>
                <c:pt idx="171">
                  <c:v>153</c:v>
                </c:pt>
                <c:pt idx="172">
                  <c:v>140</c:v>
                </c:pt>
                <c:pt idx="173">
                  <c:v>143</c:v>
                </c:pt>
                <c:pt idx="174">
                  <c:v>152</c:v>
                </c:pt>
                <c:pt idx="175">
                  <c:v>176</c:v>
                </c:pt>
                <c:pt idx="176">
                  <c:v>146</c:v>
                </c:pt>
                <c:pt idx="177">
                  <c:v>175</c:v>
                </c:pt>
                <c:pt idx="178">
                  <c:v>151</c:v>
                </c:pt>
                <c:pt idx="179">
                  <c:v>130</c:v>
                </c:pt>
                <c:pt idx="180">
                  <c:v>150</c:v>
                </c:pt>
                <c:pt idx="181">
                  <c:v>154</c:v>
                </c:pt>
                <c:pt idx="182">
                  <c:v>161</c:v>
                </c:pt>
                <c:pt idx="183">
                  <c:v>157</c:v>
                </c:pt>
                <c:pt idx="184">
                  <c:v>170</c:v>
                </c:pt>
                <c:pt idx="185">
                  <c:v>180</c:v>
                </c:pt>
                <c:pt idx="186">
                  <c:v>131</c:v>
                </c:pt>
                <c:pt idx="187">
                  <c:v>33</c:v>
                </c:pt>
                <c:pt idx="188">
                  <c:v>12</c:v>
                </c:pt>
                <c:pt idx="189">
                  <c:v>29</c:v>
                </c:pt>
                <c:pt idx="190">
                  <c:v>17</c:v>
                </c:pt>
                <c:pt idx="191">
                  <c:v>17</c:v>
                </c:pt>
              </c:numCache>
            </c:numRef>
          </c:val>
          <c:smooth val="0"/>
          <c:extLst>
            <c:ext xmlns:c16="http://schemas.microsoft.com/office/drawing/2014/chart" uri="{C3380CC4-5D6E-409C-BE32-E72D297353CC}">
              <c16:uniqueId val="{00000001-4AD6-4C12-BCB7-68AB598E8E6C}"/>
            </c:ext>
          </c:extLst>
        </c:ser>
        <c:ser>
          <c:idx val="2"/>
          <c:order val="2"/>
          <c:tx>
            <c:strRef>
              <c:f>'Postcovid - diagnoser över tid'!$D$5</c:f>
              <c:strCache>
                <c:ptCount val="1"/>
                <c:pt idx="0">
                  <c:v>Z86.1A</c:v>
                </c:pt>
              </c:strCache>
            </c:strRef>
          </c:tx>
          <c:spPr>
            <a:ln w="28575" cap="rnd">
              <a:solidFill>
                <a:schemeClr val="accent3"/>
              </a:solidFill>
              <a:round/>
            </a:ln>
            <a:effectLst/>
          </c:spPr>
          <c:marker>
            <c:symbol val="none"/>
          </c:marker>
          <c:cat>
            <c:strRef>
              <c:f>'Postcovid - diagnoser över tid'!$A$6:$A$197</c:f>
              <c:strCache>
                <c:ptCount val="192"/>
                <c:pt idx="0">
                  <c:v>2020 v22</c:v>
                </c:pt>
                <c:pt idx="1">
                  <c:v>v23</c:v>
                </c:pt>
                <c:pt idx="2">
                  <c:v>v24</c:v>
                </c:pt>
                <c:pt idx="3">
                  <c:v>v25</c:v>
                </c:pt>
                <c:pt idx="4">
                  <c:v>v26</c:v>
                </c:pt>
                <c:pt idx="5">
                  <c:v>v27</c:v>
                </c:pt>
                <c:pt idx="6">
                  <c:v>v28</c:v>
                </c:pt>
                <c:pt idx="7">
                  <c:v>v29</c:v>
                </c:pt>
                <c:pt idx="8">
                  <c:v>v30</c:v>
                </c:pt>
                <c:pt idx="9">
                  <c:v>v31</c:v>
                </c:pt>
                <c:pt idx="10">
                  <c:v>v32</c:v>
                </c:pt>
                <c:pt idx="11">
                  <c:v>v33</c:v>
                </c:pt>
                <c:pt idx="12">
                  <c:v>v34</c:v>
                </c:pt>
                <c:pt idx="13">
                  <c:v>v35</c:v>
                </c:pt>
                <c:pt idx="14">
                  <c:v>v36</c:v>
                </c:pt>
                <c:pt idx="15">
                  <c:v>v37</c:v>
                </c:pt>
                <c:pt idx="16">
                  <c:v>v38</c:v>
                </c:pt>
                <c:pt idx="17">
                  <c:v>v39</c:v>
                </c:pt>
                <c:pt idx="18">
                  <c:v>v40</c:v>
                </c:pt>
                <c:pt idx="19">
                  <c:v>v41</c:v>
                </c:pt>
                <c:pt idx="20">
                  <c:v>v42</c:v>
                </c:pt>
                <c:pt idx="21">
                  <c:v>v43</c:v>
                </c:pt>
                <c:pt idx="22">
                  <c:v>v44</c:v>
                </c:pt>
                <c:pt idx="23">
                  <c:v>v45</c:v>
                </c:pt>
                <c:pt idx="24">
                  <c:v>v46</c:v>
                </c:pt>
                <c:pt idx="25">
                  <c:v>v47</c:v>
                </c:pt>
                <c:pt idx="26">
                  <c:v>v48</c:v>
                </c:pt>
                <c:pt idx="27">
                  <c:v>v49</c:v>
                </c:pt>
                <c:pt idx="28">
                  <c:v>v50</c:v>
                </c:pt>
                <c:pt idx="29">
                  <c:v>v51</c:v>
                </c:pt>
                <c:pt idx="30">
                  <c:v>v52</c:v>
                </c:pt>
                <c:pt idx="31">
                  <c:v>v53</c:v>
                </c:pt>
                <c:pt idx="32">
                  <c:v>2021 v1</c:v>
                </c:pt>
                <c:pt idx="33">
                  <c:v>v2</c:v>
                </c:pt>
                <c:pt idx="34">
                  <c:v>v3</c:v>
                </c:pt>
                <c:pt idx="35">
                  <c:v>v4</c:v>
                </c:pt>
                <c:pt idx="36">
                  <c:v>v5</c:v>
                </c:pt>
                <c:pt idx="37">
                  <c:v>v6</c:v>
                </c:pt>
                <c:pt idx="38">
                  <c:v>v7</c:v>
                </c:pt>
                <c:pt idx="39">
                  <c:v>v8</c:v>
                </c:pt>
                <c:pt idx="40">
                  <c:v>v9</c:v>
                </c:pt>
                <c:pt idx="41">
                  <c:v>v10</c:v>
                </c:pt>
                <c:pt idx="42">
                  <c:v>v11</c:v>
                </c:pt>
                <c:pt idx="43">
                  <c:v>v12</c:v>
                </c:pt>
                <c:pt idx="44">
                  <c:v>v13</c:v>
                </c:pt>
                <c:pt idx="45">
                  <c:v>v14</c:v>
                </c:pt>
                <c:pt idx="46">
                  <c:v>v15</c:v>
                </c:pt>
                <c:pt idx="47">
                  <c:v>v16</c:v>
                </c:pt>
                <c:pt idx="48">
                  <c:v>v17</c:v>
                </c:pt>
                <c:pt idx="49">
                  <c:v>v18</c:v>
                </c:pt>
                <c:pt idx="50">
                  <c:v>v19</c:v>
                </c:pt>
                <c:pt idx="51">
                  <c:v>v20</c:v>
                </c:pt>
                <c:pt idx="52">
                  <c:v>v21</c:v>
                </c:pt>
                <c:pt idx="53">
                  <c:v>v22</c:v>
                </c:pt>
                <c:pt idx="54">
                  <c:v>v23</c:v>
                </c:pt>
                <c:pt idx="55">
                  <c:v>v24</c:v>
                </c:pt>
                <c:pt idx="56">
                  <c:v>v25</c:v>
                </c:pt>
                <c:pt idx="57">
                  <c:v>v26</c:v>
                </c:pt>
                <c:pt idx="58">
                  <c:v>v27</c:v>
                </c:pt>
                <c:pt idx="59">
                  <c:v>v28</c:v>
                </c:pt>
                <c:pt idx="60">
                  <c:v>v29</c:v>
                </c:pt>
                <c:pt idx="61">
                  <c:v>v30</c:v>
                </c:pt>
                <c:pt idx="62">
                  <c:v>v31</c:v>
                </c:pt>
                <c:pt idx="63">
                  <c:v>v32</c:v>
                </c:pt>
                <c:pt idx="64">
                  <c:v>v33</c:v>
                </c:pt>
                <c:pt idx="65">
                  <c:v>v34</c:v>
                </c:pt>
                <c:pt idx="66">
                  <c:v>v35</c:v>
                </c:pt>
                <c:pt idx="67">
                  <c:v>v36</c:v>
                </c:pt>
                <c:pt idx="68">
                  <c:v>v37</c:v>
                </c:pt>
                <c:pt idx="69">
                  <c:v>v38</c:v>
                </c:pt>
                <c:pt idx="70">
                  <c:v>v39</c:v>
                </c:pt>
                <c:pt idx="71">
                  <c:v>v40</c:v>
                </c:pt>
                <c:pt idx="72">
                  <c:v>v41</c:v>
                </c:pt>
                <c:pt idx="73">
                  <c:v>v42</c:v>
                </c:pt>
                <c:pt idx="74">
                  <c:v>v43</c:v>
                </c:pt>
                <c:pt idx="75">
                  <c:v>v44</c:v>
                </c:pt>
                <c:pt idx="76">
                  <c:v>v45</c:v>
                </c:pt>
                <c:pt idx="77">
                  <c:v>v46</c:v>
                </c:pt>
                <c:pt idx="78">
                  <c:v>v47</c:v>
                </c:pt>
                <c:pt idx="79">
                  <c:v>v48</c:v>
                </c:pt>
                <c:pt idx="80">
                  <c:v>v49</c:v>
                </c:pt>
                <c:pt idx="81">
                  <c:v>v50</c:v>
                </c:pt>
                <c:pt idx="82">
                  <c:v>v51</c:v>
                </c:pt>
                <c:pt idx="83">
                  <c:v>v52</c:v>
                </c:pt>
                <c:pt idx="84">
                  <c:v>2022 v1</c:v>
                </c:pt>
                <c:pt idx="85">
                  <c:v>v2</c:v>
                </c:pt>
                <c:pt idx="86">
                  <c:v>v3</c:v>
                </c:pt>
                <c:pt idx="87">
                  <c:v>v4</c:v>
                </c:pt>
                <c:pt idx="88">
                  <c:v>v5</c:v>
                </c:pt>
                <c:pt idx="89">
                  <c:v>v6</c:v>
                </c:pt>
                <c:pt idx="90">
                  <c:v>v7</c:v>
                </c:pt>
                <c:pt idx="91">
                  <c:v>v8</c:v>
                </c:pt>
                <c:pt idx="92">
                  <c:v>v9</c:v>
                </c:pt>
                <c:pt idx="93">
                  <c:v>v10</c:v>
                </c:pt>
                <c:pt idx="94">
                  <c:v>v11</c:v>
                </c:pt>
                <c:pt idx="95">
                  <c:v>v12</c:v>
                </c:pt>
                <c:pt idx="96">
                  <c:v>v13</c:v>
                </c:pt>
                <c:pt idx="97">
                  <c:v>v14</c:v>
                </c:pt>
                <c:pt idx="98">
                  <c:v>v15</c:v>
                </c:pt>
                <c:pt idx="99">
                  <c:v>v16</c:v>
                </c:pt>
                <c:pt idx="100">
                  <c:v>v17</c:v>
                </c:pt>
                <c:pt idx="101">
                  <c:v>v18</c:v>
                </c:pt>
                <c:pt idx="102">
                  <c:v>v19</c:v>
                </c:pt>
                <c:pt idx="103">
                  <c:v>v20</c:v>
                </c:pt>
                <c:pt idx="104">
                  <c:v>v21</c:v>
                </c:pt>
                <c:pt idx="105">
                  <c:v>v22</c:v>
                </c:pt>
                <c:pt idx="106">
                  <c:v>v23</c:v>
                </c:pt>
                <c:pt idx="107">
                  <c:v>v24</c:v>
                </c:pt>
                <c:pt idx="108">
                  <c:v>v25</c:v>
                </c:pt>
                <c:pt idx="109">
                  <c:v>v26</c:v>
                </c:pt>
                <c:pt idx="110">
                  <c:v>v27</c:v>
                </c:pt>
                <c:pt idx="111">
                  <c:v>v28</c:v>
                </c:pt>
                <c:pt idx="112">
                  <c:v>v29</c:v>
                </c:pt>
                <c:pt idx="113">
                  <c:v>v30</c:v>
                </c:pt>
                <c:pt idx="114">
                  <c:v>v31</c:v>
                </c:pt>
                <c:pt idx="115">
                  <c:v>v32</c:v>
                </c:pt>
                <c:pt idx="116">
                  <c:v>v33</c:v>
                </c:pt>
                <c:pt idx="117">
                  <c:v>v34</c:v>
                </c:pt>
                <c:pt idx="118">
                  <c:v>v35</c:v>
                </c:pt>
                <c:pt idx="119">
                  <c:v>v36</c:v>
                </c:pt>
                <c:pt idx="120">
                  <c:v>v37</c:v>
                </c:pt>
                <c:pt idx="121">
                  <c:v>v38</c:v>
                </c:pt>
                <c:pt idx="122">
                  <c:v>v39</c:v>
                </c:pt>
                <c:pt idx="123">
                  <c:v>v40</c:v>
                </c:pt>
                <c:pt idx="124">
                  <c:v>v41</c:v>
                </c:pt>
                <c:pt idx="125">
                  <c:v>v42</c:v>
                </c:pt>
                <c:pt idx="126">
                  <c:v>v43</c:v>
                </c:pt>
                <c:pt idx="127">
                  <c:v>v44</c:v>
                </c:pt>
                <c:pt idx="128">
                  <c:v>v45</c:v>
                </c:pt>
                <c:pt idx="129">
                  <c:v>v46</c:v>
                </c:pt>
                <c:pt idx="130">
                  <c:v>v47</c:v>
                </c:pt>
                <c:pt idx="131">
                  <c:v>v48</c:v>
                </c:pt>
                <c:pt idx="132">
                  <c:v>v49</c:v>
                </c:pt>
                <c:pt idx="133">
                  <c:v>v50</c:v>
                </c:pt>
                <c:pt idx="134">
                  <c:v>v51</c:v>
                </c:pt>
                <c:pt idx="135">
                  <c:v>v52</c:v>
                </c:pt>
                <c:pt idx="136">
                  <c:v>2023 v1</c:v>
                </c:pt>
                <c:pt idx="137">
                  <c:v>v2</c:v>
                </c:pt>
                <c:pt idx="138">
                  <c:v>v3</c:v>
                </c:pt>
                <c:pt idx="139">
                  <c:v>v4</c:v>
                </c:pt>
                <c:pt idx="140">
                  <c:v>v5</c:v>
                </c:pt>
                <c:pt idx="141">
                  <c:v>v6</c:v>
                </c:pt>
                <c:pt idx="142">
                  <c:v>v7</c:v>
                </c:pt>
                <c:pt idx="143">
                  <c:v>v8</c:v>
                </c:pt>
                <c:pt idx="144">
                  <c:v>v9</c:v>
                </c:pt>
                <c:pt idx="145">
                  <c:v>v10</c:v>
                </c:pt>
                <c:pt idx="146">
                  <c:v>v11</c:v>
                </c:pt>
                <c:pt idx="147">
                  <c:v>v12</c:v>
                </c:pt>
                <c:pt idx="148">
                  <c:v>v13</c:v>
                </c:pt>
                <c:pt idx="149">
                  <c:v>v14</c:v>
                </c:pt>
                <c:pt idx="150">
                  <c:v>v15</c:v>
                </c:pt>
                <c:pt idx="151">
                  <c:v>v16</c:v>
                </c:pt>
                <c:pt idx="152">
                  <c:v>v17</c:v>
                </c:pt>
                <c:pt idx="153">
                  <c:v>v18</c:v>
                </c:pt>
                <c:pt idx="154">
                  <c:v>v19</c:v>
                </c:pt>
                <c:pt idx="155">
                  <c:v>v20</c:v>
                </c:pt>
                <c:pt idx="156">
                  <c:v>v21</c:v>
                </c:pt>
                <c:pt idx="157">
                  <c:v>v22</c:v>
                </c:pt>
                <c:pt idx="158">
                  <c:v>v23</c:v>
                </c:pt>
                <c:pt idx="159">
                  <c:v>v24</c:v>
                </c:pt>
                <c:pt idx="160">
                  <c:v>v25</c:v>
                </c:pt>
                <c:pt idx="161">
                  <c:v>v26</c:v>
                </c:pt>
                <c:pt idx="162">
                  <c:v>v27</c:v>
                </c:pt>
                <c:pt idx="163">
                  <c:v>v28</c:v>
                </c:pt>
                <c:pt idx="164">
                  <c:v>v29</c:v>
                </c:pt>
                <c:pt idx="165">
                  <c:v>v30</c:v>
                </c:pt>
                <c:pt idx="166">
                  <c:v>v31</c:v>
                </c:pt>
                <c:pt idx="167">
                  <c:v>v32</c:v>
                </c:pt>
                <c:pt idx="168">
                  <c:v>v33</c:v>
                </c:pt>
                <c:pt idx="169">
                  <c:v>v34</c:v>
                </c:pt>
                <c:pt idx="170">
                  <c:v>v35</c:v>
                </c:pt>
                <c:pt idx="171">
                  <c:v>v36</c:v>
                </c:pt>
                <c:pt idx="172">
                  <c:v>v37</c:v>
                </c:pt>
                <c:pt idx="173">
                  <c:v>v38</c:v>
                </c:pt>
                <c:pt idx="174">
                  <c:v>v39</c:v>
                </c:pt>
                <c:pt idx="175">
                  <c:v>v40</c:v>
                </c:pt>
                <c:pt idx="176">
                  <c:v>v41</c:v>
                </c:pt>
                <c:pt idx="177">
                  <c:v>v42</c:v>
                </c:pt>
                <c:pt idx="178">
                  <c:v>v43</c:v>
                </c:pt>
                <c:pt idx="179">
                  <c:v>v44</c:v>
                </c:pt>
                <c:pt idx="180">
                  <c:v>v45</c:v>
                </c:pt>
                <c:pt idx="181">
                  <c:v>v46</c:v>
                </c:pt>
                <c:pt idx="182">
                  <c:v>v47</c:v>
                </c:pt>
                <c:pt idx="183">
                  <c:v>v48</c:v>
                </c:pt>
                <c:pt idx="184">
                  <c:v>v49</c:v>
                </c:pt>
                <c:pt idx="185">
                  <c:v>v50</c:v>
                </c:pt>
                <c:pt idx="186">
                  <c:v>v51</c:v>
                </c:pt>
                <c:pt idx="187">
                  <c:v>v52</c:v>
                </c:pt>
                <c:pt idx="188">
                  <c:v>2024 v1</c:v>
                </c:pt>
                <c:pt idx="189">
                  <c:v>v2</c:v>
                </c:pt>
                <c:pt idx="190">
                  <c:v>v3</c:v>
                </c:pt>
                <c:pt idx="191">
                  <c:v>v4</c:v>
                </c:pt>
              </c:strCache>
            </c:strRef>
          </c:cat>
          <c:val>
            <c:numRef>
              <c:f>'Postcovid - diagnoser över tid'!$D$6:$D$197</c:f>
              <c:numCache>
                <c:formatCode>#,##0</c:formatCode>
                <c:ptCount val="192"/>
                <c:pt idx="0">
                  <c:v>35</c:v>
                </c:pt>
                <c:pt idx="1">
                  <c:v>163</c:v>
                </c:pt>
                <c:pt idx="2">
                  <c:v>250</c:v>
                </c:pt>
                <c:pt idx="3">
                  <c:v>230</c:v>
                </c:pt>
                <c:pt idx="4">
                  <c:v>276</c:v>
                </c:pt>
                <c:pt idx="5">
                  <c:v>314</c:v>
                </c:pt>
                <c:pt idx="6">
                  <c:v>307</c:v>
                </c:pt>
                <c:pt idx="7">
                  <c:v>300</c:v>
                </c:pt>
                <c:pt idx="8">
                  <c:v>256</c:v>
                </c:pt>
                <c:pt idx="9">
                  <c:v>291</c:v>
                </c:pt>
                <c:pt idx="10">
                  <c:v>263</c:v>
                </c:pt>
                <c:pt idx="11">
                  <c:v>250</c:v>
                </c:pt>
                <c:pt idx="12">
                  <c:v>292</c:v>
                </c:pt>
                <c:pt idx="13">
                  <c:v>299</c:v>
                </c:pt>
                <c:pt idx="14">
                  <c:v>290</c:v>
                </c:pt>
                <c:pt idx="15">
                  <c:v>263</c:v>
                </c:pt>
                <c:pt idx="16">
                  <c:v>280</c:v>
                </c:pt>
                <c:pt idx="17">
                  <c:v>244</c:v>
                </c:pt>
                <c:pt idx="18">
                  <c:v>306</c:v>
                </c:pt>
                <c:pt idx="19">
                  <c:v>288</c:v>
                </c:pt>
                <c:pt idx="20">
                  <c:v>280</c:v>
                </c:pt>
                <c:pt idx="21">
                  <c:v>284</c:v>
                </c:pt>
                <c:pt idx="22">
                  <c:v>277</c:v>
                </c:pt>
                <c:pt idx="23">
                  <c:v>282</c:v>
                </c:pt>
                <c:pt idx="24">
                  <c:v>279</c:v>
                </c:pt>
                <c:pt idx="25">
                  <c:v>354</c:v>
                </c:pt>
                <c:pt idx="26">
                  <c:v>399</c:v>
                </c:pt>
                <c:pt idx="27">
                  <c:v>461</c:v>
                </c:pt>
                <c:pt idx="28">
                  <c:v>514</c:v>
                </c:pt>
                <c:pt idx="29">
                  <c:v>475</c:v>
                </c:pt>
                <c:pt idx="30">
                  <c:v>322</c:v>
                </c:pt>
                <c:pt idx="31">
                  <c:v>196</c:v>
                </c:pt>
                <c:pt idx="32">
                  <c:v>45</c:v>
                </c:pt>
                <c:pt idx="33">
                  <c:v>25</c:v>
                </c:pt>
                <c:pt idx="34">
                  <c:v>30</c:v>
                </c:pt>
                <c:pt idx="35">
                  <c:v>29</c:v>
                </c:pt>
                <c:pt idx="36">
                  <c:v>25</c:v>
                </c:pt>
                <c:pt idx="37">
                  <c:v>23</c:v>
                </c:pt>
                <c:pt idx="38">
                  <c:v>12</c:v>
                </c:pt>
                <c:pt idx="39">
                  <c:v>17</c:v>
                </c:pt>
                <c:pt idx="40">
                  <c:v>7</c:v>
                </c:pt>
                <c:pt idx="41">
                  <c:v>8</c:v>
                </c:pt>
                <c:pt idx="42">
                  <c:v>11</c:v>
                </c:pt>
                <c:pt idx="43">
                  <c:v>10</c:v>
                </c:pt>
                <c:pt idx="44">
                  <c:v>0</c:v>
                </c:pt>
                <c:pt idx="45">
                  <c:v>0</c:v>
                </c:pt>
                <c:pt idx="46">
                  <c:v>0</c:v>
                </c:pt>
                <c:pt idx="47">
                  <c:v>0</c:v>
                </c:pt>
                <c:pt idx="48">
                  <c:v>0</c:v>
                </c:pt>
                <c:pt idx="49">
                  <c:v>0</c:v>
                </c:pt>
                <c:pt idx="50">
                  <c:v>0</c:v>
                </c:pt>
                <c:pt idx="51">
                  <c:v>0</c:v>
                </c:pt>
                <c:pt idx="52">
                  <c:v>0</c:v>
                </c:pt>
                <c:pt idx="53">
                  <c:v>0</c:v>
                </c:pt>
                <c:pt idx="54">
                  <c:v>4</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numCache>
            </c:numRef>
          </c:val>
          <c:smooth val="0"/>
          <c:extLst>
            <c:ext xmlns:c16="http://schemas.microsoft.com/office/drawing/2014/chart" uri="{C3380CC4-5D6E-409C-BE32-E72D297353CC}">
              <c16:uniqueId val="{00000002-4AD6-4C12-BCB7-68AB598E8E6C}"/>
            </c:ext>
          </c:extLst>
        </c:ser>
        <c:dLbls>
          <c:showLegendKey val="0"/>
          <c:showVal val="0"/>
          <c:showCatName val="0"/>
          <c:showSerName val="0"/>
          <c:showPercent val="0"/>
          <c:showBubbleSize val="0"/>
        </c:dLbls>
        <c:smooth val="0"/>
        <c:axId val="503709824"/>
        <c:axId val="503711136"/>
        <c:extLst/>
      </c:lineChart>
      <c:catAx>
        <c:axId val="503709824"/>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sv-SE" sz="900"/>
                  <a:t>Vecka</a:t>
                </a:r>
              </a:p>
            </c:rich>
          </c:tx>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v-SE"/>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r"/>
      <c:layout>
        <c:manualLayout>
          <c:xMode val="edge"/>
          <c:yMode val="edge"/>
          <c:x val="0.87166109911924794"/>
          <c:y val="0.27048847325593528"/>
          <c:w val="0.10023014958121521"/>
          <c:h val="0.12573985278316788"/>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orientation="portrait"/>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sv-SE"/>
        </a:p>
      </c:txPr>
    </c:title>
    <c:autoTitleDeleted val="0"/>
    <c:plotArea>
      <c:layout>
        <c:manualLayout>
          <c:layoutTarget val="inner"/>
          <c:xMode val="edge"/>
          <c:yMode val="edge"/>
          <c:x val="8.4021732265229424E-2"/>
          <c:y val="0.21431792833138535"/>
          <c:w val="0.75295497112243548"/>
          <c:h val="0.63987952306186668"/>
        </c:manualLayout>
      </c:layout>
      <c:barChart>
        <c:barDir val="col"/>
        <c:grouping val="clustered"/>
        <c:varyColors val="0"/>
        <c:ser>
          <c:idx val="2"/>
          <c:order val="0"/>
          <c:tx>
            <c:strRef>
              <c:f>'MI-Syndrom'!$D$8</c:f>
              <c:strCache>
                <c:ptCount val="1"/>
                <c:pt idx="0">
                  <c:v>Män</c:v>
                </c:pt>
              </c:strCache>
            </c:strRef>
          </c:tx>
          <c:spPr>
            <a:solidFill>
              <a:schemeClr val="accent3"/>
            </a:solidFill>
            <a:ln>
              <a:noFill/>
            </a:ln>
            <a:effectLst/>
          </c:spPr>
          <c:invertIfNegative val="0"/>
          <c:cat>
            <c:strRef>
              <c:extLst>
                <c:ext xmlns:c15="http://schemas.microsoft.com/office/drawing/2012/chart" uri="{02D57815-91ED-43cb-92C2-25804820EDAC}">
                  <c15:fullRef>
                    <c15:sqref>'MI-Syndrom'!$A$10:$A$14</c15:sqref>
                  </c15:fullRef>
                </c:ext>
              </c:extLst>
              <c:f>'MI-Syndrom'!$A$12:$A$14</c:f>
              <c:strCache>
                <c:ptCount val="3"/>
                <c:pt idx="0">
                  <c:v>0-17 år</c:v>
                </c:pt>
                <c:pt idx="1">
                  <c:v>18-69 år</c:v>
                </c:pt>
                <c:pt idx="2">
                  <c:v>70+ år</c:v>
                </c:pt>
              </c:strCache>
            </c:strRef>
          </c:cat>
          <c:val>
            <c:numRef>
              <c:extLst>
                <c:ext xmlns:c15="http://schemas.microsoft.com/office/drawing/2012/chart" uri="{02D57815-91ED-43cb-92C2-25804820EDAC}">
                  <c15:fullRef>
                    <c15:sqref>'MI-Syndrom'!$D$10:$D$14</c15:sqref>
                  </c15:fullRef>
                </c:ext>
              </c:extLst>
              <c:f>'MI-Syndrom'!$D$12:$D$14</c:f>
              <c:numCache>
                <c:formatCode>#,##0</c:formatCode>
                <c:ptCount val="3"/>
                <c:pt idx="0">
                  <c:v>277</c:v>
                </c:pt>
                <c:pt idx="1">
                  <c:v>157</c:v>
                </c:pt>
                <c:pt idx="2">
                  <c:v>81</c:v>
                </c:pt>
              </c:numCache>
            </c:numRef>
          </c:val>
          <c:extLst>
            <c:ext xmlns:c16="http://schemas.microsoft.com/office/drawing/2014/chart" uri="{C3380CC4-5D6E-409C-BE32-E72D297353CC}">
              <c16:uniqueId val="{00000000-8353-4177-8195-4BB0502B2D1D}"/>
            </c:ext>
          </c:extLst>
        </c:ser>
        <c:ser>
          <c:idx val="4"/>
          <c:order val="1"/>
          <c:tx>
            <c:strRef>
              <c:f>'MI-Syndrom'!$F$8</c:f>
              <c:strCache>
                <c:ptCount val="1"/>
                <c:pt idx="0">
                  <c:v>Kvinnor</c:v>
                </c:pt>
              </c:strCache>
            </c:strRef>
          </c:tx>
          <c:spPr>
            <a:solidFill>
              <a:schemeClr val="accent5"/>
            </a:solidFill>
            <a:ln>
              <a:noFill/>
            </a:ln>
            <a:effectLst/>
          </c:spPr>
          <c:invertIfNegative val="0"/>
          <c:cat>
            <c:strRef>
              <c:extLst>
                <c:ext xmlns:c15="http://schemas.microsoft.com/office/drawing/2012/chart" uri="{02D57815-91ED-43cb-92C2-25804820EDAC}">
                  <c15:fullRef>
                    <c15:sqref>'MI-Syndrom'!$A$10:$A$14</c15:sqref>
                  </c15:fullRef>
                </c:ext>
              </c:extLst>
              <c:f>'MI-Syndrom'!$A$12:$A$14</c:f>
              <c:strCache>
                <c:ptCount val="3"/>
                <c:pt idx="0">
                  <c:v>0-17 år</c:v>
                </c:pt>
                <c:pt idx="1">
                  <c:v>18-69 år</c:v>
                </c:pt>
                <c:pt idx="2">
                  <c:v>70+ år</c:v>
                </c:pt>
              </c:strCache>
            </c:strRef>
          </c:cat>
          <c:val>
            <c:numRef>
              <c:extLst>
                <c:ext xmlns:c15="http://schemas.microsoft.com/office/drawing/2012/chart" uri="{02D57815-91ED-43cb-92C2-25804820EDAC}">
                  <c15:fullRef>
                    <c15:sqref>'MI-Syndrom'!$F$10:$F$14</c15:sqref>
                  </c15:fullRef>
                </c:ext>
              </c:extLst>
              <c:f>'MI-Syndrom'!$F$12:$F$14</c:f>
              <c:numCache>
                <c:formatCode>#,##0</c:formatCode>
                <c:ptCount val="3"/>
                <c:pt idx="0">
                  <c:v>166</c:v>
                </c:pt>
                <c:pt idx="1">
                  <c:v>86</c:v>
                </c:pt>
                <c:pt idx="2">
                  <c:v>56</c:v>
                </c:pt>
              </c:numCache>
            </c:numRef>
          </c:val>
          <c:extLst>
            <c:ext xmlns:c16="http://schemas.microsoft.com/office/drawing/2014/chart" uri="{C3380CC4-5D6E-409C-BE32-E72D297353CC}">
              <c16:uniqueId val="{00000002-8353-4177-8195-4BB0502B2D1D}"/>
            </c:ext>
          </c:extLst>
        </c:ser>
        <c:dLbls>
          <c:showLegendKey val="0"/>
          <c:showVal val="0"/>
          <c:showCatName val="0"/>
          <c:showSerName val="0"/>
          <c:showPercent val="0"/>
          <c:showBubbleSize val="0"/>
        </c:dLbls>
        <c:gapWidth val="182"/>
        <c:axId val="503709824"/>
        <c:axId val="503711136"/>
        <c:extLst/>
      </c:barChart>
      <c:catAx>
        <c:axId val="503709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11136"/>
        <c:crosses val="autoZero"/>
        <c:auto val="1"/>
        <c:lblAlgn val="ctr"/>
        <c:lblOffset val="100"/>
        <c:noMultiLvlLbl val="0"/>
      </c:catAx>
      <c:valAx>
        <c:axId val="503711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crossAx val="503709824"/>
        <c:crosses val="autoZero"/>
        <c:crossBetween val="between"/>
      </c:valAx>
      <c:spPr>
        <a:solidFill>
          <a:srgbClr val="FFFFFF"/>
        </a:solidFill>
        <a:ln>
          <a:noFill/>
        </a:ln>
        <a:effectLst/>
      </c:spPr>
    </c:plotArea>
    <c:legend>
      <c:legendPos val="r"/>
      <c:overlay val="0"/>
      <c:spPr>
        <a:noFill/>
        <a:ln>
          <a:noFill/>
        </a:ln>
        <a:effectLst/>
      </c:spPr>
      <c:txPr>
        <a:bodyPr rot="0" spcFirstLastPara="1" vertOverflow="ellipsis" vert="horz" wrap="square" anchor="ctr" anchorCtr="1"/>
        <a:lstStyle/>
        <a:p>
          <a:pPr>
            <a:defRPr sz="8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v-S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Om statistiken'!A1"/></Relationships>
</file>

<file path=xl/drawings/_rels/drawing12.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13.xml.rels><?xml version="1.0" encoding="UTF-8" standalone="yes"?>
<Relationships xmlns="http://schemas.openxmlformats.org/package/2006/relationships"><Relationship Id="rId2" Type="http://schemas.openxmlformats.org/officeDocument/2006/relationships/hyperlink" Target="#'Om statistiken'!A1"/><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Om statistiken'!A1"/><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hyperlink" Target="#'Om statistiken'!A1"/></Relationships>
</file>

<file path=xl/drawings/_rels/drawing7.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hyperlink" Target="#'Om statistiken'!A1"/></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0</xdr:row>
      <xdr:rowOff>95250</xdr:rowOff>
    </xdr:from>
    <xdr:to>
      <xdr:col>2</xdr:col>
      <xdr:colOff>504825</xdr:colOff>
      <xdr:row>0</xdr:row>
      <xdr:rowOff>561975</xdr:rowOff>
    </xdr:to>
    <xdr:pic>
      <xdr:nvPicPr>
        <xdr:cNvPr id="3" name="Bildobjekt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95250"/>
          <a:ext cx="217170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104775</xdr:colOff>
      <xdr:row>2</xdr:row>
      <xdr:rowOff>0</xdr:rowOff>
    </xdr:from>
    <xdr:to>
      <xdr:col>7</xdr:col>
      <xdr:colOff>219076</xdr:colOff>
      <xdr:row>6</xdr:row>
      <xdr:rowOff>257175</xdr:rowOff>
    </xdr:to>
    <xdr:sp macro="" textlink="">
      <xdr:nvSpPr>
        <xdr:cNvPr id="4" name="textruta 3"/>
        <xdr:cNvSpPr txBox="1"/>
      </xdr:nvSpPr>
      <xdr:spPr>
        <a:xfrm>
          <a:off x="11763375" y="942975"/>
          <a:ext cx="1809751" cy="1000125"/>
        </a:xfrm>
        <a:prstGeom prst="rect">
          <a:avLst/>
        </a:prstGeom>
        <a:solidFill>
          <a:srgbClr val="DAD7CB"/>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800" b="1" i="0" u="none" strike="noStrike" kern="0" cap="none" spc="0" normalizeH="0" baseline="0" noProof="0">
              <a:ln>
                <a:noFill/>
              </a:ln>
              <a:solidFill>
                <a:sysClr val="windowText" lastClr="000000"/>
              </a:solidFill>
              <a:effectLst/>
              <a:uLnTx/>
              <a:uFillTx/>
              <a:latin typeface="Century Gothic"/>
              <a:ea typeface="+mn-ea"/>
              <a:cs typeface="+mn-cs"/>
            </a:rPr>
            <a:t>Kontakt</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Century Gothic"/>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E-post:</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registerservice@socialstyrelsen.se</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800" b="0" i="0" u="none" strike="noStrike" kern="0" cap="none" spc="0" normalizeH="0" baseline="0" noProof="0">
            <a:ln>
              <a:noFill/>
            </a:ln>
            <a:solidFill>
              <a:sysClr val="windowText" lastClr="000000"/>
            </a:solidFill>
            <a:effectLst/>
            <a:uLnTx/>
            <a:uFillTx/>
            <a:latin typeface="Century Gothic"/>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Telefon:</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800" b="0" i="0" u="none" strike="noStrike" kern="0" cap="none" spc="0" normalizeH="0" baseline="0" noProof="0">
              <a:ln>
                <a:noFill/>
              </a:ln>
              <a:solidFill>
                <a:sysClr val="windowText" lastClr="000000"/>
              </a:solidFill>
              <a:effectLst/>
              <a:uLnTx/>
              <a:uFillTx/>
              <a:latin typeface="Century Gothic"/>
              <a:ea typeface="+mn-ea"/>
              <a:cs typeface="+mn-cs"/>
            </a:rPr>
            <a:t>075-247 30 00</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114300</xdr:colOff>
      <xdr:row>0</xdr:row>
      <xdr:rowOff>133350</xdr:rowOff>
    </xdr:from>
    <xdr:to>
      <xdr:col>11</xdr:col>
      <xdr:colOff>223045</xdr:colOff>
      <xdr:row>0</xdr:row>
      <xdr:rowOff>461169</xdr:rowOff>
    </xdr:to>
    <xdr:sp macro="" textlink="">
      <xdr:nvSpPr>
        <xdr:cNvPr id="2" name="Rektangel med rundade hörn 1">
          <a:hlinkClick xmlns:r="http://schemas.openxmlformats.org/officeDocument/2006/relationships" r:id="rId1"/>
        </xdr:cNvPr>
        <xdr:cNvSpPr/>
      </xdr:nvSpPr>
      <xdr:spPr>
        <a:xfrm>
          <a:off x="5934075" y="133350"/>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twoCellAnchor>
    <xdr:from>
      <xdr:col>7</xdr:col>
      <xdr:colOff>1904</xdr:colOff>
      <xdr:row>2</xdr:row>
      <xdr:rowOff>190499</xdr:rowOff>
    </xdr:from>
    <xdr:to>
      <xdr:col>19</xdr:col>
      <xdr:colOff>220980</xdr:colOff>
      <xdr:row>30</xdr:row>
      <xdr:rowOff>38100</xdr:rowOff>
    </xdr:to>
    <xdr:graphicFrame macro="">
      <xdr:nvGraphicFramePr>
        <xdr:cNvPr id="3" name="Diagram 2" title="w"/>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Antal vårdkontakter per vecka med postinfektiöst tillstånd efter covid-19</a:t>
          </a:r>
          <a:r>
            <a:rPr lang="sv-SE" sz="1000" b="1" baseline="0"/>
            <a:t> </a:t>
          </a:r>
          <a:r>
            <a:rPr lang="sv-SE" sz="1000" b="1"/>
            <a:t>respektive covid-19 i den egna sjukdomshistorien</a:t>
          </a:r>
        </a:p>
      </cdr:txBody>
    </cdr:sp>
  </cdr:relSizeAnchor>
  <cdr:relSizeAnchor xmlns:cdr="http://schemas.openxmlformats.org/drawingml/2006/chartDrawing">
    <cdr:from>
      <cdr:x>0</cdr:x>
      <cdr:y>0.10634</cdr:y>
    </cdr:from>
    <cdr:to>
      <cdr:x>1</cdr:x>
      <cdr:y>0.21167</cdr:y>
    </cdr:to>
    <cdr:sp macro="" textlink="'Postcovid - ålder kön'!$A$2:$G$2">
      <cdr:nvSpPr>
        <cdr:cNvPr id="3" name="textruta 1"/>
        <cdr:cNvSpPr txBox="1"/>
      </cdr:nvSpPr>
      <cdr:spPr>
        <a:xfrm xmlns:a="http://schemas.openxmlformats.org/drawingml/2006/main">
          <a:off x="0" y="402727"/>
          <a:ext cx="6680836" cy="398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22C9693-87ED-403E-964D-3D89A278021C}" type="TxLink">
            <a:rPr lang="en-US" sz="800" b="0" i="0" u="none" strike="noStrike">
              <a:solidFill>
                <a:srgbClr val="000000"/>
              </a:solidFill>
              <a:latin typeface="Century Gothic"/>
            </a:rPr>
            <a:pPr/>
            <a:t>Gäller från införandet av respektive diagnoskod till 6 februari 2024</a:t>
          </a:fld>
          <a:endParaRPr lang="sv-SE" sz="800" b="0"/>
        </a:p>
      </cdr:txBody>
    </cdr:sp>
  </cdr:relSizeAnchor>
  <cdr:relSizeAnchor xmlns:cdr="http://schemas.openxmlformats.org/drawingml/2006/chartDrawing">
    <cdr:from>
      <cdr:x>0.01046</cdr:x>
      <cdr:y>0.14346</cdr:y>
    </cdr:from>
    <cdr:to>
      <cdr:x>0.20424</cdr:x>
      <cdr:y>0.19009</cdr:y>
    </cdr:to>
    <cdr:sp macro="" textlink="">
      <cdr:nvSpPr>
        <cdr:cNvPr id="4" name="textruta 3"/>
        <cdr:cNvSpPr txBox="1"/>
      </cdr:nvSpPr>
      <cdr:spPr>
        <a:xfrm xmlns:a="http://schemas.openxmlformats.org/drawingml/2006/main">
          <a:off x="75122" y="670930"/>
          <a:ext cx="1391729" cy="218073"/>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smtClean="0"/>
            <a:t>Antal vårdtillällen</a:t>
          </a:r>
        </a:p>
      </cdr:txBody>
    </cdr:sp>
  </cdr:relSizeAnchor>
  <cdr:relSizeAnchor xmlns:cdr="http://schemas.openxmlformats.org/drawingml/2006/chartDrawing">
    <cdr:from>
      <cdr:x>0</cdr:x>
      <cdr:y>0.9401</cdr:y>
    </cdr:from>
    <cdr:to>
      <cdr:x>1</cdr:x>
      <cdr:y>0.98846</cdr:y>
    </cdr:to>
    <cdr:sp macro="" textlink="'Postcovid - ålder kön'!$A$16:$G$16">
      <cdr:nvSpPr>
        <cdr:cNvPr id="5" name="textruta 1"/>
        <cdr:cNvSpPr txBox="1"/>
      </cdr:nvSpPr>
      <cdr:spPr>
        <a:xfrm xmlns:a="http://schemas.openxmlformats.org/drawingml/2006/main">
          <a:off x="0" y="3723246"/>
          <a:ext cx="6795136" cy="1915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B410E8-036B-4BA2-8ABF-4A8ABB9ED384}" type="TxLink">
            <a:rPr lang="en-US" sz="700" b="0" i="0" u="none" strike="noStrike" baseline="0">
              <a:solidFill>
                <a:srgbClr val="000000"/>
              </a:solidFill>
              <a:latin typeface="Century Gothic"/>
            </a:rPr>
            <a:pPr/>
            <a:t>Källa: patientregistret samt frivillig särskild inrapportering om slutenvård från regionerna till Socialstyrelsen.</a:t>
          </a:fld>
          <a:endParaRPr lang="sv-SE" sz="700" b="0"/>
        </a:p>
      </cdr:txBody>
    </cdr:sp>
  </cdr:relSizeAnchor>
</c:userShapes>
</file>

<file path=xl/drawings/drawing12.xml><?xml version="1.0" encoding="utf-8"?>
<xdr:wsDr xmlns:xdr="http://schemas.openxmlformats.org/drawingml/2006/spreadsheetDrawing" xmlns:a="http://schemas.openxmlformats.org/drawingml/2006/main">
  <xdr:twoCellAnchor>
    <xdr:from>
      <xdr:col>4</xdr:col>
      <xdr:colOff>0</xdr:colOff>
      <xdr:row>3</xdr:row>
      <xdr:rowOff>0</xdr:rowOff>
    </xdr:from>
    <xdr:to>
      <xdr:col>6</xdr:col>
      <xdr:colOff>38100</xdr:colOff>
      <xdr:row>3</xdr:row>
      <xdr:rowOff>390525</xdr:rowOff>
    </xdr:to>
    <xdr:sp macro="" textlink="">
      <xdr:nvSpPr>
        <xdr:cNvPr id="2" name="Rektangel med rundade hörn 1">
          <a:hlinkClick xmlns:r="http://schemas.openxmlformats.org/officeDocument/2006/relationships" r:id="rId1"/>
        </xdr:cNvPr>
        <xdr:cNvSpPr/>
      </xdr:nvSpPr>
      <xdr:spPr>
        <a:xfrm>
          <a:off x="3657600" y="800100"/>
          <a:ext cx="1104900" cy="39052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oneCellAnchor>
    <xdr:from>
      <xdr:col>7</xdr:col>
      <xdr:colOff>400050</xdr:colOff>
      <xdr:row>3</xdr:row>
      <xdr:rowOff>0</xdr:rowOff>
    </xdr:from>
    <xdr:ext cx="4505325" cy="1038225"/>
    <xdr:sp macro="" textlink="">
      <xdr:nvSpPr>
        <xdr:cNvPr id="3" name="textruta 2"/>
        <xdr:cNvSpPr txBox="1"/>
      </xdr:nvSpPr>
      <xdr:spPr>
        <a:xfrm>
          <a:off x="5743575" y="800100"/>
          <a:ext cx="4505325" cy="1038225"/>
        </a:xfrm>
        <a:prstGeom prst="rect">
          <a:avLst/>
        </a:prstGeom>
        <a:solidFill>
          <a:schemeClr val="accent1"/>
        </a:solidFill>
      </xdr:spPr>
      <xdr:txBody>
        <a:bodyPr vertOverflow="clip" horzOverflow="clip" wrap="square" rtlCol="0" anchor="t">
          <a:noAutofit/>
        </a:bodyPr>
        <a:lstStyle/>
        <a:p>
          <a:r>
            <a:rPr lang="sv-SE" sz="1050" b="1" smtClean="0"/>
            <a:t>Faktaruta:</a:t>
          </a:r>
          <a:endParaRPr lang="sv-SE" sz="1000" b="1" smtClean="0"/>
        </a:p>
        <a:p>
          <a:r>
            <a:rPr lang="sv-SE" sz="1100" smtClean="0">
              <a:effectLst/>
              <a:latin typeface="+mn-lt"/>
              <a:ea typeface="+mn-ea"/>
              <a:cs typeface="+mn-cs"/>
            </a:rPr>
            <a:t>Observera att mer än ett besvär (diagnos) kan registreras</a:t>
          </a:r>
          <a:r>
            <a:rPr lang="sv-SE" sz="1100" baseline="0" smtClean="0">
              <a:effectLst/>
              <a:latin typeface="+mn-lt"/>
              <a:ea typeface="+mn-ea"/>
              <a:cs typeface="+mn-cs"/>
            </a:rPr>
            <a:t> för varje person. Av den anledningen summerar procent-kolumnen</a:t>
          </a:r>
        </a:p>
        <a:p>
          <a:r>
            <a:rPr lang="sv-SE" sz="1100" baseline="0" smtClean="0">
              <a:effectLst/>
              <a:latin typeface="+mn-lt"/>
              <a:ea typeface="+mn-ea"/>
              <a:cs typeface="+mn-cs"/>
            </a:rPr>
            <a:t>till mer än 100 procent. Om en person har samma besvär vid flera vårdtillfällen/läkarbesök räknas diagnosen bara en gång. </a:t>
          </a:r>
          <a:endParaRPr lang="sv-SE" sz="1000" b="0" baseline="0" smtClean="0"/>
        </a:p>
        <a:p>
          <a:endParaRPr lang="sv-SE" sz="1000" b="0" smtClean="0"/>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2</xdr:col>
      <xdr:colOff>462913</xdr:colOff>
      <xdr:row>17</xdr:row>
      <xdr:rowOff>49529</xdr:rowOff>
    </xdr:from>
    <xdr:to>
      <xdr:col>12</xdr:col>
      <xdr:colOff>436245</xdr:colOff>
      <xdr:row>36</xdr:row>
      <xdr:rowOff>112395</xdr:rowOff>
    </xdr:to>
    <xdr:graphicFrame macro="">
      <xdr:nvGraphicFramePr>
        <xdr:cNvPr id="2"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400050</xdr:colOff>
      <xdr:row>1</xdr:row>
      <xdr:rowOff>161925</xdr:rowOff>
    </xdr:from>
    <xdr:to>
      <xdr:col>6</xdr:col>
      <xdr:colOff>346870</xdr:colOff>
      <xdr:row>3</xdr:row>
      <xdr:rowOff>146844</xdr:rowOff>
    </xdr:to>
    <xdr:sp macro="" textlink="">
      <xdr:nvSpPr>
        <xdr:cNvPr id="3" name="Rektangel med rundade hörn 2">
          <a:hlinkClick xmlns:r="http://schemas.openxmlformats.org/officeDocument/2006/relationships" r:id="rId2"/>
        </xdr:cNvPr>
        <xdr:cNvSpPr/>
      </xdr:nvSpPr>
      <xdr:spPr>
        <a:xfrm>
          <a:off x="5753100" y="447675"/>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oneCellAnchor>
    <xdr:from>
      <xdr:col>9</xdr:col>
      <xdr:colOff>224790</xdr:colOff>
      <xdr:row>2</xdr:row>
      <xdr:rowOff>108585</xdr:rowOff>
    </xdr:from>
    <xdr:ext cx="4556760" cy="1196340"/>
    <xdr:sp macro="" textlink="">
      <xdr:nvSpPr>
        <xdr:cNvPr id="4" name="textruta 3"/>
        <xdr:cNvSpPr txBox="1"/>
      </xdr:nvSpPr>
      <xdr:spPr>
        <a:xfrm>
          <a:off x="8149590" y="565785"/>
          <a:ext cx="4556760" cy="1196340"/>
        </a:xfrm>
        <a:prstGeom prst="rect">
          <a:avLst/>
        </a:prstGeom>
        <a:solidFill>
          <a:schemeClr val="accent1"/>
        </a:solidFill>
      </xdr:spPr>
      <xdr:txBody>
        <a:bodyPr vertOverflow="clip" horzOverflow="clip" wrap="square" rtlCol="0" anchor="t">
          <a:noAutofit/>
        </a:bodyPr>
        <a:lstStyle/>
        <a:p>
          <a:r>
            <a:rPr lang="sv-SE" sz="1050" b="1" smtClean="0"/>
            <a:t>Faktaruta:</a:t>
          </a:r>
          <a:endParaRPr lang="sv-SE" sz="1000" b="1" smtClean="0"/>
        </a:p>
        <a:p>
          <a:r>
            <a:rPr lang="sv-SE" sz="1100" smtClean="0">
              <a:effectLst/>
              <a:latin typeface="+mn-lt"/>
              <a:ea typeface="+mn-ea"/>
              <a:cs typeface="+mn-cs"/>
            </a:rPr>
            <a:t>Multisystemiskt inflammatoriskt syndrom är ett</a:t>
          </a:r>
          <a:r>
            <a:rPr lang="sv-SE" sz="1100">
              <a:effectLst/>
              <a:latin typeface="+mn-lt"/>
              <a:ea typeface="+mn-ea"/>
              <a:cs typeface="+mn-cs"/>
            </a:rPr>
            <a:t> ovanligt men allvarligt hyperinflammatoriskt tillstånd som kan uppstå i samband </a:t>
          </a:r>
          <a:r>
            <a:rPr lang="sv-SE" sz="1100" smtClean="0">
              <a:effectLst/>
              <a:latin typeface="+mn-lt"/>
              <a:ea typeface="+mn-ea"/>
              <a:cs typeface="+mn-cs"/>
            </a:rPr>
            <a:t>med covid-19. Det är inte ett strikt </a:t>
          </a:r>
          <a:r>
            <a:rPr lang="sv-SE" sz="1100">
              <a:effectLst/>
              <a:latin typeface="+mn-lt"/>
              <a:ea typeface="+mn-ea"/>
              <a:cs typeface="+mn-cs"/>
            </a:rPr>
            <a:t>postcovid-syndrom,</a:t>
          </a:r>
          <a:r>
            <a:rPr lang="sv-SE" sz="1100" smtClean="0">
              <a:effectLst/>
              <a:latin typeface="+mn-lt"/>
              <a:ea typeface="+mn-ea"/>
              <a:cs typeface="+mn-cs"/>
            </a:rPr>
            <a:t> då </a:t>
          </a:r>
          <a:r>
            <a:rPr lang="sv-SE" sz="1100">
              <a:effectLst/>
              <a:latin typeface="+mn-lt"/>
              <a:ea typeface="+mn-ea"/>
              <a:cs typeface="+mn-cs"/>
            </a:rPr>
            <a:t>det även kan förekomma under pågående covid-19. Därför klassificeras den som en egen kategori.</a:t>
          </a:r>
        </a:p>
        <a:p>
          <a:endParaRPr lang="sv-SE" sz="1000" b="0" baseline="0" smtClean="0"/>
        </a:p>
        <a:p>
          <a:endParaRPr lang="sv-SE" sz="1000" b="0" smtClean="0"/>
        </a:p>
      </xdr:txBody>
    </xdr:sp>
    <xdr:clientData/>
  </xdr:oneCellAnchor>
</xdr:wsDr>
</file>

<file path=xl/drawings/drawing14.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Antal unika patienter med Multisystemiskt inflammatoriskt syndrom</a:t>
          </a:r>
        </a:p>
        <a:p xmlns:a="http://schemas.openxmlformats.org/drawingml/2006/main">
          <a:endParaRPr lang="sv-SE" sz="1000" b="1"/>
        </a:p>
      </cdr:txBody>
    </cdr:sp>
  </cdr:relSizeAnchor>
  <cdr:relSizeAnchor xmlns:cdr="http://schemas.openxmlformats.org/drawingml/2006/chartDrawing">
    <cdr:from>
      <cdr:x>0</cdr:x>
      <cdr:y>0.07807</cdr:y>
    </cdr:from>
    <cdr:to>
      <cdr:x>1</cdr:x>
      <cdr:y>0.1834</cdr:y>
    </cdr:to>
    <cdr:sp macro="" textlink="'Postcovid - ålder kön'!$A$2:$G$2">
      <cdr:nvSpPr>
        <cdr:cNvPr id="3" name="textruta 1"/>
        <cdr:cNvSpPr txBox="1"/>
      </cdr:nvSpPr>
      <cdr:spPr>
        <a:xfrm xmlns:a="http://schemas.openxmlformats.org/drawingml/2006/main">
          <a:off x="0" y="316241"/>
          <a:ext cx="6079808"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22C9693-87ED-403E-964D-3D89A278021C}" type="TxLink">
            <a:rPr lang="en-US" sz="800" b="0" i="0" u="none" strike="noStrike">
              <a:solidFill>
                <a:srgbClr val="000000"/>
              </a:solidFill>
              <a:latin typeface="Century Gothic"/>
            </a:rPr>
            <a:pPr/>
            <a:t>Gäller från införandet av respektive diagnoskod till 6 februari 2024</a:t>
          </a:fld>
          <a:endParaRPr lang="sv-SE" sz="800" b="0"/>
        </a:p>
      </cdr:txBody>
    </cdr:sp>
  </cdr:relSizeAnchor>
  <cdr:relSizeAnchor xmlns:cdr="http://schemas.openxmlformats.org/drawingml/2006/chartDrawing">
    <cdr:from>
      <cdr:x>0</cdr:x>
      <cdr:y>0.13153</cdr:y>
    </cdr:from>
    <cdr:to>
      <cdr:x>0.10287</cdr:x>
      <cdr:y>0.19074</cdr:y>
    </cdr:to>
    <cdr:sp macro="" textlink="">
      <cdr:nvSpPr>
        <cdr:cNvPr id="4" name="textruta 3"/>
        <cdr:cNvSpPr txBox="1"/>
      </cdr:nvSpPr>
      <cdr:spPr>
        <a:xfrm xmlns:a="http://schemas.openxmlformats.org/drawingml/2006/main">
          <a:off x="0" y="361068"/>
          <a:ext cx="498933" cy="162538"/>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smtClean="0"/>
            <a:t>Antal</a:t>
          </a:r>
        </a:p>
      </cdr:txBody>
    </cdr:sp>
  </cdr:relSizeAnchor>
  <cdr:relSizeAnchor xmlns:cdr="http://schemas.openxmlformats.org/drawingml/2006/chartDrawing">
    <cdr:from>
      <cdr:x>0</cdr:x>
      <cdr:y>0.92396</cdr:y>
    </cdr:from>
    <cdr:to>
      <cdr:x>1</cdr:x>
      <cdr:y>0.97232</cdr:y>
    </cdr:to>
    <cdr:sp macro="" textlink="'Postcovid - ålder kön'!$A$16:$G$16">
      <cdr:nvSpPr>
        <cdr:cNvPr id="5" name="textruta 1"/>
        <cdr:cNvSpPr txBox="1"/>
      </cdr:nvSpPr>
      <cdr:spPr>
        <a:xfrm xmlns:a="http://schemas.openxmlformats.org/drawingml/2006/main">
          <a:off x="0" y="2543404"/>
          <a:ext cx="4850132" cy="1331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B410E8-036B-4BA2-8ABF-4A8ABB9ED384}" type="TxLink">
            <a:rPr lang="en-US" sz="700" b="0" i="0" u="none" strike="noStrike" baseline="0">
              <a:solidFill>
                <a:srgbClr val="000000"/>
              </a:solidFill>
              <a:latin typeface="Century Gothic"/>
            </a:rPr>
            <a:pPr/>
            <a:t>Källa: patientregistret samt frivillig särskild inrapportering om slutenvård från regionerna till Socialstyrelsen.</a:t>
          </a:fld>
          <a:endParaRPr lang="sv-SE" sz="700" b="0"/>
        </a:p>
      </cdr:txBody>
    </cdr:sp>
  </cdr:relSizeAnchor>
</c:userShapes>
</file>

<file path=xl/drawings/drawing2.xml><?xml version="1.0" encoding="utf-8"?>
<xdr:wsDr xmlns:xdr="http://schemas.openxmlformats.org/drawingml/2006/spreadsheetDrawing" xmlns:a="http://schemas.openxmlformats.org/drawingml/2006/main">
  <xdr:twoCellAnchor>
    <xdr:from>
      <xdr:col>5</xdr:col>
      <xdr:colOff>742949</xdr:colOff>
      <xdr:row>1</xdr:row>
      <xdr:rowOff>104775</xdr:rowOff>
    </xdr:from>
    <xdr:to>
      <xdr:col>5</xdr:col>
      <xdr:colOff>2219324</xdr:colOff>
      <xdr:row>4</xdr:row>
      <xdr:rowOff>123825</xdr:rowOff>
    </xdr:to>
    <xdr:sp macro="" textlink="">
      <xdr:nvSpPr>
        <xdr:cNvPr id="3" name="Rektangel med rundade hörn 2">
          <a:hlinkClick xmlns:r="http://schemas.openxmlformats.org/officeDocument/2006/relationships" r:id="rId1"/>
        </xdr:cNvPr>
        <xdr:cNvSpPr/>
      </xdr:nvSpPr>
      <xdr:spPr>
        <a:xfrm>
          <a:off x="10115549" y="276225"/>
          <a:ext cx="1476375" cy="542925"/>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17144</xdr:colOff>
      <xdr:row>0</xdr:row>
      <xdr:rowOff>137161</xdr:rowOff>
    </xdr:from>
    <xdr:to>
      <xdr:col>17</xdr:col>
      <xdr:colOff>453598</xdr:colOff>
      <xdr:row>18</xdr:row>
      <xdr:rowOff>7620</xdr:rowOff>
    </xdr:to>
    <xdr:graphicFrame macro="">
      <xdr:nvGraphicFramePr>
        <xdr:cNvPr id="8" name="Diagra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400050</xdr:colOff>
      <xdr:row>1</xdr:row>
      <xdr:rowOff>161925</xdr:rowOff>
    </xdr:from>
    <xdr:to>
      <xdr:col>6</xdr:col>
      <xdr:colOff>346870</xdr:colOff>
      <xdr:row>3</xdr:row>
      <xdr:rowOff>146844</xdr:rowOff>
    </xdr:to>
    <xdr:sp macro="" textlink="">
      <xdr:nvSpPr>
        <xdr:cNvPr id="5" name="Rektangel med rundade hörn 4">
          <a:hlinkClick xmlns:r="http://schemas.openxmlformats.org/officeDocument/2006/relationships" r:id="rId2"/>
        </xdr:cNvPr>
        <xdr:cNvSpPr/>
      </xdr:nvSpPr>
      <xdr:spPr>
        <a:xfrm>
          <a:off x="4114800" y="409575"/>
          <a:ext cx="1175545" cy="3278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twoCellAnchor>
    <xdr:from>
      <xdr:col>8</xdr:col>
      <xdr:colOff>17144</xdr:colOff>
      <xdr:row>19</xdr:row>
      <xdr:rowOff>15239</xdr:rowOff>
    </xdr:from>
    <xdr:to>
      <xdr:col>17</xdr:col>
      <xdr:colOff>457200</xdr:colOff>
      <xdr:row>37</xdr:row>
      <xdr:rowOff>106680</xdr:rowOff>
    </xdr:to>
    <xdr:graphicFrame macro="">
      <xdr:nvGraphicFramePr>
        <xdr:cNvPr id="11" name="Diagram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Antal unika patienter med Postinfektiöst tillstånd efter covid-19 – Postcovid</a:t>
          </a:r>
        </a:p>
      </cdr:txBody>
    </cdr:sp>
  </cdr:relSizeAnchor>
  <cdr:relSizeAnchor xmlns:cdr="http://schemas.openxmlformats.org/drawingml/2006/chartDrawing">
    <cdr:from>
      <cdr:x>0</cdr:x>
      <cdr:y>0.07807</cdr:y>
    </cdr:from>
    <cdr:to>
      <cdr:x>1</cdr:x>
      <cdr:y>0.1834</cdr:y>
    </cdr:to>
    <cdr:sp macro="" textlink="'Postcovid - ålder kön'!$A$2:$G$2">
      <cdr:nvSpPr>
        <cdr:cNvPr id="3" name="textruta 1"/>
        <cdr:cNvSpPr txBox="1"/>
      </cdr:nvSpPr>
      <cdr:spPr>
        <a:xfrm xmlns:a="http://schemas.openxmlformats.org/drawingml/2006/main">
          <a:off x="0" y="316241"/>
          <a:ext cx="6079808"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22C9693-87ED-403E-964D-3D89A278021C}" type="TxLink">
            <a:rPr lang="en-US" sz="800" b="0" i="0" u="none" strike="noStrike">
              <a:solidFill>
                <a:srgbClr val="000000"/>
              </a:solidFill>
              <a:latin typeface="Century Gothic"/>
            </a:rPr>
            <a:pPr/>
            <a:t>Gäller från införandet av respektive diagnoskod till 6 februari 2024</a:t>
          </a:fld>
          <a:endParaRPr lang="sv-SE" sz="800" b="0"/>
        </a:p>
      </cdr:txBody>
    </cdr:sp>
  </cdr:relSizeAnchor>
  <cdr:relSizeAnchor xmlns:cdr="http://schemas.openxmlformats.org/drawingml/2006/chartDrawing">
    <cdr:from>
      <cdr:x>0.00375</cdr:x>
      <cdr:y>0.12579</cdr:y>
    </cdr:from>
    <cdr:to>
      <cdr:x>0.10662</cdr:x>
      <cdr:y>0.185</cdr:y>
    </cdr:to>
    <cdr:sp macro="" textlink="">
      <cdr:nvSpPr>
        <cdr:cNvPr id="4" name="textruta 3"/>
        <cdr:cNvSpPr txBox="1"/>
      </cdr:nvSpPr>
      <cdr:spPr>
        <a:xfrm xmlns:a="http://schemas.openxmlformats.org/drawingml/2006/main">
          <a:off x="21302" y="339082"/>
          <a:ext cx="584201" cy="1596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smtClean="0"/>
            <a:t>Antal</a:t>
          </a:r>
        </a:p>
      </cdr:txBody>
    </cdr:sp>
  </cdr:relSizeAnchor>
  <cdr:relSizeAnchor xmlns:cdr="http://schemas.openxmlformats.org/drawingml/2006/chartDrawing">
    <cdr:from>
      <cdr:x>0</cdr:x>
      <cdr:y>0.9247</cdr:y>
    </cdr:from>
    <cdr:to>
      <cdr:x>1</cdr:x>
      <cdr:y>0.98558</cdr:y>
    </cdr:to>
    <cdr:sp macro="" textlink="'Postcovid - ålder kön'!$A$16:$G$16">
      <cdr:nvSpPr>
        <cdr:cNvPr id="5" name="textruta 1"/>
        <cdr:cNvSpPr txBox="1"/>
      </cdr:nvSpPr>
      <cdr:spPr>
        <a:xfrm xmlns:a="http://schemas.openxmlformats.org/drawingml/2006/main">
          <a:off x="0" y="2670515"/>
          <a:ext cx="5465654" cy="1758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B410E8-036B-4BA2-8ABF-4A8ABB9ED384}" type="TxLink">
            <a:rPr lang="en-US" sz="700" b="0" i="0" u="none" strike="noStrike" baseline="0">
              <a:solidFill>
                <a:srgbClr val="000000"/>
              </a:solidFill>
              <a:latin typeface="Century Gothic"/>
            </a:rPr>
            <a:pPr/>
            <a:t>Källa: patientregistret samt frivillig särskild inrapportering om slutenvård från regionerna till Socialstyrelsen.</a:t>
          </a:fld>
          <a:endParaRPr lang="sv-SE" sz="700" b="0"/>
        </a:p>
      </cdr:txBody>
    </cdr:sp>
  </cdr:relSizeAnchor>
</c:userShapes>
</file>

<file path=xl/drawings/drawing5.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Antal unika patienter med Covid-19 i den egna sjukhistorien</a:t>
          </a:r>
        </a:p>
        <a:p xmlns:a="http://schemas.openxmlformats.org/drawingml/2006/main">
          <a:endParaRPr lang="sv-SE" sz="1000" b="1"/>
        </a:p>
      </cdr:txBody>
    </cdr:sp>
  </cdr:relSizeAnchor>
  <cdr:relSizeAnchor xmlns:cdr="http://schemas.openxmlformats.org/drawingml/2006/chartDrawing">
    <cdr:from>
      <cdr:x>0</cdr:x>
      <cdr:y>0.07807</cdr:y>
    </cdr:from>
    <cdr:to>
      <cdr:x>1</cdr:x>
      <cdr:y>0.1834</cdr:y>
    </cdr:to>
    <cdr:sp macro="" textlink="'Postcovid - ålder kön'!$A$2:$G$2">
      <cdr:nvSpPr>
        <cdr:cNvPr id="3" name="textruta 1"/>
        <cdr:cNvSpPr txBox="1"/>
      </cdr:nvSpPr>
      <cdr:spPr>
        <a:xfrm xmlns:a="http://schemas.openxmlformats.org/drawingml/2006/main">
          <a:off x="0" y="316241"/>
          <a:ext cx="6079808"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22C9693-87ED-403E-964D-3D89A278021C}" type="TxLink">
            <a:rPr lang="en-US" sz="800" b="0" i="0" u="none" strike="noStrike">
              <a:solidFill>
                <a:srgbClr val="000000"/>
              </a:solidFill>
              <a:latin typeface="Century Gothic"/>
            </a:rPr>
            <a:pPr/>
            <a:t>Gäller från införandet av respektive diagnoskod till 6 februari 2024</a:t>
          </a:fld>
          <a:endParaRPr lang="sv-SE" sz="800" b="0"/>
        </a:p>
      </cdr:txBody>
    </cdr:sp>
  </cdr:relSizeAnchor>
  <cdr:relSizeAnchor xmlns:cdr="http://schemas.openxmlformats.org/drawingml/2006/chartDrawing">
    <cdr:from>
      <cdr:x>0</cdr:x>
      <cdr:y>0.12598</cdr:y>
    </cdr:from>
    <cdr:to>
      <cdr:x>0.10287</cdr:x>
      <cdr:y>0.18519</cdr:y>
    </cdr:to>
    <cdr:sp macro="" textlink="">
      <cdr:nvSpPr>
        <cdr:cNvPr id="4" name="textruta 3"/>
        <cdr:cNvSpPr txBox="1"/>
      </cdr:nvSpPr>
      <cdr:spPr>
        <a:xfrm xmlns:a="http://schemas.openxmlformats.org/drawingml/2006/main">
          <a:off x="0" y="343182"/>
          <a:ext cx="582023" cy="161296"/>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smtClean="0"/>
            <a:t>Antal</a:t>
          </a:r>
        </a:p>
      </cdr:txBody>
    </cdr:sp>
  </cdr:relSizeAnchor>
  <cdr:relSizeAnchor xmlns:cdr="http://schemas.openxmlformats.org/drawingml/2006/chartDrawing">
    <cdr:from>
      <cdr:x>0</cdr:x>
      <cdr:y>0.9179</cdr:y>
    </cdr:from>
    <cdr:to>
      <cdr:x>1</cdr:x>
      <cdr:y>0.97495</cdr:y>
    </cdr:to>
    <cdr:sp macro="" textlink="'Postcovid - ålder kön'!$A$16:$G$16">
      <cdr:nvSpPr>
        <cdr:cNvPr id="5" name="textruta 1"/>
        <cdr:cNvSpPr txBox="1"/>
      </cdr:nvSpPr>
      <cdr:spPr>
        <a:xfrm xmlns:a="http://schemas.openxmlformats.org/drawingml/2006/main">
          <a:off x="0" y="2650870"/>
          <a:ext cx="5522596" cy="16477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B410E8-036B-4BA2-8ABF-4A8ABB9ED384}" type="TxLink">
            <a:rPr lang="en-US" sz="700" b="0" i="0" u="none" strike="noStrike" baseline="0">
              <a:solidFill>
                <a:srgbClr val="000000"/>
              </a:solidFill>
              <a:latin typeface="Century Gothic"/>
            </a:rPr>
            <a:pPr/>
            <a:t>Källa: patientregistret samt frivillig särskild inrapportering om slutenvård från regionerna till Socialstyrelsen.</a:t>
          </a:fld>
          <a:endParaRPr lang="sv-SE" sz="700" b="0"/>
        </a:p>
      </cdr:txBody>
    </cdr:sp>
  </cdr:relSizeAnchor>
</c:userShapes>
</file>

<file path=xl/drawings/drawing6.xml><?xml version="1.0" encoding="utf-8"?>
<xdr:wsDr xmlns:xdr="http://schemas.openxmlformats.org/drawingml/2006/spreadsheetDrawing" xmlns:a="http://schemas.openxmlformats.org/drawingml/2006/main">
  <xdr:twoCellAnchor>
    <xdr:from>
      <xdr:col>9</xdr:col>
      <xdr:colOff>38099</xdr:colOff>
      <xdr:row>1</xdr:row>
      <xdr:rowOff>129540</xdr:rowOff>
    </xdr:from>
    <xdr:to>
      <xdr:col>11</xdr:col>
      <xdr:colOff>316390</xdr:colOff>
      <xdr:row>3</xdr:row>
      <xdr:rowOff>274320</xdr:rowOff>
    </xdr:to>
    <xdr:sp macro="" textlink="">
      <xdr:nvSpPr>
        <xdr:cNvPr id="4" name="Rektangel med rundade hörn 3">
          <a:hlinkClick xmlns:r="http://schemas.openxmlformats.org/officeDocument/2006/relationships" r:id="rId1"/>
        </xdr:cNvPr>
        <xdr:cNvSpPr/>
      </xdr:nvSpPr>
      <xdr:spPr>
        <a:xfrm>
          <a:off x="6690359" y="381000"/>
          <a:ext cx="1268891" cy="419100"/>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481965</xdr:colOff>
      <xdr:row>1</xdr:row>
      <xdr:rowOff>133350</xdr:rowOff>
    </xdr:from>
    <xdr:to>
      <xdr:col>13</xdr:col>
      <xdr:colOff>103030</xdr:colOff>
      <xdr:row>2</xdr:row>
      <xdr:rowOff>232569</xdr:rowOff>
    </xdr:to>
    <xdr:sp macro="" textlink="">
      <xdr:nvSpPr>
        <xdr:cNvPr id="7" name="Rektangel med rundade hörn 6">
          <a:hlinkClick xmlns:r="http://schemas.openxmlformats.org/officeDocument/2006/relationships" r:id="rId1"/>
        </xdr:cNvPr>
        <xdr:cNvSpPr/>
      </xdr:nvSpPr>
      <xdr:spPr>
        <a:xfrm>
          <a:off x="6181725" y="438150"/>
          <a:ext cx="1084105" cy="365919"/>
        </a:xfrm>
        <a:prstGeom prst="roundRect">
          <a:avLst/>
        </a:prstGeom>
        <a:solidFill>
          <a:srgbClr val="DAD7CB"/>
        </a:solidFill>
        <a:ln w="9525">
          <a:solidFill>
            <a:schemeClr val="accent5"/>
          </a:solidFill>
        </a:ln>
        <a:effectLst>
          <a:outerShdw blurRad="40005" dist="22860" dir="5400000" rotWithShape="0">
            <a:srgbClr val="000000">
              <a:alpha val="35000"/>
            </a:srgbClr>
          </a:outerShdw>
        </a:effectLst>
        <a:scene3d>
          <a:camera prst="orthographicFront"/>
          <a:lightRig rig="threePt" dir="t"/>
        </a:scene3d>
        <a:sp3d>
          <a:bevelT w="63500" h="254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indent="0" algn="ctr"/>
          <a:r>
            <a:rPr lang="sv-SE" sz="1000" b="1" smtClean="0">
              <a:solidFill>
                <a:srgbClr val="000000"/>
              </a:solidFill>
              <a:latin typeface="Century Gothic" panose="020B0502020202020204" pitchFamily="34" charset="0"/>
            </a:rPr>
            <a:t>Om statistiken</a:t>
          </a:r>
        </a:p>
      </xdr:txBody>
    </xdr:sp>
    <xdr:clientData/>
  </xdr:twoCellAnchor>
  <xdr:twoCellAnchor>
    <xdr:from>
      <xdr:col>11</xdr:col>
      <xdr:colOff>9524</xdr:colOff>
      <xdr:row>3</xdr:row>
      <xdr:rowOff>121920</xdr:rowOff>
    </xdr:from>
    <xdr:to>
      <xdr:col>24</xdr:col>
      <xdr:colOff>19049</xdr:colOff>
      <xdr:row>25</xdr:row>
      <xdr:rowOff>9525</xdr:rowOff>
    </xdr:to>
    <xdr:graphicFrame macro="">
      <xdr:nvGraphicFramePr>
        <xdr:cNvPr id="10" name="Diagram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17145</xdr:colOff>
      <xdr:row>26</xdr:row>
      <xdr:rowOff>17144</xdr:rowOff>
    </xdr:from>
    <xdr:to>
      <xdr:col>24</xdr:col>
      <xdr:colOff>9524</xdr:colOff>
      <xdr:row>50</xdr:row>
      <xdr:rowOff>161925</xdr:rowOff>
    </xdr:to>
    <xdr:graphicFrame macro="">
      <xdr:nvGraphicFramePr>
        <xdr:cNvPr id="15" name="Diagram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Antal vårdkontakter med Postinfektiöst tillstånd efter covid-19 – Postcovid</a:t>
          </a:r>
        </a:p>
      </cdr:txBody>
    </cdr:sp>
  </cdr:relSizeAnchor>
  <cdr:relSizeAnchor xmlns:cdr="http://schemas.openxmlformats.org/drawingml/2006/chartDrawing">
    <cdr:from>
      <cdr:x>0</cdr:x>
      <cdr:y>0.07807</cdr:y>
    </cdr:from>
    <cdr:to>
      <cdr:x>1</cdr:x>
      <cdr:y>0.1834</cdr:y>
    </cdr:to>
    <cdr:sp macro="" textlink="'Postcovid - ålder kön'!$A$2:$G$2">
      <cdr:nvSpPr>
        <cdr:cNvPr id="3" name="textruta 1"/>
        <cdr:cNvSpPr txBox="1"/>
      </cdr:nvSpPr>
      <cdr:spPr>
        <a:xfrm xmlns:a="http://schemas.openxmlformats.org/drawingml/2006/main">
          <a:off x="0" y="316241"/>
          <a:ext cx="6079808"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22C9693-87ED-403E-964D-3D89A278021C}" type="TxLink">
            <a:rPr lang="en-US" sz="800" b="0" i="0" u="none" strike="noStrike">
              <a:solidFill>
                <a:srgbClr val="000000"/>
              </a:solidFill>
              <a:latin typeface="Century Gothic"/>
            </a:rPr>
            <a:pPr/>
            <a:t>Gäller från införandet av respektive diagnoskod till 6 februari 2024</a:t>
          </a:fld>
          <a:endParaRPr lang="sv-SE" sz="800" b="0"/>
        </a:p>
      </cdr:txBody>
    </cdr:sp>
  </cdr:relSizeAnchor>
  <cdr:relSizeAnchor xmlns:cdr="http://schemas.openxmlformats.org/drawingml/2006/chartDrawing">
    <cdr:from>
      <cdr:x>0</cdr:x>
      <cdr:y>0.13043</cdr:y>
    </cdr:from>
    <cdr:to>
      <cdr:x>0.10287</cdr:x>
      <cdr:y>0.18964</cdr:y>
    </cdr:to>
    <cdr:sp macro="" textlink="">
      <cdr:nvSpPr>
        <cdr:cNvPr id="4" name="textruta 3"/>
        <cdr:cNvSpPr txBox="1"/>
      </cdr:nvSpPr>
      <cdr:spPr>
        <a:xfrm xmlns:a="http://schemas.openxmlformats.org/drawingml/2006/main">
          <a:off x="0" y="381402"/>
          <a:ext cx="615337" cy="173141"/>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smtClean="0"/>
            <a:t>Antal</a:t>
          </a:r>
        </a:p>
      </cdr:txBody>
    </cdr:sp>
  </cdr:relSizeAnchor>
  <cdr:relSizeAnchor xmlns:cdr="http://schemas.openxmlformats.org/drawingml/2006/chartDrawing">
    <cdr:from>
      <cdr:x>0</cdr:x>
      <cdr:y>0.93668</cdr:y>
    </cdr:from>
    <cdr:to>
      <cdr:x>1</cdr:x>
      <cdr:y>0.98504</cdr:y>
    </cdr:to>
    <cdr:sp macro="" textlink="'Postcovid - ålder kön'!$A$16:$G$16">
      <cdr:nvSpPr>
        <cdr:cNvPr id="5" name="textruta 1"/>
        <cdr:cNvSpPr txBox="1"/>
      </cdr:nvSpPr>
      <cdr:spPr>
        <a:xfrm xmlns:a="http://schemas.openxmlformats.org/drawingml/2006/main">
          <a:off x="0" y="2862130"/>
          <a:ext cx="5972175" cy="1477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B410E8-036B-4BA2-8ABF-4A8ABB9ED384}" type="TxLink">
            <a:rPr lang="en-US" sz="700" b="0" i="0" u="none" strike="noStrike" baseline="0">
              <a:solidFill>
                <a:srgbClr val="000000"/>
              </a:solidFill>
              <a:latin typeface="Century Gothic"/>
            </a:rPr>
            <a:pPr/>
            <a:t>Källa: patientregistret samt frivillig särskild inrapportering om slutenvård från regionerna till Socialstyrelsen.</a:t>
          </a:fld>
          <a:endParaRPr lang="sv-SE" sz="700" b="0"/>
        </a:p>
      </cdr:txBody>
    </cdr:sp>
  </cdr:relSizeAnchor>
</c:userShapes>
</file>

<file path=xl/drawings/drawing9.xml><?xml version="1.0" encoding="utf-8"?>
<c:userShapes xmlns:c="http://schemas.openxmlformats.org/drawingml/2006/chart">
  <cdr:relSizeAnchor xmlns:cdr="http://schemas.openxmlformats.org/drawingml/2006/chartDrawing">
    <cdr:from>
      <cdr:x>0</cdr:x>
      <cdr:y>0.01254</cdr:y>
    </cdr:from>
    <cdr:to>
      <cdr:x>1</cdr:x>
      <cdr:y>0.11787</cdr:y>
    </cdr:to>
    <cdr:sp macro="" textlink="">
      <cdr:nvSpPr>
        <cdr:cNvPr id="2" name="textruta 1"/>
        <cdr:cNvSpPr txBox="1"/>
      </cdr:nvSpPr>
      <cdr:spPr>
        <a:xfrm xmlns:a="http://schemas.openxmlformats.org/drawingml/2006/main">
          <a:off x="50800" y="50800"/>
          <a:ext cx="8122920"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1000" b="1"/>
            <a:t>Antal vårdkontakter med covid-19 i den egna sjukhistorien</a:t>
          </a:r>
        </a:p>
      </cdr:txBody>
    </cdr:sp>
  </cdr:relSizeAnchor>
  <cdr:relSizeAnchor xmlns:cdr="http://schemas.openxmlformats.org/drawingml/2006/chartDrawing">
    <cdr:from>
      <cdr:x>0</cdr:x>
      <cdr:y>0.07807</cdr:y>
    </cdr:from>
    <cdr:to>
      <cdr:x>1</cdr:x>
      <cdr:y>0.1834</cdr:y>
    </cdr:to>
    <cdr:sp macro="" textlink="'Postcovid - ålder kön'!$A$2:$G$2">
      <cdr:nvSpPr>
        <cdr:cNvPr id="3" name="textruta 1"/>
        <cdr:cNvSpPr txBox="1"/>
      </cdr:nvSpPr>
      <cdr:spPr>
        <a:xfrm xmlns:a="http://schemas.openxmlformats.org/drawingml/2006/main">
          <a:off x="0" y="316241"/>
          <a:ext cx="6079808" cy="42661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A22C9693-87ED-403E-964D-3D89A278021C}" type="TxLink">
            <a:rPr lang="en-US" sz="800" b="0" i="0" u="none" strike="noStrike">
              <a:solidFill>
                <a:srgbClr val="000000"/>
              </a:solidFill>
              <a:latin typeface="Century Gothic"/>
            </a:rPr>
            <a:pPr/>
            <a:t>Gäller från införandet av respektive diagnoskod till 6 februari 2024</a:t>
          </a:fld>
          <a:endParaRPr lang="sv-SE" sz="800" b="0"/>
        </a:p>
      </cdr:txBody>
    </cdr:sp>
  </cdr:relSizeAnchor>
  <cdr:relSizeAnchor xmlns:cdr="http://schemas.openxmlformats.org/drawingml/2006/chartDrawing">
    <cdr:from>
      <cdr:x>0.00086</cdr:x>
      <cdr:y>0.13123</cdr:y>
    </cdr:from>
    <cdr:to>
      <cdr:x>0.10373</cdr:x>
      <cdr:y>0.19044</cdr:y>
    </cdr:to>
    <cdr:sp macro="" textlink="">
      <cdr:nvSpPr>
        <cdr:cNvPr id="4" name="textruta 3"/>
        <cdr:cNvSpPr txBox="1"/>
      </cdr:nvSpPr>
      <cdr:spPr>
        <a:xfrm xmlns:a="http://schemas.openxmlformats.org/drawingml/2006/main">
          <a:off x="5120" y="408731"/>
          <a:ext cx="612398" cy="184420"/>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sv-SE" sz="800" smtClean="0"/>
            <a:t>Antal</a:t>
          </a:r>
        </a:p>
      </cdr:txBody>
    </cdr:sp>
  </cdr:relSizeAnchor>
  <cdr:relSizeAnchor xmlns:cdr="http://schemas.openxmlformats.org/drawingml/2006/chartDrawing">
    <cdr:from>
      <cdr:x>0</cdr:x>
      <cdr:y>0.91737</cdr:y>
    </cdr:from>
    <cdr:to>
      <cdr:x>1</cdr:x>
      <cdr:y>0.96573</cdr:y>
    </cdr:to>
    <cdr:sp macro="" textlink="'Postcovid - ålder kön'!$A$16:$G$16">
      <cdr:nvSpPr>
        <cdr:cNvPr id="5" name="textruta 1"/>
        <cdr:cNvSpPr txBox="1"/>
      </cdr:nvSpPr>
      <cdr:spPr>
        <a:xfrm xmlns:a="http://schemas.openxmlformats.org/drawingml/2006/main">
          <a:off x="0" y="3060044"/>
          <a:ext cx="5941694" cy="1613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fld id="{CCB410E8-036B-4BA2-8ABF-4A8ABB9ED384}" type="TxLink">
            <a:rPr lang="en-US" sz="700" b="0" i="0" u="none" strike="noStrike" baseline="0">
              <a:solidFill>
                <a:srgbClr val="000000"/>
              </a:solidFill>
              <a:latin typeface="Century Gothic"/>
            </a:rPr>
            <a:pPr/>
            <a:t>Källa: patientregistret samt frivillig särskild inrapportering om slutenvård från regionerna till Socialstyrelsen.</a:t>
          </a:fld>
          <a:endParaRPr lang="sv-SE" sz="700" b="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abm01\AppData\Local\Microsoft\Windows\INetCache\Content.Outlook\FIVJ6M1A\statistik-postcovid%20utan%20U1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m statistiken"/>
      <sheetName val="Definitioner"/>
      <sheetName val="Postcovid - ålder kön"/>
      <sheetName val="Postcovid - län"/>
      <sheetName val="Postcovid - tid"/>
      <sheetName val="Postcovid - tid (alt Figur 3)"/>
      <sheetName val="Postcovid - andra diagnsoser"/>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Socialstyrelsen">
  <a:themeElements>
    <a:clrScheme name="Socialstyrelsen">
      <a:dk1>
        <a:srgbClr val="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Anpassat 28">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DAD7CB"/>
        </a:solidFill>
        <a:ln>
          <a:noFill/>
        </a:ln>
      </a:spPr>
      <a:bodyPr rtlCol="0" anchor="ctr"/>
      <a:lstStyle>
        <a:defPPr algn="ctr">
          <a:defRPr sz="1900"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square" rtlCol="0">
        <a:spAutoFit/>
      </a:bodyPr>
      <a:lstStyle>
        <a:defPPr>
          <a:defRPr sz="1900" smtClean="0"/>
        </a:defPPr>
      </a:lstStyle>
    </a:txDef>
  </a:objectDefaults>
  <a:extraClrSchemeLst/>
  <a:custClrLst>
    <a:custClr name="Beige Diagrambakgrund">
      <a:srgbClr val="DAD7CB"/>
    </a:custClr>
    <a:custClr name="Mörkbeige">
      <a:srgbClr val="D3BF96"/>
    </a:custClr>
    <a:custClr name="Ljusbrun">
      <a:srgbClr val="AAA38E"/>
    </a:custClr>
    <a:custClr name="Brun">
      <a:srgbClr val="857363"/>
    </a:custClr>
    <a:custClr name="Mellanbrun">
      <a:srgbClr val="6D5047"/>
    </a:custClr>
    <a:custClr name="Mörkbrun">
      <a:srgbClr val="452325"/>
    </a:custClr>
    <a:custClr name="Vit">
      <a:srgbClr val="FFFFFF"/>
    </a:custClr>
    <a:custClr name="Vit">
      <a:srgbClr val="FFFFFF"/>
    </a:custClr>
    <a:custClr name="Svart">
      <a:srgbClr val="000000"/>
    </a:custClr>
    <a:custClr name="Vit">
      <a:srgbClr val="FFFFFF"/>
    </a:custClr>
    <a:custClr name="Ljusblå">
      <a:srgbClr val="E0E6E6"/>
    </a:custClr>
    <a:custClr name="Isblå">
      <a:srgbClr val="A6BCC6"/>
    </a:custClr>
    <a:custClr name="Ljus blågrå">
      <a:srgbClr val="A5ACAF"/>
    </a:custClr>
    <a:custClr name="Blågrå">
      <a:srgbClr val="7D9AAA"/>
    </a:custClr>
    <a:custClr name="Mörk blågrå">
      <a:srgbClr val="51626F"/>
    </a:custClr>
    <a:custClr name="Mörkblå">
      <a:srgbClr val="002B45"/>
    </a:custClr>
    <a:custClr name="Vit">
      <a:srgbClr val="FFFFFF"/>
    </a:custClr>
    <a:custClr name="Diagramfärg Riket Huvudfärg">
      <a:srgbClr val="ED8B00"/>
    </a:custClr>
    <a:custClr name="Blå">
      <a:srgbClr val="3DB7E4"/>
    </a:custClr>
    <a:custClr name="Grön">
      <a:srgbClr val="3F9C35"/>
    </a:custClr>
    <a:custClr name="Diagramfärg Riket 251/230/204">
      <a:srgbClr val="FBE6CC"/>
    </a:custClr>
    <a:custClr name="Diagramfärg Riket 246/205/153">
      <a:srgbClr val="F6CD99"/>
    </a:custClr>
    <a:custClr name="Diagramfärg Riket 242/181/102">
      <a:srgbClr val="F2B566"/>
    </a:custClr>
    <a:custClr name="Diagramfärg Riket Huvudfärg">
      <a:srgbClr val="ED8B00"/>
    </a:custClr>
    <a:custClr name="Diagramfärg Riket 175/98/10">
      <a:srgbClr val="AF620A"/>
    </a:custClr>
    <a:custClr name="Diagramfärg Riket 117/66/0">
      <a:srgbClr val="754200"/>
    </a:custClr>
    <a:custClr name="Vit">
      <a:srgbClr val="FFFFFF"/>
    </a:custClr>
    <a:custClr name="Diagramfärg Riket Huvudfärg">
      <a:srgbClr val="ED8B00"/>
    </a:custClr>
    <a:custClr name="Röd">
      <a:srgbClr val="BA0C2F"/>
    </a:custClr>
    <a:custClr name="Beige Diagrambakgrund">
      <a:srgbClr val="DAD7CB"/>
    </a:custClr>
    <a:custClr name="Diagramfärg män 218/237/203">
      <a:srgbClr val="DAEDCB"/>
    </a:custClr>
    <a:custClr name="Diagramfärg män 180/219/151">
      <a:srgbClr val="B4DB97"/>
    </a:custClr>
    <a:custClr name="Diagramfärg män 142/201/99">
      <a:srgbClr val="8EC963"/>
    </a:custClr>
    <a:custClr name="Diagramfärg män Huvudfärg">
      <a:srgbClr val="4A7729"/>
    </a:custClr>
    <a:custClr name="Diagramfärg män 55/88/31">
      <a:srgbClr val="3B581F"/>
    </a:custClr>
    <a:custClr name="Diagramfärg män 36/58/20">
      <a:srgbClr val="243A14"/>
    </a:custClr>
    <a:custClr name="Vit">
      <a:srgbClr val="FFFFFF"/>
    </a:custClr>
    <a:custClr name="Diagramfärg män Huvudfärg">
      <a:srgbClr val="4A7729"/>
    </a:custClr>
    <a:custClr name="Vit">
      <a:srgbClr val="FFFFFF"/>
    </a:custClr>
    <a:custClr name="Vit">
      <a:srgbClr val="FFFFFF"/>
    </a:custClr>
    <a:custClr name="Diagramfärg kvinnor 232/225/234">
      <a:srgbClr val="E8E1EA"/>
    </a:custClr>
    <a:custClr name="Diagramfärg kvinnor 209/197/214">
      <a:srgbClr val="D1C5D6"/>
    </a:custClr>
    <a:custClr name="Diagramfärg kvinnor 186/167/192">
      <a:srgbClr val="BAA7C0"/>
    </a:custClr>
    <a:custClr name="Diagramfärg kvinnor Huvudfärg">
      <a:srgbClr val="8D6E97"/>
    </a:custClr>
    <a:custClr name="Diagramfärg kvinnor 106/82/114">
      <a:srgbClr val="6A5272"/>
    </a:custClr>
    <a:custClr name="Diagramfärg kvinnor 70/54/75">
      <a:srgbClr val="46364B"/>
    </a:custClr>
    <a:custClr name="Vit">
      <a:srgbClr val="FFFFFF"/>
    </a:custClr>
    <a:custClr name="Diagramfärg kvinnor">
      <a:srgbClr val="8D6E97"/>
    </a:custClr>
    <a:custClr name="Vit">
      <a:srgbClr val="FFFFFF"/>
    </a:custClr>
    <a:custClr name="Vit">
      <a:srgbClr val="FFFFFF"/>
    </a:custClr>
  </a:custClrLst>
  <a:extLst>
    <a:ext uri="{05A4C25C-085E-4340-85A3-A5531E510DB2}">
      <thm15:themeFamily xmlns:thm15="http://schemas.microsoft.com/office/thememl/2012/main" name="Socialstyrelsen" id="{C80C8BA0-E32E-495D-A8C8-9421ED1EF1B9}" vid="{63015B29-6068-4E6D-BDC4-B4B58B86DE64}"/>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pageSetUpPr fitToPage="1"/>
  </sheetPr>
  <dimension ref="A1:H34"/>
  <sheetViews>
    <sheetView tabSelected="1" zoomScaleNormal="100" workbookViewId="0"/>
  </sheetViews>
  <sheetFormatPr defaultRowHeight="13.5"/>
  <cols>
    <col min="1" max="1" width="3.5" customWidth="1"/>
    <col min="2" max="2" width="30.1640625" customWidth="1"/>
    <col min="3" max="3" width="88.6640625" customWidth="1"/>
    <col min="4" max="4" width="30.5" customWidth="1"/>
    <col min="5" max="5" width="46.1640625" customWidth="1"/>
    <col min="6" max="6" width="5" customWidth="1"/>
    <col min="7" max="7" width="29.6640625" customWidth="1"/>
    <col min="258" max="258" width="23.5" customWidth="1"/>
    <col min="259" max="259" width="40.5" customWidth="1"/>
    <col min="260" max="260" width="9.33203125" customWidth="1"/>
    <col min="261" max="261" width="46.1640625" customWidth="1"/>
    <col min="262" max="262" width="55.5" customWidth="1"/>
    <col min="263" max="263" width="29.6640625" customWidth="1"/>
    <col min="514" max="514" width="23.5" customWidth="1"/>
    <col min="515" max="515" width="40.5" customWidth="1"/>
    <col min="516" max="516" width="9.33203125" customWidth="1"/>
    <col min="517" max="517" width="46.1640625" customWidth="1"/>
    <col min="518" max="518" width="55.5" customWidth="1"/>
    <col min="519" max="519" width="29.6640625" customWidth="1"/>
    <col min="770" max="770" width="23.5" customWidth="1"/>
    <col min="771" max="771" width="40.5" customWidth="1"/>
    <col min="772" max="772" width="9.33203125" customWidth="1"/>
    <col min="773" max="773" width="46.1640625" customWidth="1"/>
    <col min="774" max="774" width="55.5" customWidth="1"/>
    <col min="775" max="775" width="29.6640625" customWidth="1"/>
    <col min="1026" max="1026" width="23.5" customWidth="1"/>
    <col min="1027" max="1027" width="40.5" customWidth="1"/>
    <col min="1028" max="1028" width="9.33203125" customWidth="1"/>
    <col min="1029" max="1029" width="46.1640625" customWidth="1"/>
    <col min="1030" max="1030" width="55.5" customWidth="1"/>
    <col min="1031" max="1031" width="29.6640625" customWidth="1"/>
    <col min="1282" max="1282" width="23.5" customWidth="1"/>
    <col min="1283" max="1283" width="40.5" customWidth="1"/>
    <col min="1284" max="1284" width="9.33203125" customWidth="1"/>
    <col min="1285" max="1285" width="46.1640625" customWidth="1"/>
    <col min="1286" max="1286" width="55.5" customWidth="1"/>
    <col min="1287" max="1287" width="29.6640625" customWidth="1"/>
    <col min="1538" max="1538" width="23.5" customWidth="1"/>
    <col min="1539" max="1539" width="40.5" customWidth="1"/>
    <col min="1540" max="1540" width="9.33203125" customWidth="1"/>
    <col min="1541" max="1541" width="46.1640625" customWidth="1"/>
    <col min="1542" max="1542" width="55.5" customWidth="1"/>
    <col min="1543" max="1543" width="29.6640625" customWidth="1"/>
    <col min="1794" max="1794" width="23.5" customWidth="1"/>
    <col min="1795" max="1795" width="40.5" customWidth="1"/>
    <col min="1796" max="1796" width="9.33203125" customWidth="1"/>
    <col min="1797" max="1797" width="46.1640625" customWidth="1"/>
    <col min="1798" max="1798" width="55.5" customWidth="1"/>
    <col min="1799" max="1799" width="29.6640625" customWidth="1"/>
    <col min="2050" max="2050" width="23.5" customWidth="1"/>
    <col min="2051" max="2051" width="40.5" customWidth="1"/>
    <col min="2052" max="2052" width="9.33203125" customWidth="1"/>
    <col min="2053" max="2053" width="46.1640625" customWidth="1"/>
    <col min="2054" max="2054" width="55.5" customWidth="1"/>
    <col min="2055" max="2055" width="29.6640625" customWidth="1"/>
    <col min="2306" max="2306" width="23.5" customWidth="1"/>
    <col min="2307" max="2307" width="40.5" customWidth="1"/>
    <col min="2308" max="2308" width="9.33203125" customWidth="1"/>
    <col min="2309" max="2309" width="46.1640625" customWidth="1"/>
    <col min="2310" max="2310" width="55.5" customWidth="1"/>
    <col min="2311" max="2311" width="29.6640625" customWidth="1"/>
    <col min="2562" max="2562" width="23.5" customWidth="1"/>
    <col min="2563" max="2563" width="40.5" customWidth="1"/>
    <col min="2564" max="2564" width="9.33203125" customWidth="1"/>
    <col min="2565" max="2565" width="46.1640625" customWidth="1"/>
    <col min="2566" max="2566" width="55.5" customWidth="1"/>
    <col min="2567" max="2567" width="29.6640625" customWidth="1"/>
    <col min="2818" max="2818" width="23.5" customWidth="1"/>
    <col min="2819" max="2819" width="40.5" customWidth="1"/>
    <col min="2820" max="2820" width="9.33203125" customWidth="1"/>
    <col min="2821" max="2821" width="46.1640625" customWidth="1"/>
    <col min="2822" max="2822" width="55.5" customWidth="1"/>
    <col min="2823" max="2823" width="29.6640625" customWidth="1"/>
    <col min="3074" max="3074" width="23.5" customWidth="1"/>
    <col min="3075" max="3075" width="40.5" customWidth="1"/>
    <col min="3076" max="3076" width="9.33203125" customWidth="1"/>
    <col min="3077" max="3077" width="46.1640625" customWidth="1"/>
    <col min="3078" max="3078" width="55.5" customWidth="1"/>
    <col min="3079" max="3079" width="29.6640625" customWidth="1"/>
    <col min="3330" max="3330" width="23.5" customWidth="1"/>
    <col min="3331" max="3331" width="40.5" customWidth="1"/>
    <col min="3332" max="3332" width="9.33203125" customWidth="1"/>
    <col min="3333" max="3333" width="46.1640625" customWidth="1"/>
    <col min="3334" max="3334" width="55.5" customWidth="1"/>
    <col min="3335" max="3335" width="29.6640625" customWidth="1"/>
    <col min="3586" max="3586" width="23.5" customWidth="1"/>
    <col min="3587" max="3587" width="40.5" customWidth="1"/>
    <col min="3588" max="3588" width="9.33203125" customWidth="1"/>
    <col min="3589" max="3589" width="46.1640625" customWidth="1"/>
    <col min="3590" max="3590" width="55.5" customWidth="1"/>
    <col min="3591" max="3591" width="29.6640625" customWidth="1"/>
    <col min="3842" max="3842" width="23.5" customWidth="1"/>
    <col min="3843" max="3843" width="40.5" customWidth="1"/>
    <col min="3844" max="3844" width="9.33203125" customWidth="1"/>
    <col min="3845" max="3845" width="46.1640625" customWidth="1"/>
    <col min="3846" max="3846" width="55.5" customWidth="1"/>
    <col min="3847" max="3847" width="29.6640625" customWidth="1"/>
    <col min="4098" max="4098" width="23.5" customWidth="1"/>
    <col min="4099" max="4099" width="40.5" customWidth="1"/>
    <col min="4100" max="4100" width="9.33203125" customWidth="1"/>
    <col min="4101" max="4101" width="46.1640625" customWidth="1"/>
    <col min="4102" max="4102" width="55.5" customWidth="1"/>
    <col min="4103" max="4103" width="29.6640625" customWidth="1"/>
    <col min="4354" max="4354" width="23.5" customWidth="1"/>
    <col min="4355" max="4355" width="40.5" customWidth="1"/>
    <col min="4356" max="4356" width="9.33203125" customWidth="1"/>
    <col min="4357" max="4357" width="46.1640625" customWidth="1"/>
    <col min="4358" max="4358" width="55.5" customWidth="1"/>
    <col min="4359" max="4359" width="29.6640625" customWidth="1"/>
    <col min="4610" max="4610" width="23.5" customWidth="1"/>
    <col min="4611" max="4611" width="40.5" customWidth="1"/>
    <col min="4612" max="4612" width="9.33203125" customWidth="1"/>
    <col min="4613" max="4613" width="46.1640625" customWidth="1"/>
    <col min="4614" max="4614" width="55.5" customWidth="1"/>
    <col min="4615" max="4615" width="29.6640625" customWidth="1"/>
    <col min="4866" max="4866" width="23.5" customWidth="1"/>
    <col min="4867" max="4867" width="40.5" customWidth="1"/>
    <col min="4868" max="4868" width="9.33203125" customWidth="1"/>
    <col min="4869" max="4869" width="46.1640625" customWidth="1"/>
    <col min="4870" max="4870" width="55.5" customWidth="1"/>
    <col min="4871" max="4871" width="29.6640625" customWidth="1"/>
    <col min="5122" max="5122" width="23.5" customWidth="1"/>
    <col min="5123" max="5123" width="40.5" customWidth="1"/>
    <col min="5124" max="5124" width="9.33203125" customWidth="1"/>
    <col min="5125" max="5125" width="46.1640625" customWidth="1"/>
    <col min="5126" max="5126" width="55.5" customWidth="1"/>
    <col min="5127" max="5127" width="29.6640625" customWidth="1"/>
    <col min="5378" max="5378" width="23.5" customWidth="1"/>
    <col min="5379" max="5379" width="40.5" customWidth="1"/>
    <col min="5380" max="5380" width="9.33203125" customWidth="1"/>
    <col min="5381" max="5381" width="46.1640625" customWidth="1"/>
    <col min="5382" max="5382" width="55.5" customWidth="1"/>
    <col min="5383" max="5383" width="29.6640625" customWidth="1"/>
    <col min="5634" max="5634" width="23.5" customWidth="1"/>
    <col min="5635" max="5635" width="40.5" customWidth="1"/>
    <col min="5636" max="5636" width="9.33203125" customWidth="1"/>
    <col min="5637" max="5637" width="46.1640625" customWidth="1"/>
    <col min="5638" max="5638" width="55.5" customWidth="1"/>
    <col min="5639" max="5639" width="29.6640625" customWidth="1"/>
    <col min="5890" max="5890" width="23.5" customWidth="1"/>
    <col min="5891" max="5891" width="40.5" customWidth="1"/>
    <col min="5892" max="5892" width="9.33203125" customWidth="1"/>
    <col min="5893" max="5893" width="46.1640625" customWidth="1"/>
    <col min="5894" max="5894" width="55.5" customWidth="1"/>
    <col min="5895" max="5895" width="29.6640625" customWidth="1"/>
    <col min="6146" max="6146" width="23.5" customWidth="1"/>
    <col min="6147" max="6147" width="40.5" customWidth="1"/>
    <col min="6148" max="6148" width="9.33203125" customWidth="1"/>
    <col min="6149" max="6149" width="46.1640625" customWidth="1"/>
    <col min="6150" max="6150" width="55.5" customWidth="1"/>
    <col min="6151" max="6151" width="29.6640625" customWidth="1"/>
    <col min="6402" max="6402" width="23.5" customWidth="1"/>
    <col min="6403" max="6403" width="40.5" customWidth="1"/>
    <col min="6404" max="6404" width="9.33203125" customWidth="1"/>
    <col min="6405" max="6405" width="46.1640625" customWidth="1"/>
    <col min="6406" max="6406" width="55.5" customWidth="1"/>
    <col min="6407" max="6407" width="29.6640625" customWidth="1"/>
    <col min="6658" max="6658" width="23.5" customWidth="1"/>
    <col min="6659" max="6659" width="40.5" customWidth="1"/>
    <col min="6660" max="6660" width="9.33203125" customWidth="1"/>
    <col min="6661" max="6661" width="46.1640625" customWidth="1"/>
    <col min="6662" max="6662" width="55.5" customWidth="1"/>
    <col min="6663" max="6663" width="29.6640625" customWidth="1"/>
    <col min="6914" max="6914" width="23.5" customWidth="1"/>
    <col min="6915" max="6915" width="40.5" customWidth="1"/>
    <col min="6916" max="6916" width="9.33203125" customWidth="1"/>
    <col min="6917" max="6917" width="46.1640625" customWidth="1"/>
    <col min="6918" max="6918" width="55.5" customWidth="1"/>
    <col min="6919" max="6919" width="29.6640625" customWidth="1"/>
    <col min="7170" max="7170" width="23.5" customWidth="1"/>
    <col min="7171" max="7171" width="40.5" customWidth="1"/>
    <col min="7172" max="7172" width="9.33203125" customWidth="1"/>
    <col min="7173" max="7173" width="46.1640625" customWidth="1"/>
    <col min="7174" max="7174" width="55.5" customWidth="1"/>
    <col min="7175" max="7175" width="29.6640625" customWidth="1"/>
    <col min="7426" max="7426" width="23.5" customWidth="1"/>
    <col min="7427" max="7427" width="40.5" customWidth="1"/>
    <col min="7428" max="7428" width="9.33203125" customWidth="1"/>
    <col min="7429" max="7429" width="46.1640625" customWidth="1"/>
    <col min="7430" max="7430" width="55.5" customWidth="1"/>
    <col min="7431" max="7431" width="29.6640625" customWidth="1"/>
    <col min="7682" max="7682" width="23.5" customWidth="1"/>
    <col min="7683" max="7683" width="40.5" customWidth="1"/>
    <col min="7684" max="7684" width="9.33203125" customWidth="1"/>
    <col min="7685" max="7685" width="46.1640625" customWidth="1"/>
    <col min="7686" max="7686" width="55.5" customWidth="1"/>
    <col min="7687" max="7687" width="29.6640625" customWidth="1"/>
    <col min="7938" max="7938" width="23.5" customWidth="1"/>
    <col min="7939" max="7939" width="40.5" customWidth="1"/>
    <col min="7940" max="7940" width="9.33203125" customWidth="1"/>
    <col min="7941" max="7941" width="46.1640625" customWidth="1"/>
    <col min="7942" max="7942" width="55.5" customWidth="1"/>
    <col min="7943" max="7943" width="29.6640625" customWidth="1"/>
    <col min="8194" max="8194" width="23.5" customWidth="1"/>
    <col min="8195" max="8195" width="40.5" customWidth="1"/>
    <col min="8196" max="8196" width="9.33203125" customWidth="1"/>
    <col min="8197" max="8197" width="46.1640625" customWidth="1"/>
    <col min="8198" max="8198" width="55.5" customWidth="1"/>
    <col min="8199" max="8199" width="29.6640625" customWidth="1"/>
    <col min="8450" max="8450" width="23.5" customWidth="1"/>
    <col min="8451" max="8451" width="40.5" customWidth="1"/>
    <col min="8452" max="8452" width="9.33203125" customWidth="1"/>
    <col min="8453" max="8453" width="46.1640625" customWidth="1"/>
    <col min="8454" max="8454" width="55.5" customWidth="1"/>
    <col min="8455" max="8455" width="29.6640625" customWidth="1"/>
    <col min="8706" max="8706" width="23.5" customWidth="1"/>
    <col min="8707" max="8707" width="40.5" customWidth="1"/>
    <col min="8708" max="8708" width="9.33203125" customWidth="1"/>
    <col min="8709" max="8709" width="46.1640625" customWidth="1"/>
    <col min="8710" max="8710" width="55.5" customWidth="1"/>
    <col min="8711" max="8711" width="29.6640625" customWidth="1"/>
    <col min="8962" max="8962" width="23.5" customWidth="1"/>
    <col min="8963" max="8963" width="40.5" customWidth="1"/>
    <col min="8964" max="8964" width="9.33203125" customWidth="1"/>
    <col min="8965" max="8965" width="46.1640625" customWidth="1"/>
    <col min="8966" max="8966" width="55.5" customWidth="1"/>
    <col min="8967" max="8967" width="29.6640625" customWidth="1"/>
    <col min="9218" max="9218" width="23.5" customWidth="1"/>
    <col min="9219" max="9219" width="40.5" customWidth="1"/>
    <col min="9220" max="9220" width="9.33203125" customWidth="1"/>
    <col min="9221" max="9221" width="46.1640625" customWidth="1"/>
    <col min="9222" max="9222" width="55.5" customWidth="1"/>
    <col min="9223" max="9223" width="29.6640625" customWidth="1"/>
    <col min="9474" max="9474" width="23.5" customWidth="1"/>
    <col min="9475" max="9475" width="40.5" customWidth="1"/>
    <col min="9476" max="9476" width="9.33203125" customWidth="1"/>
    <col min="9477" max="9477" width="46.1640625" customWidth="1"/>
    <col min="9478" max="9478" width="55.5" customWidth="1"/>
    <col min="9479" max="9479" width="29.6640625" customWidth="1"/>
    <col min="9730" max="9730" width="23.5" customWidth="1"/>
    <col min="9731" max="9731" width="40.5" customWidth="1"/>
    <col min="9732" max="9732" width="9.33203125" customWidth="1"/>
    <col min="9733" max="9733" width="46.1640625" customWidth="1"/>
    <col min="9734" max="9734" width="55.5" customWidth="1"/>
    <col min="9735" max="9735" width="29.6640625" customWidth="1"/>
    <col min="9986" max="9986" width="23.5" customWidth="1"/>
    <col min="9987" max="9987" width="40.5" customWidth="1"/>
    <col min="9988" max="9988" width="9.33203125" customWidth="1"/>
    <col min="9989" max="9989" width="46.1640625" customWidth="1"/>
    <col min="9990" max="9990" width="55.5" customWidth="1"/>
    <col min="9991" max="9991" width="29.6640625" customWidth="1"/>
    <col min="10242" max="10242" width="23.5" customWidth="1"/>
    <col min="10243" max="10243" width="40.5" customWidth="1"/>
    <col min="10244" max="10244" width="9.33203125" customWidth="1"/>
    <col min="10245" max="10245" width="46.1640625" customWidth="1"/>
    <col min="10246" max="10246" width="55.5" customWidth="1"/>
    <col min="10247" max="10247" width="29.6640625" customWidth="1"/>
    <col min="10498" max="10498" width="23.5" customWidth="1"/>
    <col min="10499" max="10499" width="40.5" customWidth="1"/>
    <col min="10500" max="10500" width="9.33203125" customWidth="1"/>
    <col min="10501" max="10501" width="46.1640625" customWidth="1"/>
    <col min="10502" max="10502" width="55.5" customWidth="1"/>
    <col min="10503" max="10503" width="29.6640625" customWidth="1"/>
    <col min="10754" max="10754" width="23.5" customWidth="1"/>
    <col min="10755" max="10755" width="40.5" customWidth="1"/>
    <col min="10756" max="10756" width="9.33203125" customWidth="1"/>
    <col min="10757" max="10757" width="46.1640625" customWidth="1"/>
    <col min="10758" max="10758" width="55.5" customWidth="1"/>
    <col min="10759" max="10759" width="29.6640625" customWidth="1"/>
    <col min="11010" max="11010" width="23.5" customWidth="1"/>
    <col min="11011" max="11011" width="40.5" customWidth="1"/>
    <col min="11012" max="11012" width="9.33203125" customWidth="1"/>
    <col min="11013" max="11013" width="46.1640625" customWidth="1"/>
    <col min="11014" max="11014" width="55.5" customWidth="1"/>
    <col min="11015" max="11015" width="29.6640625" customWidth="1"/>
    <col min="11266" max="11266" width="23.5" customWidth="1"/>
    <col min="11267" max="11267" width="40.5" customWidth="1"/>
    <col min="11268" max="11268" width="9.33203125" customWidth="1"/>
    <col min="11269" max="11269" width="46.1640625" customWidth="1"/>
    <col min="11270" max="11270" width="55.5" customWidth="1"/>
    <col min="11271" max="11271" width="29.6640625" customWidth="1"/>
    <col min="11522" max="11522" width="23.5" customWidth="1"/>
    <col min="11523" max="11523" width="40.5" customWidth="1"/>
    <col min="11524" max="11524" width="9.33203125" customWidth="1"/>
    <col min="11525" max="11525" width="46.1640625" customWidth="1"/>
    <col min="11526" max="11526" width="55.5" customWidth="1"/>
    <col min="11527" max="11527" width="29.6640625" customWidth="1"/>
    <col min="11778" max="11778" width="23.5" customWidth="1"/>
    <col min="11779" max="11779" width="40.5" customWidth="1"/>
    <col min="11780" max="11780" width="9.33203125" customWidth="1"/>
    <col min="11781" max="11781" width="46.1640625" customWidth="1"/>
    <col min="11782" max="11782" width="55.5" customWidth="1"/>
    <col min="11783" max="11783" width="29.6640625" customWidth="1"/>
    <col min="12034" max="12034" width="23.5" customWidth="1"/>
    <col min="12035" max="12035" width="40.5" customWidth="1"/>
    <col min="12036" max="12036" width="9.33203125" customWidth="1"/>
    <col min="12037" max="12037" width="46.1640625" customWidth="1"/>
    <col min="12038" max="12038" width="55.5" customWidth="1"/>
    <col min="12039" max="12039" width="29.6640625" customWidth="1"/>
    <col min="12290" max="12290" width="23.5" customWidth="1"/>
    <col min="12291" max="12291" width="40.5" customWidth="1"/>
    <col min="12292" max="12292" width="9.33203125" customWidth="1"/>
    <col min="12293" max="12293" width="46.1640625" customWidth="1"/>
    <col min="12294" max="12294" width="55.5" customWidth="1"/>
    <col min="12295" max="12295" width="29.6640625" customWidth="1"/>
    <col min="12546" max="12546" width="23.5" customWidth="1"/>
    <col min="12547" max="12547" width="40.5" customWidth="1"/>
    <col min="12548" max="12548" width="9.33203125" customWidth="1"/>
    <col min="12549" max="12549" width="46.1640625" customWidth="1"/>
    <col min="12550" max="12550" width="55.5" customWidth="1"/>
    <col min="12551" max="12551" width="29.6640625" customWidth="1"/>
    <col min="12802" max="12802" width="23.5" customWidth="1"/>
    <col min="12803" max="12803" width="40.5" customWidth="1"/>
    <col min="12804" max="12804" width="9.33203125" customWidth="1"/>
    <col min="12805" max="12805" width="46.1640625" customWidth="1"/>
    <col min="12806" max="12806" width="55.5" customWidth="1"/>
    <col min="12807" max="12807" width="29.6640625" customWidth="1"/>
    <col min="13058" max="13058" width="23.5" customWidth="1"/>
    <col min="13059" max="13059" width="40.5" customWidth="1"/>
    <col min="13060" max="13060" width="9.33203125" customWidth="1"/>
    <col min="13061" max="13061" width="46.1640625" customWidth="1"/>
    <col min="13062" max="13062" width="55.5" customWidth="1"/>
    <col min="13063" max="13063" width="29.6640625" customWidth="1"/>
    <col min="13314" max="13314" width="23.5" customWidth="1"/>
    <col min="13315" max="13315" width="40.5" customWidth="1"/>
    <col min="13316" max="13316" width="9.33203125" customWidth="1"/>
    <col min="13317" max="13317" width="46.1640625" customWidth="1"/>
    <col min="13318" max="13318" width="55.5" customWidth="1"/>
    <col min="13319" max="13319" width="29.6640625" customWidth="1"/>
    <col min="13570" max="13570" width="23.5" customWidth="1"/>
    <col min="13571" max="13571" width="40.5" customWidth="1"/>
    <col min="13572" max="13572" width="9.33203125" customWidth="1"/>
    <col min="13573" max="13573" width="46.1640625" customWidth="1"/>
    <col min="13574" max="13574" width="55.5" customWidth="1"/>
    <col min="13575" max="13575" width="29.6640625" customWidth="1"/>
    <col min="13826" max="13826" width="23.5" customWidth="1"/>
    <col min="13827" max="13827" width="40.5" customWidth="1"/>
    <col min="13828" max="13828" width="9.33203125" customWidth="1"/>
    <col min="13829" max="13829" width="46.1640625" customWidth="1"/>
    <col min="13830" max="13830" width="55.5" customWidth="1"/>
    <col min="13831" max="13831" width="29.6640625" customWidth="1"/>
    <col min="14082" max="14082" width="23.5" customWidth="1"/>
    <col min="14083" max="14083" width="40.5" customWidth="1"/>
    <col min="14084" max="14084" width="9.33203125" customWidth="1"/>
    <col min="14085" max="14085" width="46.1640625" customWidth="1"/>
    <col min="14086" max="14086" width="55.5" customWidth="1"/>
    <col min="14087" max="14087" width="29.6640625" customWidth="1"/>
    <col min="14338" max="14338" width="23.5" customWidth="1"/>
    <col min="14339" max="14339" width="40.5" customWidth="1"/>
    <col min="14340" max="14340" width="9.33203125" customWidth="1"/>
    <col min="14341" max="14341" width="46.1640625" customWidth="1"/>
    <col min="14342" max="14342" width="55.5" customWidth="1"/>
    <col min="14343" max="14343" width="29.6640625" customWidth="1"/>
    <col min="14594" max="14594" width="23.5" customWidth="1"/>
    <col min="14595" max="14595" width="40.5" customWidth="1"/>
    <col min="14596" max="14596" width="9.33203125" customWidth="1"/>
    <col min="14597" max="14597" width="46.1640625" customWidth="1"/>
    <col min="14598" max="14598" width="55.5" customWidth="1"/>
    <col min="14599" max="14599" width="29.6640625" customWidth="1"/>
    <col min="14850" max="14850" width="23.5" customWidth="1"/>
    <col min="14851" max="14851" width="40.5" customWidth="1"/>
    <col min="14852" max="14852" width="9.33203125" customWidth="1"/>
    <col min="14853" max="14853" width="46.1640625" customWidth="1"/>
    <col min="14854" max="14854" width="55.5" customWidth="1"/>
    <col min="14855" max="14855" width="29.6640625" customWidth="1"/>
    <col min="15106" max="15106" width="23.5" customWidth="1"/>
    <col min="15107" max="15107" width="40.5" customWidth="1"/>
    <col min="15108" max="15108" width="9.33203125" customWidth="1"/>
    <col min="15109" max="15109" width="46.1640625" customWidth="1"/>
    <col min="15110" max="15110" width="55.5" customWidth="1"/>
    <col min="15111" max="15111" width="29.6640625" customWidth="1"/>
    <col min="15362" max="15362" width="23.5" customWidth="1"/>
    <col min="15363" max="15363" width="40.5" customWidth="1"/>
    <col min="15364" max="15364" width="9.33203125" customWidth="1"/>
    <col min="15365" max="15365" width="46.1640625" customWidth="1"/>
    <col min="15366" max="15366" width="55.5" customWidth="1"/>
    <col min="15367" max="15367" width="29.6640625" customWidth="1"/>
    <col min="15618" max="15618" width="23.5" customWidth="1"/>
    <col min="15619" max="15619" width="40.5" customWidth="1"/>
    <col min="15620" max="15620" width="9.33203125" customWidth="1"/>
    <col min="15621" max="15621" width="46.1640625" customWidth="1"/>
    <col min="15622" max="15622" width="55.5" customWidth="1"/>
    <col min="15623" max="15623" width="29.6640625" customWidth="1"/>
    <col min="15874" max="15874" width="23.5" customWidth="1"/>
    <col min="15875" max="15875" width="40.5" customWidth="1"/>
    <col min="15876" max="15876" width="9.33203125" customWidth="1"/>
    <col min="15877" max="15877" width="46.1640625" customWidth="1"/>
    <col min="15878" max="15878" width="55.5" customWidth="1"/>
    <col min="15879" max="15879" width="29.6640625" customWidth="1"/>
    <col min="16130" max="16130" width="23.5" customWidth="1"/>
    <col min="16131" max="16131" width="40.5" customWidth="1"/>
    <col min="16132" max="16132" width="9.33203125" customWidth="1"/>
    <col min="16133" max="16133" width="46.1640625" customWidth="1"/>
    <col min="16134" max="16134" width="55.5" customWidth="1"/>
    <col min="16135" max="16135" width="29.6640625" customWidth="1"/>
  </cols>
  <sheetData>
    <row r="1" spans="1:8" ht="60" customHeight="1">
      <c r="A1" s="49"/>
    </row>
    <row r="2" spans="1:8" ht="14.25" thickBot="1"/>
    <row r="3" spans="1:8" ht="15.75" customHeight="1">
      <c r="B3" s="151" t="s">
        <v>16</v>
      </c>
      <c r="C3" s="152"/>
      <c r="D3" s="152"/>
      <c r="E3" s="152"/>
      <c r="F3" s="153"/>
    </row>
    <row r="4" spans="1:8" s="6" customFormat="1" ht="13.5" customHeight="1">
      <c r="B4" s="154" t="s">
        <v>526</v>
      </c>
      <c r="C4" s="157"/>
      <c r="D4" s="157"/>
      <c r="E4" s="157"/>
      <c r="F4" s="158"/>
      <c r="G4" s="36"/>
    </row>
    <row r="5" spans="1:8" s="6" customFormat="1" ht="14.25" customHeight="1">
      <c r="B5" s="159"/>
      <c r="C5" s="157"/>
      <c r="D5" s="157"/>
      <c r="E5" s="157"/>
      <c r="F5" s="158"/>
      <c r="G5" s="36"/>
    </row>
    <row r="6" spans="1:8" s="6" customFormat="1" ht="15" customHeight="1">
      <c r="B6" s="159"/>
      <c r="C6" s="157"/>
      <c r="D6" s="157"/>
      <c r="E6" s="157"/>
      <c r="F6" s="158"/>
    </row>
    <row r="7" spans="1:8" ht="30.75" customHeight="1">
      <c r="B7" s="154" t="s">
        <v>469</v>
      </c>
      <c r="C7" s="155"/>
      <c r="D7" s="155"/>
      <c r="E7" s="155"/>
      <c r="F7" s="156"/>
    </row>
    <row r="8" spans="1:8" ht="31.5" customHeight="1">
      <c r="B8" s="147" t="s">
        <v>522</v>
      </c>
      <c r="C8" s="148"/>
      <c r="D8" s="148"/>
      <c r="E8" s="148"/>
      <c r="F8" s="148"/>
      <c r="G8" s="53"/>
    </row>
    <row r="9" spans="1:8" ht="31.5" customHeight="1">
      <c r="B9" s="147" t="s">
        <v>516</v>
      </c>
      <c r="C9" s="148"/>
      <c r="D9" s="148"/>
      <c r="E9" s="148"/>
      <c r="F9" s="149"/>
      <c r="H9" s="120" t="s">
        <v>15</v>
      </c>
    </row>
    <row r="10" spans="1:8" ht="97.5" customHeight="1">
      <c r="B10" s="147" t="s">
        <v>511</v>
      </c>
      <c r="C10" s="148"/>
      <c r="D10" s="148"/>
      <c r="E10" s="148"/>
      <c r="F10" s="149"/>
    </row>
    <row r="11" spans="1:8" s="6" customFormat="1" ht="17.25" customHeight="1">
      <c r="B11" s="147" t="s">
        <v>17</v>
      </c>
      <c r="C11" s="148"/>
      <c r="D11" s="148"/>
      <c r="E11" s="148"/>
      <c r="F11" s="149"/>
    </row>
    <row r="12" spans="1:8" s="6" customFormat="1" ht="30.75" customHeight="1">
      <c r="B12" s="147" t="s">
        <v>43</v>
      </c>
      <c r="C12" s="148"/>
      <c r="D12" s="148"/>
      <c r="E12" s="148"/>
      <c r="F12" s="149"/>
    </row>
    <row r="13" spans="1:8" s="6" customFormat="1" ht="1.5" customHeight="1" thickBot="1">
      <c r="B13" s="144"/>
      <c r="C13" s="145"/>
      <c r="D13" s="145"/>
      <c r="E13" s="145"/>
      <c r="F13" s="146"/>
    </row>
    <row r="14" spans="1:8" ht="15.75" customHeight="1"/>
    <row r="15" spans="1:8">
      <c r="B15" s="4"/>
      <c r="C15" s="3"/>
      <c r="D15" s="3"/>
      <c r="E15" s="3"/>
      <c r="F15" s="3"/>
    </row>
    <row r="17" spans="2:4" ht="14.25">
      <c r="B17" s="42" t="s">
        <v>7</v>
      </c>
      <c r="C17" s="150"/>
      <c r="D17" s="150"/>
    </row>
    <row r="18" spans="2:4">
      <c r="B18" s="43" t="s">
        <v>12</v>
      </c>
      <c r="C18" s="143" t="s">
        <v>14</v>
      </c>
      <c r="D18" s="143"/>
    </row>
    <row r="19" spans="2:4">
      <c r="B19" s="43" t="s">
        <v>18</v>
      </c>
      <c r="C19" s="143" t="s">
        <v>39</v>
      </c>
      <c r="D19" s="143"/>
    </row>
    <row r="20" spans="2:4">
      <c r="B20" s="43" t="s">
        <v>19</v>
      </c>
      <c r="C20" s="143" t="s">
        <v>38</v>
      </c>
      <c r="D20" s="143"/>
    </row>
    <row r="21" spans="2:4">
      <c r="B21" s="43" t="s">
        <v>462</v>
      </c>
      <c r="C21" s="143" t="s">
        <v>477</v>
      </c>
      <c r="D21" s="143"/>
    </row>
    <row r="22" spans="2:4" s="6" customFormat="1">
      <c r="B22" s="43" t="s">
        <v>461</v>
      </c>
      <c r="C22" s="143" t="s">
        <v>478</v>
      </c>
      <c r="D22" s="143"/>
    </row>
    <row r="23" spans="2:4">
      <c r="B23" s="43" t="s">
        <v>36</v>
      </c>
      <c r="C23" s="143" t="s">
        <v>37</v>
      </c>
      <c r="D23" s="143"/>
    </row>
    <row r="24" spans="2:4">
      <c r="B24" s="43" t="s">
        <v>463</v>
      </c>
      <c r="C24" s="143" t="s">
        <v>464</v>
      </c>
      <c r="D24" s="143"/>
    </row>
    <row r="27" spans="2:4">
      <c r="B27" s="94"/>
      <c r="C27" s="6"/>
      <c r="D27" s="6"/>
    </row>
    <row r="28" spans="2:4">
      <c r="B28" s="121"/>
      <c r="C28" s="6"/>
      <c r="D28" s="6"/>
    </row>
    <row r="29" spans="2:4">
      <c r="B29" s="94"/>
      <c r="C29" s="6"/>
      <c r="D29" s="6"/>
    </row>
    <row r="34" spans="3:3">
      <c r="C34" s="6"/>
    </row>
  </sheetData>
  <mergeCells count="17">
    <mergeCell ref="B3:F3"/>
    <mergeCell ref="B7:F7"/>
    <mergeCell ref="B8:F8"/>
    <mergeCell ref="B9:F9"/>
    <mergeCell ref="B10:F10"/>
    <mergeCell ref="B4:F6"/>
    <mergeCell ref="C24:D24"/>
    <mergeCell ref="C23:D23"/>
    <mergeCell ref="B13:F13"/>
    <mergeCell ref="B12:F12"/>
    <mergeCell ref="B11:F11"/>
    <mergeCell ref="C19:D19"/>
    <mergeCell ref="C20:D20"/>
    <mergeCell ref="C17:D17"/>
    <mergeCell ref="C18:D18"/>
    <mergeCell ref="C21:D21"/>
    <mergeCell ref="C22:D22"/>
  </mergeCells>
  <hyperlinks>
    <hyperlink ref="B18" location="'Definitioner'!A1" display="Definitioner"/>
    <hyperlink ref="B19" location="'Postcovid - ålder kön'!A1" display="Postcovid - ålder kön"/>
    <hyperlink ref="B20" location="'Postcovid - län'!A1" display="Postcovid - län"/>
    <hyperlink ref="B21" location="'Postcovid - kön vecka'!A1" display="Postcovid - kön vecka"/>
    <hyperlink ref="B23" location="'Postcovid - andra diagnsoser'!A1" display="Postcovid - andra diagnoser"/>
    <hyperlink ref="B22" location="'Postcovid - diagnoser över tid'!A1" display="Postcovid - diagnoser över tid"/>
    <hyperlink ref="B24" location="'MI-Syndrom'!A1" display="MI-Syndrom"/>
  </hyperlinks>
  <pageMargins left="0.7" right="0.7" top="0.75" bottom="0.75" header="0.3" footer="0.3"/>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2">
    <pageSetUpPr fitToPage="1"/>
  </sheetPr>
  <dimension ref="B1:F234"/>
  <sheetViews>
    <sheetView zoomScaleNormal="100" workbookViewId="0"/>
  </sheetViews>
  <sheetFormatPr defaultRowHeight="13.5"/>
  <cols>
    <col min="1" max="1" width="3.5" customWidth="1"/>
    <col min="2" max="2" width="49" customWidth="1"/>
    <col min="3" max="3" width="11.1640625" customWidth="1"/>
    <col min="4" max="4" width="61.83203125" customWidth="1"/>
    <col min="5" max="5" width="38.5" customWidth="1"/>
    <col min="6" max="6" width="55.83203125" customWidth="1"/>
    <col min="253" max="253" width="23.5" customWidth="1"/>
    <col min="254" max="254" width="40.5" customWidth="1"/>
    <col min="255" max="255" width="9.33203125" customWidth="1"/>
    <col min="256" max="256" width="46.1640625" customWidth="1"/>
    <col min="257" max="257" width="55.5" customWidth="1"/>
    <col min="258" max="258" width="29.6640625" customWidth="1"/>
    <col min="509" max="509" width="23.5" customWidth="1"/>
    <col min="510" max="510" width="40.5" customWidth="1"/>
    <col min="511" max="511" width="9.33203125" customWidth="1"/>
    <col min="512" max="512" width="46.1640625" customWidth="1"/>
    <col min="513" max="513" width="55.5" customWidth="1"/>
    <col min="514" max="514" width="29.6640625" customWidth="1"/>
    <col min="765" max="765" width="23.5" customWidth="1"/>
    <col min="766" max="766" width="40.5" customWidth="1"/>
    <col min="767" max="767" width="9.33203125" customWidth="1"/>
    <col min="768" max="768" width="46.1640625" customWidth="1"/>
    <col min="769" max="769" width="55.5" customWidth="1"/>
    <col min="770" max="770" width="29.6640625" customWidth="1"/>
    <col min="1021" max="1021" width="23.5" customWidth="1"/>
    <col min="1022" max="1022" width="40.5" customWidth="1"/>
    <col min="1023" max="1023" width="9.33203125" customWidth="1"/>
    <col min="1024" max="1024" width="46.1640625" customWidth="1"/>
    <col min="1025" max="1025" width="55.5" customWidth="1"/>
    <col min="1026" max="1026" width="29.6640625" customWidth="1"/>
    <col min="1277" max="1277" width="23.5" customWidth="1"/>
    <col min="1278" max="1278" width="40.5" customWidth="1"/>
    <col min="1279" max="1279" width="9.33203125" customWidth="1"/>
    <col min="1280" max="1280" width="46.1640625" customWidth="1"/>
    <col min="1281" max="1281" width="55.5" customWidth="1"/>
    <col min="1282" max="1282" width="29.6640625" customWidth="1"/>
    <col min="1533" max="1533" width="23.5" customWidth="1"/>
    <col min="1534" max="1534" width="40.5" customWidth="1"/>
    <col min="1535" max="1535" width="9.33203125" customWidth="1"/>
    <col min="1536" max="1536" width="46.1640625" customWidth="1"/>
    <col min="1537" max="1537" width="55.5" customWidth="1"/>
    <col min="1538" max="1538" width="29.6640625" customWidth="1"/>
    <col min="1789" max="1789" width="23.5" customWidth="1"/>
    <col min="1790" max="1790" width="40.5" customWidth="1"/>
    <col min="1791" max="1791" width="9.33203125" customWidth="1"/>
    <col min="1792" max="1792" width="46.1640625" customWidth="1"/>
    <col min="1793" max="1793" width="55.5" customWidth="1"/>
    <col min="1794" max="1794" width="29.6640625" customWidth="1"/>
    <col min="2045" max="2045" width="23.5" customWidth="1"/>
    <col min="2046" max="2046" width="40.5" customWidth="1"/>
    <col min="2047" max="2047" width="9.33203125" customWidth="1"/>
    <col min="2048" max="2048" width="46.1640625" customWidth="1"/>
    <col min="2049" max="2049" width="55.5" customWidth="1"/>
    <col min="2050" max="2050" width="29.6640625" customWidth="1"/>
    <col min="2301" max="2301" width="23.5" customWidth="1"/>
    <col min="2302" max="2302" width="40.5" customWidth="1"/>
    <col min="2303" max="2303" width="9.33203125" customWidth="1"/>
    <col min="2304" max="2304" width="46.1640625" customWidth="1"/>
    <col min="2305" max="2305" width="55.5" customWidth="1"/>
    <col min="2306" max="2306" width="29.6640625" customWidth="1"/>
    <col min="2557" max="2557" width="23.5" customWidth="1"/>
    <col min="2558" max="2558" width="40.5" customWidth="1"/>
    <col min="2559" max="2559" width="9.33203125" customWidth="1"/>
    <col min="2560" max="2560" width="46.1640625" customWidth="1"/>
    <col min="2561" max="2561" width="55.5" customWidth="1"/>
    <col min="2562" max="2562" width="29.6640625" customWidth="1"/>
    <col min="2813" max="2813" width="23.5" customWidth="1"/>
    <col min="2814" max="2814" width="40.5" customWidth="1"/>
    <col min="2815" max="2815" width="9.33203125" customWidth="1"/>
    <col min="2816" max="2816" width="46.1640625" customWidth="1"/>
    <col min="2817" max="2817" width="55.5" customWidth="1"/>
    <col min="2818" max="2818" width="29.6640625" customWidth="1"/>
    <col min="3069" max="3069" width="23.5" customWidth="1"/>
    <col min="3070" max="3070" width="40.5" customWidth="1"/>
    <col min="3071" max="3071" width="9.33203125" customWidth="1"/>
    <col min="3072" max="3072" width="46.1640625" customWidth="1"/>
    <col min="3073" max="3073" width="55.5" customWidth="1"/>
    <col min="3074" max="3074" width="29.6640625" customWidth="1"/>
    <col min="3325" max="3325" width="23.5" customWidth="1"/>
    <col min="3326" max="3326" width="40.5" customWidth="1"/>
    <col min="3327" max="3327" width="9.33203125" customWidth="1"/>
    <col min="3328" max="3328" width="46.1640625" customWidth="1"/>
    <col min="3329" max="3329" width="55.5" customWidth="1"/>
    <col min="3330" max="3330" width="29.6640625" customWidth="1"/>
    <col min="3581" max="3581" width="23.5" customWidth="1"/>
    <col min="3582" max="3582" width="40.5" customWidth="1"/>
    <col min="3583" max="3583" width="9.33203125" customWidth="1"/>
    <col min="3584" max="3584" width="46.1640625" customWidth="1"/>
    <col min="3585" max="3585" width="55.5" customWidth="1"/>
    <col min="3586" max="3586" width="29.6640625" customWidth="1"/>
    <col min="3837" max="3837" width="23.5" customWidth="1"/>
    <col min="3838" max="3838" width="40.5" customWidth="1"/>
    <col min="3839" max="3839" width="9.33203125" customWidth="1"/>
    <col min="3840" max="3840" width="46.1640625" customWidth="1"/>
    <col min="3841" max="3841" width="55.5" customWidth="1"/>
    <col min="3842" max="3842" width="29.6640625" customWidth="1"/>
    <col min="4093" max="4093" width="23.5" customWidth="1"/>
    <col min="4094" max="4094" width="40.5" customWidth="1"/>
    <col min="4095" max="4095" width="9.33203125" customWidth="1"/>
    <col min="4096" max="4096" width="46.1640625" customWidth="1"/>
    <col min="4097" max="4097" width="55.5" customWidth="1"/>
    <col min="4098" max="4098" width="29.6640625" customWidth="1"/>
    <col min="4349" max="4349" width="23.5" customWidth="1"/>
    <col min="4350" max="4350" width="40.5" customWidth="1"/>
    <col min="4351" max="4351" width="9.33203125" customWidth="1"/>
    <col min="4352" max="4352" width="46.1640625" customWidth="1"/>
    <col min="4353" max="4353" width="55.5" customWidth="1"/>
    <col min="4354" max="4354" width="29.6640625" customWidth="1"/>
    <col min="4605" max="4605" width="23.5" customWidth="1"/>
    <col min="4606" max="4606" width="40.5" customWidth="1"/>
    <col min="4607" max="4607" width="9.33203125" customWidth="1"/>
    <col min="4608" max="4608" width="46.1640625" customWidth="1"/>
    <col min="4609" max="4609" width="55.5" customWidth="1"/>
    <col min="4610" max="4610" width="29.6640625" customWidth="1"/>
    <col min="4861" max="4861" width="23.5" customWidth="1"/>
    <col min="4862" max="4862" width="40.5" customWidth="1"/>
    <col min="4863" max="4863" width="9.33203125" customWidth="1"/>
    <col min="4864" max="4864" width="46.1640625" customWidth="1"/>
    <col min="4865" max="4865" width="55.5" customWidth="1"/>
    <col min="4866" max="4866" width="29.6640625" customWidth="1"/>
    <col min="5117" max="5117" width="23.5" customWidth="1"/>
    <col min="5118" max="5118" width="40.5" customWidth="1"/>
    <col min="5119" max="5119" width="9.33203125" customWidth="1"/>
    <col min="5120" max="5120" width="46.1640625" customWidth="1"/>
    <col min="5121" max="5121" width="55.5" customWidth="1"/>
    <col min="5122" max="5122" width="29.6640625" customWidth="1"/>
    <col min="5373" max="5373" width="23.5" customWidth="1"/>
    <col min="5374" max="5374" width="40.5" customWidth="1"/>
    <col min="5375" max="5375" width="9.33203125" customWidth="1"/>
    <col min="5376" max="5376" width="46.1640625" customWidth="1"/>
    <col min="5377" max="5377" width="55.5" customWidth="1"/>
    <col min="5378" max="5378" width="29.6640625" customWidth="1"/>
    <col min="5629" max="5629" width="23.5" customWidth="1"/>
    <col min="5630" max="5630" width="40.5" customWidth="1"/>
    <col min="5631" max="5631" width="9.33203125" customWidth="1"/>
    <col min="5632" max="5632" width="46.1640625" customWidth="1"/>
    <col min="5633" max="5633" width="55.5" customWidth="1"/>
    <col min="5634" max="5634" width="29.6640625" customWidth="1"/>
    <col min="5885" max="5885" width="23.5" customWidth="1"/>
    <col min="5886" max="5886" width="40.5" customWidth="1"/>
    <col min="5887" max="5887" width="9.33203125" customWidth="1"/>
    <col min="5888" max="5888" width="46.1640625" customWidth="1"/>
    <col min="5889" max="5889" width="55.5" customWidth="1"/>
    <col min="5890" max="5890" width="29.6640625" customWidth="1"/>
    <col min="6141" max="6141" width="23.5" customWidth="1"/>
    <col min="6142" max="6142" width="40.5" customWidth="1"/>
    <col min="6143" max="6143" width="9.33203125" customWidth="1"/>
    <col min="6144" max="6144" width="46.1640625" customWidth="1"/>
    <col min="6145" max="6145" width="55.5" customWidth="1"/>
    <col min="6146" max="6146" width="29.6640625" customWidth="1"/>
    <col min="6397" max="6397" width="23.5" customWidth="1"/>
    <col min="6398" max="6398" width="40.5" customWidth="1"/>
    <col min="6399" max="6399" width="9.33203125" customWidth="1"/>
    <col min="6400" max="6400" width="46.1640625" customWidth="1"/>
    <col min="6401" max="6401" width="55.5" customWidth="1"/>
    <col min="6402" max="6402" width="29.6640625" customWidth="1"/>
    <col min="6653" max="6653" width="23.5" customWidth="1"/>
    <col min="6654" max="6654" width="40.5" customWidth="1"/>
    <col min="6655" max="6655" width="9.33203125" customWidth="1"/>
    <col min="6656" max="6656" width="46.1640625" customWidth="1"/>
    <col min="6657" max="6657" width="55.5" customWidth="1"/>
    <col min="6658" max="6658" width="29.6640625" customWidth="1"/>
    <col min="6909" max="6909" width="23.5" customWidth="1"/>
    <col min="6910" max="6910" width="40.5" customWidth="1"/>
    <col min="6911" max="6911" width="9.33203125" customWidth="1"/>
    <col min="6912" max="6912" width="46.1640625" customWidth="1"/>
    <col min="6913" max="6913" width="55.5" customWidth="1"/>
    <col min="6914" max="6914" width="29.6640625" customWidth="1"/>
    <col min="7165" max="7165" width="23.5" customWidth="1"/>
    <col min="7166" max="7166" width="40.5" customWidth="1"/>
    <col min="7167" max="7167" width="9.33203125" customWidth="1"/>
    <col min="7168" max="7168" width="46.1640625" customWidth="1"/>
    <col min="7169" max="7169" width="55.5" customWidth="1"/>
    <col min="7170" max="7170" width="29.6640625" customWidth="1"/>
    <col min="7421" max="7421" width="23.5" customWidth="1"/>
    <col min="7422" max="7422" width="40.5" customWidth="1"/>
    <col min="7423" max="7423" width="9.33203125" customWidth="1"/>
    <col min="7424" max="7424" width="46.1640625" customWidth="1"/>
    <col min="7425" max="7425" width="55.5" customWidth="1"/>
    <col min="7426" max="7426" width="29.6640625" customWidth="1"/>
    <col min="7677" max="7677" width="23.5" customWidth="1"/>
    <col min="7678" max="7678" width="40.5" customWidth="1"/>
    <col min="7679" max="7679" width="9.33203125" customWidth="1"/>
    <col min="7680" max="7680" width="46.1640625" customWidth="1"/>
    <col min="7681" max="7681" width="55.5" customWidth="1"/>
    <col min="7682" max="7682" width="29.6640625" customWidth="1"/>
    <col min="7933" max="7933" width="23.5" customWidth="1"/>
    <col min="7934" max="7934" width="40.5" customWidth="1"/>
    <col min="7935" max="7935" width="9.33203125" customWidth="1"/>
    <col min="7936" max="7936" width="46.1640625" customWidth="1"/>
    <col min="7937" max="7937" width="55.5" customWidth="1"/>
    <col min="7938" max="7938" width="29.6640625" customWidth="1"/>
    <col min="8189" max="8189" width="23.5" customWidth="1"/>
    <col min="8190" max="8190" width="40.5" customWidth="1"/>
    <col min="8191" max="8191" width="9.33203125" customWidth="1"/>
    <col min="8192" max="8192" width="46.1640625" customWidth="1"/>
    <col min="8193" max="8193" width="55.5" customWidth="1"/>
    <col min="8194" max="8194" width="29.6640625" customWidth="1"/>
    <col min="8445" max="8445" width="23.5" customWidth="1"/>
    <col min="8446" max="8446" width="40.5" customWidth="1"/>
    <col min="8447" max="8447" width="9.33203125" customWidth="1"/>
    <col min="8448" max="8448" width="46.1640625" customWidth="1"/>
    <col min="8449" max="8449" width="55.5" customWidth="1"/>
    <col min="8450" max="8450" width="29.6640625" customWidth="1"/>
    <col min="8701" max="8701" width="23.5" customWidth="1"/>
    <col min="8702" max="8702" width="40.5" customWidth="1"/>
    <col min="8703" max="8703" width="9.33203125" customWidth="1"/>
    <col min="8704" max="8704" width="46.1640625" customWidth="1"/>
    <col min="8705" max="8705" width="55.5" customWidth="1"/>
    <col min="8706" max="8706" width="29.6640625" customWidth="1"/>
    <col min="8957" max="8957" width="23.5" customWidth="1"/>
    <col min="8958" max="8958" width="40.5" customWidth="1"/>
    <col min="8959" max="8959" width="9.33203125" customWidth="1"/>
    <col min="8960" max="8960" width="46.1640625" customWidth="1"/>
    <col min="8961" max="8961" width="55.5" customWidth="1"/>
    <col min="8962" max="8962" width="29.6640625" customWidth="1"/>
    <col min="9213" max="9213" width="23.5" customWidth="1"/>
    <col min="9214" max="9214" width="40.5" customWidth="1"/>
    <col min="9215" max="9215" width="9.33203125" customWidth="1"/>
    <col min="9216" max="9216" width="46.1640625" customWidth="1"/>
    <col min="9217" max="9217" width="55.5" customWidth="1"/>
    <col min="9218" max="9218" width="29.6640625" customWidth="1"/>
    <col min="9469" max="9469" width="23.5" customWidth="1"/>
    <col min="9470" max="9470" width="40.5" customWidth="1"/>
    <col min="9471" max="9471" width="9.33203125" customWidth="1"/>
    <col min="9472" max="9472" width="46.1640625" customWidth="1"/>
    <col min="9473" max="9473" width="55.5" customWidth="1"/>
    <col min="9474" max="9474" width="29.6640625" customWidth="1"/>
    <col min="9725" max="9725" width="23.5" customWidth="1"/>
    <col min="9726" max="9726" width="40.5" customWidth="1"/>
    <col min="9727" max="9727" width="9.33203125" customWidth="1"/>
    <col min="9728" max="9728" width="46.1640625" customWidth="1"/>
    <col min="9729" max="9729" width="55.5" customWidth="1"/>
    <col min="9730" max="9730" width="29.6640625" customWidth="1"/>
    <col min="9981" max="9981" width="23.5" customWidth="1"/>
    <col min="9982" max="9982" width="40.5" customWidth="1"/>
    <col min="9983" max="9983" width="9.33203125" customWidth="1"/>
    <col min="9984" max="9984" width="46.1640625" customWidth="1"/>
    <col min="9985" max="9985" width="55.5" customWidth="1"/>
    <col min="9986" max="9986" width="29.6640625" customWidth="1"/>
    <col min="10237" max="10237" width="23.5" customWidth="1"/>
    <col min="10238" max="10238" width="40.5" customWidth="1"/>
    <col min="10239" max="10239" width="9.33203125" customWidth="1"/>
    <col min="10240" max="10240" width="46.1640625" customWidth="1"/>
    <col min="10241" max="10241" width="55.5" customWidth="1"/>
    <col min="10242" max="10242" width="29.6640625" customWidth="1"/>
    <col min="10493" max="10493" width="23.5" customWidth="1"/>
    <col min="10494" max="10494" width="40.5" customWidth="1"/>
    <col min="10495" max="10495" width="9.33203125" customWidth="1"/>
    <col min="10496" max="10496" width="46.1640625" customWidth="1"/>
    <col min="10497" max="10497" width="55.5" customWidth="1"/>
    <col min="10498" max="10498" width="29.6640625" customWidth="1"/>
    <col min="10749" max="10749" width="23.5" customWidth="1"/>
    <col min="10750" max="10750" width="40.5" customWidth="1"/>
    <col min="10751" max="10751" width="9.33203125" customWidth="1"/>
    <col min="10752" max="10752" width="46.1640625" customWidth="1"/>
    <col min="10753" max="10753" width="55.5" customWidth="1"/>
    <col min="10754" max="10754" width="29.6640625" customWidth="1"/>
    <col min="11005" max="11005" width="23.5" customWidth="1"/>
    <col min="11006" max="11006" width="40.5" customWidth="1"/>
    <col min="11007" max="11007" width="9.33203125" customWidth="1"/>
    <col min="11008" max="11008" width="46.1640625" customWidth="1"/>
    <col min="11009" max="11009" width="55.5" customWidth="1"/>
    <col min="11010" max="11010" width="29.6640625" customWidth="1"/>
    <col min="11261" max="11261" width="23.5" customWidth="1"/>
    <col min="11262" max="11262" width="40.5" customWidth="1"/>
    <col min="11263" max="11263" width="9.33203125" customWidth="1"/>
    <col min="11264" max="11264" width="46.1640625" customWidth="1"/>
    <col min="11265" max="11265" width="55.5" customWidth="1"/>
    <col min="11266" max="11266" width="29.6640625" customWidth="1"/>
    <col min="11517" max="11517" width="23.5" customWidth="1"/>
    <col min="11518" max="11518" width="40.5" customWidth="1"/>
    <col min="11519" max="11519" width="9.33203125" customWidth="1"/>
    <col min="11520" max="11520" width="46.1640625" customWidth="1"/>
    <col min="11521" max="11521" width="55.5" customWidth="1"/>
    <col min="11522" max="11522" width="29.6640625" customWidth="1"/>
    <col min="11773" max="11773" width="23.5" customWidth="1"/>
    <col min="11774" max="11774" width="40.5" customWidth="1"/>
    <col min="11775" max="11775" width="9.33203125" customWidth="1"/>
    <col min="11776" max="11776" width="46.1640625" customWidth="1"/>
    <col min="11777" max="11777" width="55.5" customWidth="1"/>
    <col min="11778" max="11778" width="29.6640625" customWidth="1"/>
    <col min="12029" max="12029" width="23.5" customWidth="1"/>
    <col min="12030" max="12030" width="40.5" customWidth="1"/>
    <col min="12031" max="12031" width="9.33203125" customWidth="1"/>
    <col min="12032" max="12032" width="46.1640625" customWidth="1"/>
    <col min="12033" max="12033" width="55.5" customWidth="1"/>
    <col min="12034" max="12034" width="29.6640625" customWidth="1"/>
    <col min="12285" max="12285" width="23.5" customWidth="1"/>
    <col min="12286" max="12286" width="40.5" customWidth="1"/>
    <col min="12287" max="12287" width="9.33203125" customWidth="1"/>
    <col min="12288" max="12288" width="46.1640625" customWidth="1"/>
    <col min="12289" max="12289" width="55.5" customWidth="1"/>
    <col min="12290" max="12290" width="29.6640625" customWidth="1"/>
    <col min="12541" max="12541" width="23.5" customWidth="1"/>
    <col min="12542" max="12542" width="40.5" customWidth="1"/>
    <col min="12543" max="12543" width="9.33203125" customWidth="1"/>
    <col min="12544" max="12544" width="46.1640625" customWidth="1"/>
    <col min="12545" max="12545" width="55.5" customWidth="1"/>
    <col min="12546" max="12546" width="29.6640625" customWidth="1"/>
    <col min="12797" max="12797" width="23.5" customWidth="1"/>
    <col min="12798" max="12798" width="40.5" customWidth="1"/>
    <col min="12799" max="12799" width="9.33203125" customWidth="1"/>
    <col min="12800" max="12800" width="46.1640625" customWidth="1"/>
    <col min="12801" max="12801" width="55.5" customWidth="1"/>
    <col min="12802" max="12802" width="29.6640625" customWidth="1"/>
    <col min="13053" max="13053" width="23.5" customWidth="1"/>
    <col min="13054" max="13054" width="40.5" customWidth="1"/>
    <col min="13055" max="13055" width="9.33203125" customWidth="1"/>
    <col min="13056" max="13056" width="46.1640625" customWidth="1"/>
    <col min="13057" max="13057" width="55.5" customWidth="1"/>
    <col min="13058" max="13058" width="29.6640625" customWidth="1"/>
    <col min="13309" max="13309" width="23.5" customWidth="1"/>
    <col min="13310" max="13310" width="40.5" customWidth="1"/>
    <col min="13311" max="13311" width="9.33203125" customWidth="1"/>
    <col min="13312" max="13312" width="46.1640625" customWidth="1"/>
    <col min="13313" max="13313" width="55.5" customWidth="1"/>
    <col min="13314" max="13314" width="29.6640625" customWidth="1"/>
    <col min="13565" max="13565" width="23.5" customWidth="1"/>
    <col min="13566" max="13566" width="40.5" customWidth="1"/>
    <col min="13567" max="13567" width="9.33203125" customWidth="1"/>
    <col min="13568" max="13568" width="46.1640625" customWidth="1"/>
    <col min="13569" max="13569" width="55.5" customWidth="1"/>
    <col min="13570" max="13570" width="29.6640625" customWidth="1"/>
    <col min="13821" max="13821" width="23.5" customWidth="1"/>
    <col min="13822" max="13822" width="40.5" customWidth="1"/>
    <col min="13823" max="13823" width="9.33203125" customWidth="1"/>
    <col min="13824" max="13824" width="46.1640625" customWidth="1"/>
    <col min="13825" max="13825" width="55.5" customWidth="1"/>
    <col min="13826" max="13826" width="29.6640625" customWidth="1"/>
    <col min="14077" max="14077" width="23.5" customWidth="1"/>
    <col min="14078" max="14078" width="40.5" customWidth="1"/>
    <col min="14079" max="14079" width="9.33203125" customWidth="1"/>
    <col min="14080" max="14080" width="46.1640625" customWidth="1"/>
    <col min="14081" max="14081" width="55.5" customWidth="1"/>
    <col min="14082" max="14082" width="29.6640625" customWidth="1"/>
    <col min="14333" max="14333" width="23.5" customWidth="1"/>
    <col min="14334" max="14334" width="40.5" customWidth="1"/>
    <col min="14335" max="14335" width="9.33203125" customWidth="1"/>
    <col min="14336" max="14336" width="46.1640625" customWidth="1"/>
    <col min="14337" max="14337" width="55.5" customWidth="1"/>
    <col min="14338" max="14338" width="29.6640625" customWidth="1"/>
    <col min="14589" max="14589" width="23.5" customWidth="1"/>
    <col min="14590" max="14590" width="40.5" customWidth="1"/>
    <col min="14591" max="14591" width="9.33203125" customWidth="1"/>
    <col min="14592" max="14592" width="46.1640625" customWidth="1"/>
    <col min="14593" max="14593" width="55.5" customWidth="1"/>
    <col min="14594" max="14594" width="29.6640625" customWidth="1"/>
    <col min="14845" max="14845" width="23.5" customWidth="1"/>
    <col min="14846" max="14846" width="40.5" customWidth="1"/>
    <col min="14847" max="14847" width="9.33203125" customWidth="1"/>
    <col min="14848" max="14848" width="46.1640625" customWidth="1"/>
    <col min="14849" max="14849" width="55.5" customWidth="1"/>
    <col min="14850" max="14850" width="29.6640625" customWidth="1"/>
    <col min="15101" max="15101" width="23.5" customWidth="1"/>
    <col min="15102" max="15102" width="40.5" customWidth="1"/>
    <col min="15103" max="15103" width="9.33203125" customWidth="1"/>
    <col min="15104" max="15104" width="46.1640625" customWidth="1"/>
    <col min="15105" max="15105" width="55.5" customWidth="1"/>
    <col min="15106" max="15106" width="29.6640625" customWidth="1"/>
    <col min="15357" max="15357" width="23.5" customWidth="1"/>
    <col min="15358" max="15358" width="40.5" customWidth="1"/>
    <col min="15359" max="15359" width="9.33203125" customWidth="1"/>
    <col min="15360" max="15360" width="46.1640625" customWidth="1"/>
    <col min="15361" max="15361" width="55.5" customWidth="1"/>
    <col min="15362" max="15362" width="29.6640625" customWidth="1"/>
    <col min="15613" max="15613" width="23.5" customWidth="1"/>
    <col min="15614" max="15614" width="40.5" customWidth="1"/>
    <col min="15615" max="15615" width="9.33203125" customWidth="1"/>
    <col min="15616" max="15616" width="46.1640625" customWidth="1"/>
    <col min="15617" max="15617" width="55.5" customWidth="1"/>
    <col min="15618" max="15618" width="29.6640625" customWidth="1"/>
    <col min="15869" max="15869" width="23.5" customWidth="1"/>
    <col min="15870" max="15870" width="40.5" customWidth="1"/>
    <col min="15871" max="15871" width="9.33203125" customWidth="1"/>
    <col min="15872" max="15872" width="46.1640625" customWidth="1"/>
    <col min="15873" max="15873" width="55.5" customWidth="1"/>
    <col min="15874" max="15874" width="29.6640625" customWidth="1"/>
    <col min="16125" max="16125" width="23.5" customWidth="1"/>
    <col min="16126" max="16126" width="40.5" customWidth="1"/>
    <col min="16127" max="16127" width="9.33203125" customWidth="1"/>
    <col min="16128" max="16128" width="46.1640625" customWidth="1"/>
    <col min="16129" max="16129" width="55.5" customWidth="1"/>
    <col min="16130" max="16130" width="29.6640625" customWidth="1"/>
  </cols>
  <sheetData>
    <row r="1" spans="2:5">
      <c r="B1" s="12"/>
    </row>
    <row r="2" spans="2:5">
      <c r="B2" s="12"/>
      <c r="D2" s="36"/>
    </row>
    <row r="3" spans="2:5">
      <c r="B3" s="12"/>
      <c r="C3" s="11"/>
      <c r="D3" s="11"/>
    </row>
    <row r="4" spans="2:5" ht="14.25" customHeight="1">
      <c r="B4" s="161" t="s">
        <v>12</v>
      </c>
      <c r="C4" s="161"/>
      <c r="D4" s="11"/>
    </row>
    <row r="5" spans="2:5">
      <c r="B5" s="160" t="s">
        <v>457</v>
      </c>
      <c r="C5" s="160"/>
      <c r="D5" s="11"/>
    </row>
    <row r="6" spans="2:5">
      <c r="B6" s="160" t="s">
        <v>467</v>
      </c>
      <c r="C6" s="160"/>
      <c r="D6" s="11"/>
    </row>
    <row r="7" spans="2:5">
      <c r="B7" s="12"/>
      <c r="C7" s="11"/>
      <c r="D7" s="11"/>
    </row>
    <row r="8" spans="2:5" s="6" customFormat="1">
      <c r="B8" s="68"/>
      <c r="C8" s="68"/>
      <c r="D8" s="11"/>
    </row>
    <row r="9" spans="2:5" s="6" customFormat="1" ht="14.25" thickBot="1">
      <c r="B9" s="6" t="s">
        <v>454</v>
      </c>
    </row>
    <row r="10" spans="2:5" s="6" customFormat="1">
      <c r="B10" s="52" t="s">
        <v>41</v>
      </c>
      <c r="C10" s="52" t="s">
        <v>5</v>
      </c>
      <c r="D10" s="52" t="s">
        <v>42</v>
      </c>
      <c r="E10" s="13" t="s">
        <v>458</v>
      </c>
    </row>
    <row r="11" spans="2:5" s="6" customFormat="1">
      <c r="B11" s="77" t="s">
        <v>524</v>
      </c>
      <c r="C11" s="69" t="s">
        <v>20</v>
      </c>
      <c r="D11" s="69" t="s">
        <v>21</v>
      </c>
      <c r="E11" s="70" t="s">
        <v>27</v>
      </c>
    </row>
    <row r="12" spans="2:5" s="6" customFormat="1">
      <c r="B12" s="122" t="s">
        <v>527</v>
      </c>
      <c r="C12" s="69" t="s">
        <v>24</v>
      </c>
      <c r="D12" s="69" t="s">
        <v>22</v>
      </c>
      <c r="E12" s="69" t="s">
        <v>25</v>
      </c>
    </row>
    <row r="13" spans="2:5" s="6" customFormat="1">
      <c r="B13" s="123" t="s">
        <v>472</v>
      </c>
      <c r="C13" s="78" t="s">
        <v>23</v>
      </c>
      <c r="D13" s="78" t="s">
        <v>22</v>
      </c>
      <c r="E13" s="78" t="s">
        <v>26</v>
      </c>
    </row>
    <row r="14" spans="2:5" s="6" customFormat="1" ht="14.25" thickBot="1">
      <c r="B14" s="71"/>
      <c r="C14" s="71" t="s">
        <v>455</v>
      </c>
      <c r="D14" s="71" t="s">
        <v>456</v>
      </c>
      <c r="E14" s="71" t="s">
        <v>27</v>
      </c>
    </row>
    <row r="15" spans="2:5" s="6" customFormat="1" ht="14.25" thickTop="1">
      <c r="B15" s="68"/>
      <c r="C15" s="68"/>
      <c r="D15" s="11"/>
    </row>
    <row r="16" spans="2:5">
      <c r="B16" s="6"/>
    </row>
    <row r="17" spans="2:6" ht="14.25" thickBot="1">
      <c r="B17" s="61" t="s">
        <v>468</v>
      </c>
      <c r="C17" s="6"/>
      <c r="D17" s="6"/>
      <c r="E17" s="6"/>
      <c r="F17" s="6"/>
    </row>
    <row r="18" spans="2:6">
      <c r="B18" s="52" t="s">
        <v>96</v>
      </c>
      <c r="C18" s="52" t="s">
        <v>5</v>
      </c>
      <c r="D18" s="79" t="s">
        <v>6</v>
      </c>
    </row>
    <row r="19" spans="2:6">
      <c r="B19" s="62" t="s">
        <v>46</v>
      </c>
      <c r="C19" s="60" t="s">
        <v>47</v>
      </c>
      <c r="D19" s="60" t="s">
        <v>48</v>
      </c>
    </row>
    <row r="20" spans="2:6" s="6" customFormat="1">
      <c r="B20" s="62"/>
      <c r="C20" s="60" t="s">
        <v>49</v>
      </c>
      <c r="D20" s="60" t="s">
        <v>50</v>
      </c>
    </row>
    <row r="21" spans="2:6" s="6" customFormat="1">
      <c r="B21" s="62"/>
      <c r="C21" s="60" t="s">
        <v>51</v>
      </c>
      <c r="D21" s="60" t="s">
        <v>479</v>
      </c>
    </row>
    <row r="22" spans="2:6" s="6" customFormat="1">
      <c r="B22" s="62"/>
      <c r="C22" s="60" t="s">
        <v>52</v>
      </c>
      <c r="D22" s="60" t="s">
        <v>480</v>
      </c>
    </row>
    <row r="23" spans="2:6" s="6" customFormat="1">
      <c r="B23" s="62"/>
      <c r="C23" s="60" t="s">
        <v>53</v>
      </c>
      <c r="D23" s="60" t="s">
        <v>54</v>
      </c>
    </row>
    <row r="24" spans="2:6" s="6" customFormat="1">
      <c r="B24" s="62"/>
      <c r="C24" s="60" t="s">
        <v>55</v>
      </c>
      <c r="D24" s="60" t="s">
        <v>56</v>
      </c>
    </row>
    <row r="25" spans="2:6" s="6" customFormat="1">
      <c r="B25" s="62"/>
      <c r="C25" s="60" t="s">
        <v>57</v>
      </c>
      <c r="D25" s="60" t="s">
        <v>481</v>
      </c>
    </row>
    <row r="26" spans="2:6" s="6" customFormat="1">
      <c r="B26" s="62"/>
      <c r="C26" s="60" t="s">
        <v>58</v>
      </c>
      <c r="D26" s="60" t="s">
        <v>59</v>
      </c>
    </row>
    <row r="27" spans="2:6" s="6" customFormat="1">
      <c r="B27" s="62"/>
      <c r="C27" s="60" t="s">
        <v>60</v>
      </c>
      <c r="D27" s="60" t="s">
        <v>61</v>
      </c>
    </row>
    <row r="28" spans="2:6" s="6" customFormat="1">
      <c r="B28" s="62"/>
      <c r="C28" s="60" t="s">
        <v>62</v>
      </c>
      <c r="D28" s="60" t="s">
        <v>63</v>
      </c>
    </row>
    <row r="29" spans="2:6" s="6" customFormat="1">
      <c r="B29" s="62"/>
      <c r="C29" s="60" t="s">
        <v>64</v>
      </c>
      <c r="D29" s="60" t="s">
        <v>65</v>
      </c>
    </row>
    <row r="30" spans="2:6" s="6" customFormat="1" ht="14.25" thickBot="1">
      <c r="B30" s="63"/>
      <c r="C30" s="63" t="s">
        <v>66</v>
      </c>
      <c r="D30" s="63" t="s">
        <v>67</v>
      </c>
    </row>
    <row r="31" spans="2:6" s="6" customFormat="1" ht="15" thickTop="1" thickBot="1">
      <c r="B31" s="74" t="s">
        <v>68</v>
      </c>
      <c r="C31" s="63" t="s">
        <v>69</v>
      </c>
      <c r="D31" s="63" t="s">
        <v>70</v>
      </c>
    </row>
    <row r="32" spans="2:6" s="6" customFormat="1" ht="14.25" thickTop="1">
      <c r="B32" s="73" t="s">
        <v>71</v>
      </c>
      <c r="C32" s="66" t="s">
        <v>72</v>
      </c>
      <c r="D32" s="66" t="s">
        <v>73</v>
      </c>
    </row>
    <row r="33" spans="2:4" s="6" customFormat="1" ht="27">
      <c r="B33" s="62"/>
      <c r="C33" s="60" t="s">
        <v>74</v>
      </c>
      <c r="D33" s="60" t="s">
        <v>482</v>
      </c>
    </row>
    <row r="34" spans="2:4" s="6" customFormat="1">
      <c r="B34" s="62"/>
      <c r="C34" s="60" t="s">
        <v>75</v>
      </c>
      <c r="D34" s="60" t="s">
        <v>76</v>
      </c>
    </row>
    <row r="35" spans="2:4">
      <c r="B35" s="60"/>
      <c r="C35" s="60" t="s">
        <v>77</v>
      </c>
      <c r="D35" s="60" t="s">
        <v>78</v>
      </c>
    </row>
    <row r="36" spans="2:4">
      <c r="B36" s="60"/>
      <c r="C36" s="72" t="s">
        <v>79</v>
      </c>
      <c r="D36" s="72" t="s">
        <v>80</v>
      </c>
    </row>
    <row r="37" spans="2:4">
      <c r="B37" s="60"/>
      <c r="C37" s="72" t="s">
        <v>81</v>
      </c>
      <c r="D37" s="72" t="s">
        <v>82</v>
      </c>
    </row>
    <row r="38" spans="2:4">
      <c r="B38" s="60"/>
      <c r="C38" s="72" t="s">
        <v>83</v>
      </c>
      <c r="D38" s="72" t="s">
        <v>84</v>
      </c>
    </row>
    <row r="39" spans="2:4">
      <c r="B39" s="60"/>
      <c r="C39" s="72" t="s">
        <v>85</v>
      </c>
      <c r="D39" s="72" t="s">
        <v>86</v>
      </c>
    </row>
    <row r="40" spans="2:4">
      <c r="B40" s="60"/>
      <c r="C40" s="64" t="s">
        <v>87</v>
      </c>
      <c r="D40" s="64" t="s">
        <v>88</v>
      </c>
    </row>
    <row r="41" spans="2:4">
      <c r="B41" s="60"/>
      <c r="C41" s="64" t="s">
        <v>89</v>
      </c>
      <c r="D41" s="64" t="s">
        <v>88</v>
      </c>
    </row>
    <row r="42" spans="2:4" ht="27">
      <c r="B42" s="60"/>
      <c r="C42" s="64" t="s">
        <v>90</v>
      </c>
      <c r="D42" s="64" t="s">
        <v>483</v>
      </c>
    </row>
    <row r="43" spans="2:4">
      <c r="B43" s="60"/>
      <c r="C43" s="64" t="s">
        <v>91</v>
      </c>
      <c r="D43" s="64" t="s">
        <v>92</v>
      </c>
    </row>
    <row r="44" spans="2:4" ht="27">
      <c r="B44" s="60"/>
      <c r="C44" s="64" t="s">
        <v>93</v>
      </c>
      <c r="D44" s="64" t="s">
        <v>483</v>
      </c>
    </row>
    <row r="45" spans="2:4" ht="14.25" thickBot="1">
      <c r="B45" s="63"/>
      <c r="C45" s="63" t="s">
        <v>94</v>
      </c>
      <c r="D45" s="63" t="s">
        <v>95</v>
      </c>
    </row>
    <row r="46" spans="2:4" ht="14.25" thickTop="1">
      <c r="B46" s="73" t="s">
        <v>97</v>
      </c>
      <c r="C46" s="67" t="s">
        <v>98</v>
      </c>
      <c r="D46" s="67" t="s">
        <v>484</v>
      </c>
    </row>
    <row r="47" spans="2:4" s="6" customFormat="1">
      <c r="B47" s="65"/>
      <c r="C47" s="67" t="s">
        <v>99</v>
      </c>
      <c r="D47" s="67" t="s">
        <v>100</v>
      </c>
    </row>
    <row r="48" spans="2:4" s="6" customFormat="1">
      <c r="B48" s="65"/>
      <c r="C48" s="67" t="s">
        <v>101</v>
      </c>
      <c r="D48" s="67" t="s">
        <v>100</v>
      </c>
    </row>
    <row r="49" spans="2:4" s="6" customFormat="1">
      <c r="B49" s="65"/>
      <c r="C49" s="67" t="s">
        <v>102</v>
      </c>
      <c r="D49" s="67" t="s">
        <v>103</v>
      </c>
    </row>
    <row r="50" spans="2:4" s="6" customFormat="1">
      <c r="B50" s="65"/>
      <c r="C50" s="67" t="s">
        <v>104</v>
      </c>
      <c r="D50" s="67" t="s">
        <v>105</v>
      </c>
    </row>
    <row r="51" spans="2:4" s="6" customFormat="1">
      <c r="B51" s="65"/>
      <c r="C51" s="67" t="s">
        <v>106</v>
      </c>
      <c r="D51" s="67" t="s">
        <v>107</v>
      </c>
    </row>
    <row r="52" spans="2:4" s="6" customFormat="1">
      <c r="B52" s="65"/>
      <c r="C52" s="67" t="s">
        <v>108</v>
      </c>
      <c r="D52" s="67" t="s">
        <v>109</v>
      </c>
    </row>
    <row r="53" spans="2:4" s="6" customFormat="1">
      <c r="B53" s="65"/>
      <c r="C53" s="67" t="s">
        <v>110</v>
      </c>
      <c r="D53" s="67" t="s">
        <v>111</v>
      </c>
    </row>
    <row r="54" spans="2:4" s="6" customFormat="1" ht="27">
      <c r="B54" s="65"/>
      <c r="C54" s="67" t="s">
        <v>112</v>
      </c>
      <c r="D54" s="67" t="s">
        <v>113</v>
      </c>
    </row>
    <row r="55" spans="2:4" s="6" customFormat="1">
      <c r="B55" s="65"/>
      <c r="C55" s="67" t="s">
        <v>114</v>
      </c>
      <c r="D55" s="67" t="s">
        <v>115</v>
      </c>
    </row>
    <row r="56" spans="2:4" s="6" customFormat="1">
      <c r="B56" s="65"/>
      <c r="C56" s="67" t="s">
        <v>116</v>
      </c>
      <c r="D56" s="67" t="s">
        <v>117</v>
      </c>
    </row>
    <row r="57" spans="2:4" s="6" customFormat="1">
      <c r="B57" s="65"/>
      <c r="C57" s="67" t="s">
        <v>118</v>
      </c>
      <c r="D57" s="67" t="s">
        <v>119</v>
      </c>
    </row>
    <row r="58" spans="2:4" s="6" customFormat="1" ht="14.25" thickBot="1">
      <c r="B58" s="63"/>
      <c r="C58" s="63" t="s">
        <v>120</v>
      </c>
      <c r="D58" s="63" t="s">
        <v>121</v>
      </c>
    </row>
    <row r="59" spans="2:4" s="6" customFormat="1" ht="14.25" thickTop="1">
      <c r="B59" s="65" t="s">
        <v>122</v>
      </c>
      <c r="C59" s="67" t="s">
        <v>123</v>
      </c>
      <c r="D59" s="67" t="s">
        <v>124</v>
      </c>
    </row>
    <row r="60" spans="2:4" s="6" customFormat="1" ht="27">
      <c r="B60" s="65"/>
      <c r="C60" s="67" t="s">
        <v>125</v>
      </c>
      <c r="D60" s="67" t="s">
        <v>126</v>
      </c>
    </row>
    <row r="61" spans="2:4" s="6" customFormat="1">
      <c r="B61" s="65"/>
      <c r="C61" s="67" t="s">
        <v>127</v>
      </c>
      <c r="D61" s="67" t="s">
        <v>485</v>
      </c>
    </row>
    <row r="62" spans="2:4" s="6" customFormat="1">
      <c r="B62" s="65"/>
      <c r="C62" s="67" t="s">
        <v>128</v>
      </c>
      <c r="D62" s="67" t="s">
        <v>486</v>
      </c>
    </row>
    <row r="63" spans="2:4" s="6" customFormat="1">
      <c r="B63" s="65"/>
      <c r="C63" s="67" t="s">
        <v>129</v>
      </c>
      <c r="D63" s="67" t="s">
        <v>130</v>
      </c>
    </row>
    <row r="64" spans="2:4" s="6" customFormat="1">
      <c r="B64" s="65"/>
      <c r="C64" s="67" t="s">
        <v>131</v>
      </c>
      <c r="D64" s="67" t="s">
        <v>132</v>
      </c>
    </row>
    <row r="65" spans="2:4" s="6" customFormat="1">
      <c r="B65" s="65"/>
      <c r="C65" s="67" t="s">
        <v>133</v>
      </c>
      <c r="D65" s="67" t="s">
        <v>134</v>
      </c>
    </row>
    <row r="66" spans="2:4" s="6" customFormat="1" ht="14.25" thickBot="1">
      <c r="B66" s="63"/>
      <c r="C66" s="63" t="s">
        <v>135</v>
      </c>
      <c r="D66" s="63" t="s">
        <v>136</v>
      </c>
    </row>
    <row r="67" spans="2:4" s="6" customFormat="1" ht="14.25" thickTop="1">
      <c r="B67" s="65" t="s">
        <v>137</v>
      </c>
      <c r="C67" s="67" t="s">
        <v>138</v>
      </c>
      <c r="D67" s="67" t="s">
        <v>139</v>
      </c>
    </row>
    <row r="68" spans="2:4" s="6" customFormat="1">
      <c r="B68" s="65"/>
      <c r="C68" s="67" t="s">
        <v>140</v>
      </c>
      <c r="D68" s="67" t="s">
        <v>141</v>
      </c>
    </row>
    <row r="69" spans="2:4" s="6" customFormat="1">
      <c r="B69" s="65"/>
      <c r="C69" s="67" t="s">
        <v>142</v>
      </c>
      <c r="D69" s="67" t="s">
        <v>143</v>
      </c>
    </row>
    <row r="70" spans="2:4" s="6" customFormat="1" ht="14.25" thickBot="1">
      <c r="B70" s="63"/>
      <c r="C70" s="63" t="s">
        <v>144</v>
      </c>
      <c r="D70" s="63" t="s">
        <v>145</v>
      </c>
    </row>
    <row r="71" spans="2:4" s="6" customFormat="1" ht="14.25" thickTop="1">
      <c r="B71" s="65" t="s">
        <v>146</v>
      </c>
      <c r="C71" s="67" t="s">
        <v>147</v>
      </c>
      <c r="D71" s="67" t="s">
        <v>487</v>
      </c>
    </row>
    <row r="72" spans="2:4" s="6" customFormat="1">
      <c r="B72" s="65"/>
      <c r="C72" s="67" t="s">
        <v>148</v>
      </c>
      <c r="D72" s="67" t="s">
        <v>488</v>
      </c>
    </row>
    <row r="73" spans="2:4" s="6" customFormat="1">
      <c r="B73" s="65"/>
      <c r="C73" s="67" t="s">
        <v>149</v>
      </c>
      <c r="D73" s="67" t="s">
        <v>150</v>
      </c>
    </row>
    <row r="74" spans="2:4" s="6" customFormat="1">
      <c r="B74" s="65"/>
      <c r="C74" s="67" t="s">
        <v>151</v>
      </c>
      <c r="D74" s="67" t="s">
        <v>152</v>
      </c>
    </row>
    <row r="75" spans="2:4" s="6" customFormat="1" ht="27">
      <c r="B75" s="65"/>
      <c r="C75" s="67" t="s">
        <v>153</v>
      </c>
      <c r="D75" s="67" t="s">
        <v>154</v>
      </c>
    </row>
    <row r="76" spans="2:4" s="6" customFormat="1" ht="27">
      <c r="B76" s="65"/>
      <c r="C76" s="67" t="s">
        <v>155</v>
      </c>
      <c r="D76" s="67" t="s">
        <v>156</v>
      </c>
    </row>
    <row r="77" spans="2:4" s="6" customFormat="1" ht="27">
      <c r="B77" s="65"/>
      <c r="C77" s="67" t="s">
        <v>157</v>
      </c>
      <c r="D77" s="67" t="s">
        <v>158</v>
      </c>
    </row>
    <row r="78" spans="2:4" s="6" customFormat="1">
      <c r="B78" s="65"/>
      <c r="C78" s="67" t="s">
        <v>159</v>
      </c>
      <c r="D78" s="67" t="s">
        <v>160</v>
      </c>
    </row>
    <row r="79" spans="2:4" s="6" customFormat="1">
      <c r="B79" s="65"/>
      <c r="C79" s="67" t="s">
        <v>161</v>
      </c>
      <c r="D79" s="67" t="s">
        <v>162</v>
      </c>
    </row>
    <row r="80" spans="2:4" s="6" customFormat="1">
      <c r="B80" s="65"/>
      <c r="C80" s="67" t="s">
        <v>163</v>
      </c>
      <c r="D80" s="67" t="s">
        <v>164</v>
      </c>
    </row>
    <row r="81" spans="2:4" s="6" customFormat="1">
      <c r="B81" s="65"/>
      <c r="C81" s="67" t="s">
        <v>165</v>
      </c>
      <c r="D81" s="67" t="s">
        <v>166</v>
      </c>
    </row>
    <row r="82" spans="2:4" s="6" customFormat="1">
      <c r="B82" s="65"/>
      <c r="C82" s="67" t="s">
        <v>167</v>
      </c>
      <c r="D82" s="67" t="s">
        <v>168</v>
      </c>
    </row>
    <row r="83" spans="2:4" s="6" customFormat="1">
      <c r="B83" s="65"/>
      <c r="C83" s="67" t="s">
        <v>169</v>
      </c>
      <c r="D83" s="67" t="s">
        <v>170</v>
      </c>
    </row>
    <row r="84" spans="2:4" s="6" customFormat="1">
      <c r="B84" s="65"/>
      <c r="C84" s="67" t="s">
        <v>171</v>
      </c>
      <c r="D84" s="67" t="s">
        <v>172</v>
      </c>
    </row>
    <row r="85" spans="2:4" s="6" customFormat="1">
      <c r="B85" s="65"/>
      <c r="C85" s="67" t="s">
        <v>173</v>
      </c>
      <c r="D85" s="67" t="s">
        <v>489</v>
      </c>
    </row>
    <row r="86" spans="2:4" s="6" customFormat="1">
      <c r="B86" s="65"/>
      <c r="C86" s="67" t="s">
        <v>174</v>
      </c>
      <c r="D86" s="67" t="s">
        <v>175</v>
      </c>
    </row>
    <row r="87" spans="2:4" s="6" customFormat="1">
      <c r="B87" s="65"/>
      <c r="C87" s="67" t="s">
        <v>176</v>
      </c>
      <c r="D87" s="67" t="s">
        <v>177</v>
      </c>
    </row>
    <row r="88" spans="2:4" s="6" customFormat="1">
      <c r="B88" s="65"/>
      <c r="C88" s="67" t="s">
        <v>178</v>
      </c>
      <c r="D88" s="67" t="s">
        <v>179</v>
      </c>
    </row>
    <row r="89" spans="2:4" s="6" customFormat="1">
      <c r="B89" s="65"/>
      <c r="C89" s="67" t="s">
        <v>180</v>
      </c>
      <c r="D89" s="67" t="s">
        <v>490</v>
      </c>
    </row>
    <row r="90" spans="2:4" s="6" customFormat="1">
      <c r="B90" s="65"/>
      <c r="C90" s="67" t="s">
        <v>181</v>
      </c>
      <c r="D90" s="67" t="s">
        <v>182</v>
      </c>
    </row>
    <row r="91" spans="2:4" s="6" customFormat="1">
      <c r="B91" s="65"/>
      <c r="C91" s="67" t="s">
        <v>183</v>
      </c>
      <c r="D91" s="67" t="s">
        <v>491</v>
      </c>
    </row>
    <row r="92" spans="2:4" s="6" customFormat="1">
      <c r="B92" s="65"/>
      <c r="C92" s="67" t="s">
        <v>184</v>
      </c>
      <c r="D92" s="67" t="s">
        <v>492</v>
      </c>
    </row>
    <row r="93" spans="2:4" s="6" customFormat="1">
      <c r="B93" s="65"/>
      <c r="C93" s="67" t="s">
        <v>185</v>
      </c>
      <c r="D93" s="67" t="s">
        <v>186</v>
      </c>
    </row>
    <row r="94" spans="2:4" s="6" customFormat="1">
      <c r="B94" s="65"/>
      <c r="C94" s="67" t="s">
        <v>187</v>
      </c>
      <c r="D94" s="67" t="s">
        <v>188</v>
      </c>
    </row>
    <row r="95" spans="2:4" s="6" customFormat="1">
      <c r="B95" s="65"/>
      <c r="C95" s="67" t="s">
        <v>189</v>
      </c>
      <c r="D95" s="67" t="s">
        <v>190</v>
      </c>
    </row>
    <row r="96" spans="2:4" s="6" customFormat="1">
      <c r="B96" s="65"/>
      <c r="C96" s="67" t="s">
        <v>191</v>
      </c>
      <c r="D96" s="67" t="s">
        <v>493</v>
      </c>
    </row>
    <row r="97" spans="2:4" s="6" customFormat="1">
      <c r="B97" s="65"/>
      <c r="C97" s="67" t="s">
        <v>192</v>
      </c>
      <c r="D97" s="67" t="s">
        <v>193</v>
      </c>
    </row>
    <row r="98" spans="2:4" s="6" customFormat="1" ht="14.25" thickBot="1">
      <c r="B98" s="63"/>
      <c r="C98" s="63" t="s">
        <v>194</v>
      </c>
      <c r="D98" s="63" t="s">
        <v>494</v>
      </c>
    </row>
    <row r="99" spans="2:4" s="6" customFormat="1" ht="12" customHeight="1" thickTop="1">
      <c r="B99" s="76" t="s">
        <v>195</v>
      </c>
      <c r="C99" s="64" t="s">
        <v>196</v>
      </c>
      <c r="D99" s="64" t="s">
        <v>495</v>
      </c>
    </row>
    <row r="100" spans="2:4" s="6" customFormat="1">
      <c r="B100" s="65"/>
      <c r="C100" s="67" t="s">
        <v>197</v>
      </c>
      <c r="D100" s="67" t="s">
        <v>198</v>
      </c>
    </row>
    <row r="101" spans="2:4" s="6" customFormat="1">
      <c r="B101" s="65"/>
      <c r="C101" s="67" t="s">
        <v>199</v>
      </c>
      <c r="D101" s="67" t="s">
        <v>200</v>
      </c>
    </row>
    <row r="102" spans="2:4" s="6" customFormat="1">
      <c r="B102" s="65"/>
      <c r="C102" s="67" t="s">
        <v>201</v>
      </c>
      <c r="D102" s="67" t="s">
        <v>202</v>
      </c>
    </row>
    <row r="103" spans="2:4" s="6" customFormat="1">
      <c r="B103" s="65"/>
      <c r="C103" s="67" t="s">
        <v>203</v>
      </c>
      <c r="D103" s="67" t="s">
        <v>204</v>
      </c>
    </row>
    <row r="104" spans="2:4" s="6" customFormat="1" ht="27.75" thickBot="1">
      <c r="B104" s="63"/>
      <c r="C104" s="63" t="s">
        <v>205</v>
      </c>
      <c r="D104" s="63" t="s">
        <v>206</v>
      </c>
    </row>
    <row r="105" spans="2:4" ht="14.25" thickTop="1">
      <c r="B105" s="75" t="s">
        <v>207</v>
      </c>
      <c r="C105" s="6" t="s">
        <v>208</v>
      </c>
      <c r="D105" s="80" t="s">
        <v>209</v>
      </c>
    </row>
    <row r="106" spans="2:4">
      <c r="C106" s="6" t="s">
        <v>210</v>
      </c>
      <c r="D106" s="80" t="s">
        <v>211</v>
      </c>
    </row>
    <row r="107" spans="2:4">
      <c r="C107" s="6" t="s">
        <v>212</v>
      </c>
      <c r="D107" s="80" t="s">
        <v>213</v>
      </c>
    </row>
    <row r="108" spans="2:4">
      <c r="C108" s="6" t="s">
        <v>214</v>
      </c>
      <c r="D108" s="80" t="s">
        <v>215</v>
      </c>
    </row>
    <row r="109" spans="2:4">
      <c r="C109" s="6" t="s">
        <v>216</v>
      </c>
      <c r="D109" s="80" t="s">
        <v>217</v>
      </c>
    </row>
    <row r="110" spans="2:4">
      <c r="C110" s="6" t="s">
        <v>218</v>
      </c>
      <c r="D110" s="80" t="s">
        <v>219</v>
      </c>
    </row>
    <row r="111" spans="2:4">
      <c r="C111" s="6" t="s">
        <v>220</v>
      </c>
      <c r="D111" s="80" t="s">
        <v>496</v>
      </c>
    </row>
    <row r="112" spans="2:4">
      <c r="C112" s="6" t="s">
        <v>221</v>
      </c>
      <c r="D112" s="80" t="s">
        <v>222</v>
      </c>
    </row>
    <row r="113" spans="2:4" ht="14.25" thickBot="1">
      <c r="B113" s="63"/>
      <c r="C113" s="63" t="s">
        <v>223</v>
      </c>
      <c r="D113" s="63" t="s">
        <v>224</v>
      </c>
    </row>
    <row r="114" spans="2:4" ht="14.25" thickTop="1">
      <c r="B114" s="75" t="s">
        <v>225</v>
      </c>
      <c r="C114" s="6" t="s">
        <v>226</v>
      </c>
      <c r="D114" s="80" t="s">
        <v>227</v>
      </c>
    </row>
    <row r="115" spans="2:4">
      <c r="C115" s="6" t="s">
        <v>228</v>
      </c>
      <c r="D115" s="80" t="s">
        <v>497</v>
      </c>
    </row>
    <row r="116" spans="2:4">
      <c r="C116" s="6" t="s">
        <v>229</v>
      </c>
      <c r="D116" s="80" t="s">
        <v>230</v>
      </c>
    </row>
    <row r="117" spans="2:4">
      <c r="C117" s="6" t="s">
        <v>231</v>
      </c>
      <c r="D117" s="80" t="s">
        <v>498</v>
      </c>
    </row>
    <row r="118" spans="2:4">
      <c r="C118" s="6" t="s">
        <v>232</v>
      </c>
      <c r="D118" s="80" t="s">
        <v>233</v>
      </c>
    </row>
    <row r="119" spans="2:4">
      <c r="C119" s="6" t="s">
        <v>234</v>
      </c>
      <c r="D119" s="80" t="s">
        <v>235</v>
      </c>
    </row>
    <row r="120" spans="2:4">
      <c r="C120" s="6" t="s">
        <v>236</v>
      </c>
      <c r="D120" s="80" t="s">
        <v>499</v>
      </c>
    </row>
    <row r="121" spans="2:4">
      <c r="C121" s="6" t="s">
        <v>237</v>
      </c>
      <c r="D121" s="80" t="s">
        <v>500</v>
      </c>
    </row>
    <row r="122" spans="2:4">
      <c r="C122" s="6" t="s">
        <v>238</v>
      </c>
      <c r="D122" s="80" t="s">
        <v>501</v>
      </c>
    </row>
    <row r="123" spans="2:4">
      <c r="C123" s="6" t="s">
        <v>239</v>
      </c>
      <c r="D123" s="80" t="s">
        <v>240</v>
      </c>
    </row>
    <row r="124" spans="2:4">
      <c r="C124" s="6" t="s">
        <v>241</v>
      </c>
      <c r="D124" s="80" t="s">
        <v>242</v>
      </c>
    </row>
    <row r="125" spans="2:4">
      <c r="C125" s="6" t="s">
        <v>243</v>
      </c>
      <c r="D125" s="80" t="s">
        <v>244</v>
      </c>
    </row>
    <row r="126" spans="2:4">
      <c r="C126" s="6" t="s">
        <v>245</v>
      </c>
      <c r="D126" s="80" t="s">
        <v>246</v>
      </c>
    </row>
    <row r="127" spans="2:4">
      <c r="C127" s="6" t="s">
        <v>247</v>
      </c>
      <c r="D127" s="80" t="s">
        <v>248</v>
      </c>
    </row>
    <row r="128" spans="2:4">
      <c r="C128" s="6" t="s">
        <v>249</v>
      </c>
      <c r="D128" s="80" t="s">
        <v>250</v>
      </c>
    </row>
    <row r="129" spans="2:4">
      <c r="C129" s="6" t="s">
        <v>251</v>
      </c>
      <c r="D129" s="80" t="s">
        <v>502</v>
      </c>
    </row>
    <row r="130" spans="2:4">
      <c r="C130" s="6" t="s">
        <v>252</v>
      </c>
      <c r="D130" s="80" t="s">
        <v>253</v>
      </c>
    </row>
    <row r="131" spans="2:4">
      <c r="C131" s="6" t="s">
        <v>254</v>
      </c>
      <c r="D131" s="80" t="s">
        <v>255</v>
      </c>
    </row>
    <row r="132" spans="2:4">
      <c r="C132" s="6" t="s">
        <v>256</v>
      </c>
      <c r="D132" s="80" t="s">
        <v>257</v>
      </c>
    </row>
    <row r="133" spans="2:4">
      <c r="C133" s="6" t="s">
        <v>258</v>
      </c>
      <c r="D133" s="80" t="s">
        <v>259</v>
      </c>
    </row>
    <row r="134" spans="2:4" ht="27">
      <c r="C134" s="6" t="s">
        <v>260</v>
      </c>
      <c r="D134" s="80" t="s">
        <v>261</v>
      </c>
    </row>
    <row r="135" spans="2:4">
      <c r="C135" s="6" t="s">
        <v>262</v>
      </c>
      <c r="D135" s="80" t="s">
        <v>503</v>
      </c>
    </row>
    <row r="136" spans="2:4">
      <c r="C136" s="6" t="s">
        <v>263</v>
      </c>
      <c r="D136" s="80" t="s">
        <v>264</v>
      </c>
    </row>
    <row r="137" spans="2:4">
      <c r="C137" s="6" t="s">
        <v>265</v>
      </c>
      <c r="D137" s="80" t="s">
        <v>266</v>
      </c>
    </row>
    <row r="138" spans="2:4">
      <c r="C138" s="6" t="s">
        <v>267</v>
      </c>
      <c r="D138" s="80" t="s">
        <v>504</v>
      </c>
    </row>
    <row r="139" spans="2:4">
      <c r="C139" s="6" t="s">
        <v>268</v>
      </c>
      <c r="D139" s="80" t="s">
        <v>269</v>
      </c>
    </row>
    <row r="140" spans="2:4">
      <c r="C140" s="6" t="s">
        <v>270</v>
      </c>
      <c r="D140" s="80" t="s">
        <v>271</v>
      </c>
    </row>
    <row r="141" spans="2:4">
      <c r="C141" s="6" t="s">
        <v>272</v>
      </c>
      <c r="D141" s="80" t="s">
        <v>273</v>
      </c>
    </row>
    <row r="142" spans="2:4">
      <c r="C142" s="6" t="s">
        <v>274</v>
      </c>
      <c r="D142" s="80" t="s">
        <v>275</v>
      </c>
    </row>
    <row r="143" spans="2:4" ht="14.25" thickBot="1">
      <c r="B143" s="63"/>
      <c r="C143" s="63" t="s">
        <v>276</v>
      </c>
      <c r="D143" s="63" t="s">
        <v>277</v>
      </c>
    </row>
    <row r="144" spans="2:4" ht="14.25" thickTop="1">
      <c r="B144" s="75" t="s">
        <v>278</v>
      </c>
      <c r="C144" s="6" t="s">
        <v>279</v>
      </c>
      <c r="D144" s="80" t="s">
        <v>513</v>
      </c>
    </row>
    <row r="145" spans="3:4">
      <c r="C145" s="6" t="s">
        <v>280</v>
      </c>
      <c r="D145" s="80" t="s">
        <v>514</v>
      </c>
    </row>
    <row r="146" spans="3:4">
      <c r="C146" s="6" t="s">
        <v>281</v>
      </c>
      <c r="D146" s="80" t="s">
        <v>282</v>
      </c>
    </row>
    <row r="147" spans="3:4">
      <c r="C147" s="6" t="s">
        <v>283</v>
      </c>
      <c r="D147" s="80" t="s">
        <v>284</v>
      </c>
    </row>
    <row r="148" spans="3:4">
      <c r="C148" s="6" t="s">
        <v>285</v>
      </c>
      <c r="D148" s="80" t="s">
        <v>286</v>
      </c>
    </row>
    <row r="149" spans="3:4">
      <c r="C149" s="6" t="s">
        <v>287</v>
      </c>
      <c r="D149" s="80" t="s">
        <v>288</v>
      </c>
    </row>
    <row r="150" spans="3:4">
      <c r="C150" s="6" t="s">
        <v>289</v>
      </c>
      <c r="D150" s="80" t="s">
        <v>290</v>
      </c>
    </row>
    <row r="151" spans="3:4">
      <c r="C151" s="6" t="s">
        <v>291</v>
      </c>
      <c r="D151" s="80" t="s">
        <v>292</v>
      </c>
    </row>
    <row r="152" spans="3:4">
      <c r="C152" s="6" t="s">
        <v>293</v>
      </c>
      <c r="D152" s="80" t="s">
        <v>294</v>
      </c>
    </row>
    <row r="153" spans="3:4">
      <c r="C153" s="6" t="s">
        <v>295</v>
      </c>
      <c r="D153" s="80" t="s">
        <v>296</v>
      </c>
    </row>
    <row r="154" spans="3:4">
      <c r="C154" s="6" t="s">
        <v>297</v>
      </c>
      <c r="D154" s="80" t="s">
        <v>298</v>
      </c>
    </row>
    <row r="155" spans="3:4">
      <c r="C155" s="6" t="s">
        <v>299</v>
      </c>
      <c r="D155" s="80" t="s">
        <v>300</v>
      </c>
    </row>
    <row r="156" spans="3:4">
      <c r="C156" s="6" t="s">
        <v>301</v>
      </c>
      <c r="D156" s="80" t="s">
        <v>302</v>
      </c>
    </row>
    <row r="157" spans="3:4">
      <c r="C157" s="6" t="s">
        <v>303</v>
      </c>
      <c r="D157" s="80" t="s">
        <v>304</v>
      </c>
    </row>
    <row r="158" spans="3:4">
      <c r="C158" s="6" t="s">
        <v>305</v>
      </c>
      <c r="D158" s="80" t="s">
        <v>306</v>
      </c>
    </row>
    <row r="159" spans="3:4">
      <c r="C159" s="6" t="s">
        <v>307</v>
      </c>
      <c r="D159" s="80" t="s">
        <v>308</v>
      </c>
    </row>
    <row r="160" spans="3:4">
      <c r="C160" s="6" t="s">
        <v>309</v>
      </c>
      <c r="D160" s="80" t="s">
        <v>310</v>
      </c>
    </row>
    <row r="161" spans="3:4">
      <c r="C161" s="6" t="s">
        <v>311</v>
      </c>
      <c r="D161" s="80" t="s">
        <v>312</v>
      </c>
    </row>
    <row r="162" spans="3:4">
      <c r="C162" s="6" t="s">
        <v>313</v>
      </c>
      <c r="D162" s="80" t="s">
        <v>314</v>
      </c>
    </row>
    <row r="163" spans="3:4">
      <c r="C163" s="6" t="s">
        <v>315</v>
      </c>
      <c r="D163" s="80" t="s">
        <v>316</v>
      </c>
    </row>
    <row r="164" spans="3:4">
      <c r="C164" s="6" t="s">
        <v>317</v>
      </c>
      <c r="D164" s="80" t="s">
        <v>318</v>
      </c>
    </row>
    <row r="165" spans="3:4">
      <c r="C165" s="6" t="s">
        <v>319</v>
      </c>
      <c r="D165" s="80" t="s">
        <v>320</v>
      </c>
    </row>
    <row r="166" spans="3:4">
      <c r="C166" s="6" t="s">
        <v>321</v>
      </c>
      <c r="D166" s="80" t="s">
        <v>322</v>
      </c>
    </row>
    <row r="167" spans="3:4">
      <c r="C167" s="6" t="s">
        <v>323</v>
      </c>
      <c r="D167" s="80" t="s">
        <v>324</v>
      </c>
    </row>
    <row r="168" spans="3:4">
      <c r="C168" s="6" t="s">
        <v>325</v>
      </c>
      <c r="D168" s="80" t="s">
        <v>326</v>
      </c>
    </row>
    <row r="169" spans="3:4">
      <c r="C169" s="6" t="s">
        <v>327</v>
      </c>
      <c r="D169" s="80" t="s">
        <v>328</v>
      </c>
    </row>
    <row r="170" spans="3:4">
      <c r="C170" s="6" t="s">
        <v>329</v>
      </c>
      <c r="D170" s="80" t="s">
        <v>330</v>
      </c>
    </row>
    <row r="171" spans="3:4">
      <c r="C171" s="6" t="s">
        <v>331</v>
      </c>
      <c r="D171" s="80" t="s">
        <v>332</v>
      </c>
    </row>
    <row r="172" spans="3:4">
      <c r="C172" s="6" t="s">
        <v>333</v>
      </c>
      <c r="D172" s="80" t="s">
        <v>334</v>
      </c>
    </row>
    <row r="173" spans="3:4">
      <c r="C173" s="6" t="s">
        <v>335</v>
      </c>
      <c r="D173" s="80" t="s">
        <v>336</v>
      </c>
    </row>
    <row r="174" spans="3:4">
      <c r="C174" s="6" t="s">
        <v>337</v>
      </c>
      <c r="D174" s="80" t="s">
        <v>338</v>
      </c>
    </row>
    <row r="175" spans="3:4">
      <c r="C175" s="6" t="s">
        <v>339</v>
      </c>
      <c r="D175" s="80" t="s">
        <v>340</v>
      </c>
    </row>
    <row r="176" spans="3:4">
      <c r="C176" s="6" t="s">
        <v>341</v>
      </c>
      <c r="D176" s="80" t="s">
        <v>342</v>
      </c>
    </row>
    <row r="177" spans="3:4">
      <c r="C177" s="6" t="s">
        <v>343</v>
      </c>
      <c r="D177" s="80" t="s">
        <v>344</v>
      </c>
    </row>
    <row r="178" spans="3:4">
      <c r="C178" s="6" t="s">
        <v>345</v>
      </c>
      <c r="D178" s="80" t="s">
        <v>346</v>
      </c>
    </row>
    <row r="179" spans="3:4">
      <c r="C179" s="6" t="s">
        <v>347</v>
      </c>
      <c r="D179" s="80" t="s">
        <v>348</v>
      </c>
    </row>
    <row r="180" spans="3:4">
      <c r="C180" s="6" t="s">
        <v>349</v>
      </c>
      <c r="D180" s="80" t="s">
        <v>350</v>
      </c>
    </row>
    <row r="181" spans="3:4">
      <c r="C181" s="6" t="s">
        <v>351</v>
      </c>
      <c r="D181" s="80" t="s">
        <v>352</v>
      </c>
    </row>
    <row r="182" spans="3:4">
      <c r="C182" s="6" t="s">
        <v>353</v>
      </c>
      <c r="D182" s="80" t="s">
        <v>354</v>
      </c>
    </row>
    <row r="183" spans="3:4">
      <c r="C183" s="6" t="s">
        <v>355</v>
      </c>
      <c r="D183" s="80" t="s">
        <v>356</v>
      </c>
    </row>
    <row r="184" spans="3:4">
      <c r="C184" s="6" t="s">
        <v>357</v>
      </c>
      <c r="D184" s="80" t="s">
        <v>358</v>
      </c>
    </row>
    <row r="185" spans="3:4">
      <c r="C185" s="6" t="s">
        <v>359</v>
      </c>
      <c r="D185" s="80" t="s">
        <v>360</v>
      </c>
    </row>
    <row r="186" spans="3:4">
      <c r="C186" s="6" t="s">
        <v>361</v>
      </c>
      <c r="D186" s="80" t="s">
        <v>362</v>
      </c>
    </row>
    <row r="187" spans="3:4">
      <c r="C187" s="6" t="s">
        <v>363</v>
      </c>
      <c r="D187" s="80" t="s">
        <v>364</v>
      </c>
    </row>
    <row r="188" spans="3:4">
      <c r="C188" s="6" t="s">
        <v>365</v>
      </c>
      <c r="D188" s="80" t="s">
        <v>366</v>
      </c>
    </row>
    <row r="189" spans="3:4">
      <c r="C189" s="6" t="s">
        <v>367</v>
      </c>
      <c r="D189" s="80" t="s">
        <v>368</v>
      </c>
    </row>
    <row r="190" spans="3:4">
      <c r="C190" s="6" t="s">
        <v>369</v>
      </c>
      <c r="D190" s="80" t="s">
        <v>370</v>
      </c>
    </row>
    <row r="191" spans="3:4">
      <c r="C191" s="6" t="s">
        <v>371</v>
      </c>
      <c r="D191" s="80" t="s">
        <v>372</v>
      </c>
    </row>
    <row r="192" spans="3:4">
      <c r="C192" s="6" t="s">
        <v>373</v>
      </c>
      <c r="D192" s="80" t="s">
        <v>374</v>
      </c>
    </row>
    <row r="193" spans="2:4">
      <c r="C193" s="6" t="s">
        <v>375</v>
      </c>
      <c r="D193" s="80" t="s">
        <v>376</v>
      </c>
    </row>
    <row r="194" spans="2:4">
      <c r="C194" s="6" t="s">
        <v>377</v>
      </c>
      <c r="D194" s="80" t="s">
        <v>378</v>
      </c>
    </row>
    <row r="195" spans="2:4">
      <c r="C195" s="6" t="s">
        <v>379</v>
      </c>
      <c r="D195" s="80" t="s">
        <v>380</v>
      </c>
    </row>
    <row r="196" spans="2:4">
      <c r="C196" s="6" t="s">
        <v>381</v>
      </c>
      <c r="D196" s="80" t="s">
        <v>382</v>
      </c>
    </row>
    <row r="197" spans="2:4">
      <c r="C197" s="6" t="s">
        <v>383</v>
      </c>
      <c r="D197" s="80" t="s">
        <v>384</v>
      </c>
    </row>
    <row r="198" spans="2:4">
      <c r="C198" s="6" t="s">
        <v>385</v>
      </c>
      <c r="D198" s="80" t="s">
        <v>386</v>
      </c>
    </row>
    <row r="199" spans="2:4">
      <c r="C199" s="6" t="s">
        <v>387</v>
      </c>
      <c r="D199" s="80" t="s">
        <v>388</v>
      </c>
    </row>
    <row r="200" spans="2:4">
      <c r="C200" s="6" t="s">
        <v>389</v>
      </c>
      <c r="D200" s="80" t="s">
        <v>390</v>
      </c>
    </row>
    <row r="201" spans="2:4">
      <c r="C201" s="6" t="s">
        <v>391</v>
      </c>
      <c r="D201" s="80" t="s">
        <v>392</v>
      </c>
    </row>
    <row r="202" spans="2:4">
      <c r="C202" s="6" t="s">
        <v>393</v>
      </c>
      <c r="D202" s="80" t="s">
        <v>394</v>
      </c>
    </row>
    <row r="203" spans="2:4">
      <c r="C203" s="6" t="s">
        <v>395</v>
      </c>
      <c r="D203" s="80" t="s">
        <v>396</v>
      </c>
    </row>
    <row r="204" spans="2:4">
      <c r="C204" s="6" t="s">
        <v>397</v>
      </c>
      <c r="D204" s="80" t="s">
        <v>398</v>
      </c>
    </row>
    <row r="205" spans="2:4">
      <c r="C205" s="6" t="s">
        <v>399</v>
      </c>
      <c r="D205" s="80" t="s">
        <v>400</v>
      </c>
    </row>
    <row r="206" spans="2:4">
      <c r="C206" s="6" t="s">
        <v>401</v>
      </c>
      <c r="D206" s="80" t="s">
        <v>402</v>
      </c>
    </row>
    <row r="207" spans="2:4">
      <c r="C207" s="6" t="s">
        <v>403</v>
      </c>
      <c r="D207" s="80" t="s">
        <v>404</v>
      </c>
    </row>
    <row r="208" spans="2:4" ht="14.25" thickBot="1">
      <c r="B208" s="63"/>
      <c r="C208" s="63" t="s">
        <v>405</v>
      </c>
      <c r="D208" s="63" t="s">
        <v>406</v>
      </c>
    </row>
    <row r="209" spans="2:4" ht="14.25" thickTop="1">
      <c r="B209" s="75" t="s">
        <v>407</v>
      </c>
      <c r="C209" s="6" t="s">
        <v>408</v>
      </c>
      <c r="D209" s="80" t="s">
        <v>409</v>
      </c>
    </row>
    <row r="210" spans="2:4">
      <c r="C210" s="6" t="s">
        <v>410</v>
      </c>
      <c r="D210" s="80" t="s">
        <v>411</v>
      </c>
    </row>
    <row r="211" spans="2:4">
      <c r="C211" s="6" t="s">
        <v>412</v>
      </c>
      <c r="D211" s="80" t="s">
        <v>413</v>
      </c>
    </row>
    <row r="212" spans="2:4">
      <c r="C212" s="6" t="s">
        <v>414</v>
      </c>
      <c r="D212" s="80" t="s">
        <v>505</v>
      </c>
    </row>
    <row r="213" spans="2:4">
      <c r="C213" s="6" t="s">
        <v>415</v>
      </c>
      <c r="D213" s="80" t="s">
        <v>416</v>
      </c>
    </row>
    <row r="214" spans="2:4">
      <c r="C214" s="6" t="s">
        <v>417</v>
      </c>
      <c r="D214" s="80" t="s">
        <v>418</v>
      </c>
    </row>
    <row r="215" spans="2:4">
      <c r="C215" s="6" t="s">
        <v>419</v>
      </c>
      <c r="D215" s="80" t="s">
        <v>506</v>
      </c>
    </row>
    <row r="216" spans="2:4">
      <c r="C216" s="6" t="s">
        <v>420</v>
      </c>
      <c r="D216" s="80" t="s">
        <v>421</v>
      </c>
    </row>
    <row r="217" spans="2:4">
      <c r="C217" s="6" t="s">
        <v>422</v>
      </c>
      <c r="D217" s="80" t="s">
        <v>507</v>
      </c>
    </row>
    <row r="218" spans="2:4">
      <c r="C218" s="6" t="s">
        <v>423</v>
      </c>
      <c r="D218" s="80" t="s">
        <v>424</v>
      </c>
    </row>
    <row r="219" spans="2:4">
      <c r="C219" s="6" t="s">
        <v>425</v>
      </c>
      <c r="D219" s="80" t="s">
        <v>426</v>
      </c>
    </row>
    <row r="220" spans="2:4">
      <c r="C220" s="6" t="s">
        <v>427</v>
      </c>
      <c r="D220" s="80" t="s">
        <v>428</v>
      </c>
    </row>
    <row r="221" spans="2:4">
      <c r="C221" s="6" t="s">
        <v>429</v>
      </c>
      <c r="D221" s="80" t="s">
        <v>430</v>
      </c>
    </row>
    <row r="222" spans="2:4">
      <c r="C222" s="6" t="s">
        <v>431</v>
      </c>
      <c r="D222" s="80" t="s">
        <v>432</v>
      </c>
    </row>
    <row r="223" spans="2:4" ht="14.25" thickBot="1">
      <c r="B223" s="63"/>
      <c r="C223" s="63" t="s">
        <v>433</v>
      </c>
      <c r="D223" s="63" t="s">
        <v>434</v>
      </c>
    </row>
    <row r="224" spans="2:4" ht="14.25" thickTop="1">
      <c r="B224" s="75" t="s">
        <v>435</v>
      </c>
      <c r="C224" s="6" t="s">
        <v>436</v>
      </c>
      <c r="D224" s="80" t="s">
        <v>437</v>
      </c>
    </row>
    <row r="225" spans="2:4">
      <c r="C225" s="6" t="s">
        <v>438</v>
      </c>
      <c r="D225" s="80" t="s">
        <v>439</v>
      </c>
    </row>
    <row r="226" spans="2:4">
      <c r="C226" s="6" t="s">
        <v>440</v>
      </c>
      <c r="D226" s="80" t="s">
        <v>441</v>
      </c>
    </row>
    <row r="227" spans="2:4">
      <c r="C227" s="6" t="s">
        <v>442</v>
      </c>
      <c r="D227" s="80" t="s">
        <v>508</v>
      </c>
    </row>
    <row r="228" spans="2:4">
      <c r="C228" s="6" t="s">
        <v>443</v>
      </c>
      <c r="D228" s="80" t="s">
        <v>444</v>
      </c>
    </row>
    <row r="229" spans="2:4">
      <c r="C229" s="6" t="s">
        <v>445</v>
      </c>
      <c r="D229" s="80" t="s">
        <v>509</v>
      </c>
    </row>
    <row r="230" spans="2:4">
      <c r="C230" s="6" t="s">
        <v>446</v>
      </c>
      <c r="D230" s="80" t="s">
        <v>447</v>
      </c>
    </row>
    <row r="231" spans="2:4">
      <c r="C231" s="6" t="s">
        <v>448</v>
      </c>
      <c r="D231" s="80" t="s">
        <v>449</v>
      </c>
    </row>
    <row r="232" spans="2:4">
      <c r="C232" s="6" t="s">
        <v>450</v>
      </c>
      <c r="D232" s="80" t="s">
        <v>451</v>
      </c>
    </row>
    <row r="233" spans="2:4" ht="14.25" thickBot="1">
      <c r="B233" s="63"/>
      <c r="C233" s="63" t="s">
        <v>452</v>
      </c>
      <c r="D233" s="63" t="s">
        <v>453</v>
      </c>
    </row>
    <row r="234" spans="2:4" ht="14.25" thickTop="1"/>
  </sheetData>
  <mergeCells count="3">
    <mergeCell ref="B5:C5"/>
    <mergeCell ref="B6:C6"/>
    <mergeCell ref="B4:C4"/>
  </mergeCells>
  <hyperlinks>
    <hyperlink ref="B6" location="Definitioner!B17" display="Symptom eller besvär som rapporterats tillsammans med postcovid"/>
    <hyperlink ref="B5" location="Definitioner!B9" display="Sluten- eller öppenvårdade med postcovid"/>
  </hyperlinks>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3"/>
  <dimension ref="A1:B4"/>
  <sheetViews>
    <sheetView workbookViewId="0"/>
  </sheetViews>
  <sheetFormatPr defaultRowHeight="13.5"/>
  <cols>
    <col min="1" max="1" width="10.5" customWidth="1"/>
  </cols>
  <sheetData>
    <row r="1" spans="1:2" ht="21" customHeight="1">
      <c r="A1" s="137" t="s">
        <v>510</v>
      </c>
    </row>
    <row r="2" spans="1:2">
      <c r="A2" s="138">
        <v>45274</v>
      </c>
      <c r="B2" t="s">
        <v>523</v>
      </c>
    </row>
    <row r="3" spans="1:2">
      <c r="A3" s="138">
        <v>45159</v>
      </c>
      <c r="B3" t="s">
        <v>515</v>
      </c>
    </row>
    <row r="4" spans="1:2">
      <c r="A4" s="138">
        <v>44887</v>
      </c>
      <c r="B4" s="6" t="s">
        <v>512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4">
    <pageSetUpPr fitToPage="1"/>
  </sheetPr>
  <dimension ref="A1:V43"/>
  <sheetViews>
    <sheetView zoomScaleNormal="100" workbookViewId="0"/>
  </sheetViews>
  <sheetFormatPr defaultRowHeight="13.5"/>
  <cols>
    <col min="1" max="1" width="79.33203125" style="12" customWidth="1"/>
    <col min="2" max="6" width="7.1640625" style="17" customWidth="1"/>
    <col min="7" max="7" width="7.1640625" style="1" customWidth="1"/>
    <col min="8" max="11" width="13.1640625" customWidth="1"/>
  </cols>
  <sheetData>
    <row r="1" spans="1:22" ht="22.5" customHeight="1">
      <c r="A1" s="85" t="s">
        <v>528</v>
      </c>
      <c r="B1" s="37"/>
      <c r="C1" s="37"/>
      <c r="D1" s="37"/>
      <c r="E1" s="37"/>
      <c r="F1" s="37"/>
      <c r="G1" s="37"/>
    </row>
    <row r="2" spans="1:22">
      <c r="A2" s="16" t="s">
        <v>529</v>
      </c>
      <c r="B2" s="15"/>
      <c r="C2" s="15"/>
      <c r="D2" s="15"/>
      <c r="E2" s="15"/>
      <c r="F2" s="15"/>
      <c r="G2" s="8"/>
    </row>
    <row r="3" spans="1:22">
      <c r="A3" s="6" t="s">
        <v>471</v>
      </c>
      <c r="B3" s="16"/>
      <c r="C3" s="16"/>
      <c r="D3" s="16"/>
      <c r="E3" s="16"/>
      <c r="F3" s="16"/>
      <c r="G3" s="7"/>
    </row>
    <row r="4" spans="1:22">
      <c r="A4" s="16"/>
      <c r="B4" s="16"/>
      <c r="C4" s="16"/>
      <c r="D4" s="16"/>
      <c r="E4" s="16"/>
      <c r="F4" s="16"/>
      <c r="G4" s="7"/>
    </row>
    <row r="6" spans="1:22">
      <c r="A6" s="16"/>
      <c r="B6" s="16"/>
      <c r="C6" s="16"/>
      <c r="D6" s="16"/>
      <c r="E6" s="16"/>
      <c r="F6" s="16"/>
      <c r="G6" s="7"/>
      <c r="V6" t="s">
        <v>8</v>
      </c>
    </row>
    <row r="7" spans="1:22" ht="14.25" thickBot="1"/>
    <row r="8" spans="1:22" ht="13.5" customHeight="1">
      <c r="A8" s="18"/>
      <c r="B8" s="163" t="s">
        <v>1</v>
      </c>
      <c r="C8" s="163"/>
      <c r="D8" s="164" t="s">
        <v>2</v>
      </c>
      <c r="E8" s="165"/>
      <c r="F8" s="166" t="s">
        <v>0</v>
      </c>
      <c r="G8" s="167"/>
    </row>
    <row r="9" spans="1:22" ht="13.5" customHeight="1">
      <c r="A9" s="19"/>
      <c r="B9" s="32" t="s">
        <v>3</v>
      </c>
      <c r="C9" s="32" t="s">
        <v>10</v>
      </c>
      <c r="D9" s="33" t="s">
        <v>3</v>
      </c>
      <c r="E9" s="34" t="s">
        <v>10</v>
      </c>
      <c r="F9" s="32" t="s">
        <v>3</v>
      </c>
      <c r="G9" s="35" t="s">
        <v>10</v>
      </c>
      <c r="H9" s="36"/>
    </row>
    <row r="10" spans="1:22" ht="13.5" customHeight="1">
      <c r="A10" s="14" t="s">
        <v>517</v>
      </c>
      <c r="B10" s="20">
        <f>SUM(B12:B14)</f>
        <v>11484</v>
      </c>
      <c r="C10" s="45"/>
      <c r="D10" s="20">
        <f>SUM(D12:D14)</f>
        <v>5059</v>
      </c>
      <c r="E10" s="45"/>
      <c r="F10" s="20">
        <f>SUM(F12:F14)</f>
        <v>6425</v>
      </c>
      <c r="G10" s="45"/>
      <c r="H10" s="36"/>
    </row>
    <row r="11" spans="1:22">
      <c r="A11" s="21" t="s">
        <v>4</v>
      </c>
      <c r="B11" s="22" t="s">
        <v>15</v>
      </c>
      <c r="C11" s="23" t="s">
        <v>15</v>
      </c>
      <c r="D11" s="22" t="s">
        <v>15</v>
      </c>
      <c r="E11" s="24" t="s">
        <v>15</v>
      </c>
      <c r="F11" s="22" t="s">
        <v>15</v>
      </c>
      <c r="G11" s="2" t="s">
        <v>15</v>
      </c>
      <c r="H11" s="36"/>
    </row>
    <row r="12" spans="1:22" s="6" customFormat="1">
      <c r="A12" s="12" t="s">
        <v>28</v>
      </c>
      <c r="B12" s="25">
        <f>SUM(D12,F12)</f>
        <v>628</v>
      </c>
      <c r="C12" s="99">
        <f>B12/B$10</f>
        <v>5.4684778822709855E-2</v>
      </c>
      <c r="D12" s="25">
        <v>270</v>
      </c>
      <c r="E12" s="99">
        <f>D12/D$10</f>
        <v>5.3370231271002176E-2</v>
      </c>
      <c r="F12" s="25">
        <v>358</v>
      </c>
      <c r="G12" s="99">
        <f>F12/F$10</f>
        <v>5.5719844357976653E-2</v>
      </c>
      <c r="H12" s="36"/>
    </row>
    <row r="13" spans="1:22" ht="13.5" customHeight="1">
      <c r="A13" s="12" t="s">
        <v>29</v>
      </c>
      <c r="B13" s="25">
        <f t="shared" ref="B13:B14" si="0">SUM(D13,F13)</f>
        <v>8860</v>
      </c>
      <c r="C13" s="99">
        <f t="shared" ref="C13:C14" si="1">B13/B$10</f>
        <v>0.77150818530128873</v>
      </c>
      <c r="D13" s="25">
        <v>3643</v>
      </c>
      <c r="E13" s="99">
        <f t="shared" ref="E13:E14" si="2">D13/D$10</f>
        <v>0.72010278711207754</v>
      </c>
      <c r="F13" s="25">
        <v>5217</v>
      </c>
      <c r="G13" s="99">
        <f t="shared" ref="G13:G14" si="3">F13/F$10</f>
        <v>0.81198443579766533</v>
      </c>
      <c r="H13" s="36"/>
    </row>
    <row r="14" spans="1:22" ht="14.25" customHeight="1">
      <c r="A14" s="12" t="s">
        <v>30</v>
      </c>
      <c r="B14" s="25">
        <f t="shared" si="0"/>
        <v>1996</v>
      </c>
      <c r="C14" s="99">
        <f t="shared" si="1"/>
        <v>0.17380703587600138</v>
      </c>
      <c r="D14" s="25">
        <v>1146</v>
      </c>
      <c r="E14" s="99">
        <f t="shared" si="2"/>
        <v>0.22652698161692034</v>
      </c>
      <c r="F14" s="25">
        <v>850</v>
      </c>
      <c r="G14" s="99">
        <f t="shared" si="3"/>
        <v>0.13229571984435798</v>
      </c>
      <c r="H14" s="36"/>
    </row>
    <row r="15" spans="1:22" ht="14.25" thickBot="1">
      <c r="A15" s="9"/>
      <c r="B15" s="26"/>
      <c r="C15" s="27"/>
      <c r="D15" s="26"/>
      <c r="E15" s="28"/>
      <c r="F15" s="26"/>
      <c r="G15" s="27"/>
      <c r="H15" s="36"/>
    </row>
    <row r="16" spans="1:22" ht="14.25" thickTop="1">
      <c r="A16" s="83" t="s">
        <v>40</v>
      </c>
      <c r="B16" s="39"/>
      <c r="C16" s="39"/>
      <c r="D16" s="39"/>
      <c r="E16" s="39"/>
      <c r="F16" s="39"/>
      <c r="G16" s="39"/>
      <c r="H16" s="36"/>
    </row>
    <row r="17" spans="1:8">
      <c r="A17" s="162" t="s">
        <v>518</v>
      </c>
      <c r="B17" s="39"/>
      <c r="C17" s="39"/>
      <c r="D17" s="39"/>
      <c r="E17" s="39"/>
      <c r="F17" s="39"/>
      <c r="G17" s="39"/>
      <c r="H17" s="6"/>
    </row>
    <row r="18" spans="1:8" ht="15.75" customHeight="1">
      <c r="A18" s="162"/>
      <c r="B18" s="40"/>
      <c r="C18" s="40"/>
      <c r="D18" s="40"/>
      <c r="E18" s="40"/>
      <c r="F18" s="40"/>
      <c r="G18" s="40"/>
      <c r="H18" s="6"/>
    </row>
    <row r="19" spans="1:8" ht="14.25" thickBot="1"/>
    <row r="20" spans="1:8">
      <c r="A20" s="18"/>
      <c r="B20" s="163" t="s">
        <v>1</v>
      </c>
      <c r="C20" s="163"/>
      <c r="D20" s="164" t="s">
        <v>2</v>
      </c>
      <c r="E20" s="165"/>
      <c r="F20" s="166" t="s">
        <v>0</v>
      </c>
      <c r="G20" s="167"/>
    </row>
    <row r="21" spans="1:8">
      <c r="A21" s="19"/>
      <c r="B21" s="32" t="s">
        <v>3</v>
      </c>
      <c r="C21" s="32" t="s">
        <v>10</v>
      </c>
      <c r="D21" s="33" t="s">
        <v>3</v>
      </c>
      <c r="E21" s="34" t="s">
        <v>10</v>
      </c>
      <c r="F21" s="32" t="s">
        <v>3</v>
      </c>
      <c r="G21" s="35" t="s">
        <v>10</v>
      </c>
    </row>
    <row r="22" spans="1:8">
      <c r="A22" s="14" t="s">
        <v>466</v>
      </c>
      <c r="B22" s="20">
        <f>SUM(B24:B26)</f>
        <v>39773</v>
      </c>
      <c r="C22" s="45"/>
      <c r="D22" s="20">
        <f>SUM(D24:D26)</f>
        <v>16776</v>
      </c>
      <c r="E22" s="45"/>
      <c r="F22" s="20">
        <f>SUM(F24:F26)</f>
        <v>22997</v>
      </c>
      <c r="G22" s="45"/>
    </row>
    <row r="23" spans="1:8">
      <c r="A23" s="21" t="s">
        <v>4</v>
      </c>
      <c r="B23" s="22" t="s">
        <v>15</v>
      </c>
      <c r="C23" s="23" t="s">
        <v>15</v>
      </c>
      <c r="D23" s="22" t="s">
        <v>15</v>
      </c>
      <c r="E23" s="24" t="s">
        <v>15</v>
      </c>
      <c r="F23" s="22" t="s">
        <v>15</v>
      </c>
      <c r="G23" s="2" t="s">
        <v>15</v>
      </c>
    </row>
    <row r="24" spans="1:8">
      <c r="A24" s="12" t="s">
        <v>28</v>
      </c>
      <c r="B24" s="25">
        <f>SUM(D24,F24)</f>
        <v>1199</v>
      </c>
      <c r="C24" s="99">
        <f>B24/B$22</f>
        <v>3.014607899831544E-2</v>
      </c>
      <c r="D24" s="25">
        <v>625</v>
      </c>
      <c r="E24" s="99">
        <f>D24/D$22</f>
        <v>3.7255603242727704E-2</v>
      </c>
      <c r="F24" s="25">
        <v>574</v>
      </c>
      <c r="G24" s="99">
        <f>F24/F$22</f>
        <v>2.4959777362264644E-2</v>
      </c>
    </row>
    <row r="25" spans="1:8">
      <c r="A25" s="12" t="s">
        <v>29</v>
      </c>
      <c r="B25" s="25">
        <f t="shared" ref="B25:B26" si="4">SUM(D25,F25)</f>
        <v>26658</v>
      </c>
      <c r="C25" s="99">
        <f t="shared" ref="C25:C26" si="5">B25/B$22</f>
        <v>0.67025368968898502</v>
      </c>
      <c r="D25" s="25">
        <v>9824</v>
      </c>
      <c r="E25" s="99">
        <f t="shared" ref="E25:E26" si="6">D25/D$22</f>
        <v>0.58559847401049114</v>
      </c>
      <c r="F25" s="25">
        <v>16834</v>
      </c>
      <c r="G25" s="99">
        <f t="shared" ref="G25:G26" si="7">F25/F$22</f>
        <v>0.73200852285080664</v>
      </c>
    </row>
    <row r="26" spans="1:8">
      <c r="A26" s="12" t="s">
        <v>30</v>
      </c>
      <c r="B26" s="25">
        <f t="shared" si="4"/>
        <v>11916</v>
      </c>
      <c r="C26" s="99">
        <f t="shared" si="5"/>
        <v>0.29960023131269958</v>
      </c>
      <c r="D26" s="25">
        <v>6327</v>
      </c>
      <c r="E26" s="99">
        <f t="shared" si="6"/>
        <v>0.3771459227467811</v>
      </c>
      <c r="F26" s="25">
        <v>5589</v>
      </c>
      <c r="G26" s="99">
        <f t="shared" si="7"/>
        <v>0.24303169978692873</v>
      </c>
    </row>
    <row r="27" spans="1:8" ht="14.25" thickBot="1">
      <c r="A27" s="9"/>
      <c r="B27" s="26"/>
      <c r="C27" s="27"/>
      <c r="D27" s="26"/>
      <c r="E27" s="28"/>
      <c r="F27" s="26"/>
      <c r="G27" s="27"/>
    </row>
    <row r="28" spans="1:8" ht="22.9" customHeight="1" thickTop="1">
      <c r="A28" s="83" t="s">
        <v>525</v>
      </c>
      <c r="B28" s="39"/>
      <c r="C28" s="39"/>
      <c r="D28" s="39"/>
      <c r="E28" s="39"/>
      <c r="F28" s="39"/>
      <c r="G28" s="39"/>
    </row>
    <row r="29" spans="1:8">
      <c r="A29" s="39" t="s">
        <v>31</v>
      </c>
      <c r="B29" s="39"/>
      <c r="C29" s="39"/>
      <c r="D29" s="39"/>
      <c r="E29" s="39"/>
      <c r="F29" s="39"/>
      <c r="G29" s="39"/>
    </row>
    <row r="30" spans="1:8">
      <c r="A30" s="39" t="s">
        <v>32</v>
      </c>
    </row>
    <row r="31" spans="1:8">
      <c r="B31" s="82"/>
      <c r="C31" s="82"/>
    </row>
    <row r="32" spans="1:8">
      <c r="A32" s="81"/>
      <c r="B32" s="81"/>
      <c r="C32" s="81"/>
    </row>
    <row r="33" spans="1:7">
      <c r="A33" s="81"/>
      <c r="B33" s="81"/>
      <c r="C33" s="81"/>
    </row>
    <row r="43" spans="1:7">
      <c r="A43" s="39"/>
      <c r="B43" s="39"/>
      <c r="C43" s="39"/>
      <c r="D43" s="39"/>
      <c r="E43" s="39"/>
      <c r="F43" s="39"/>
      <c r="G43" s="39"/>
    </row>
  </sheetData>
  <mergeCells count="7">
    <mergeCell ref="A17:A18"/>
    <mergeCell ref="B20:C20"/>
    <mergeCell ref="D20:E20"/>
    <mergeCell ref="F20:G20"/>
    <mergeCell ref="F8:G8"/>
    <mergeCell ref="D8:E8"/>
    <mergeCell ref="B8:C8"/>
  </mergeCells>
  <pageMargins left="0.75" right="0.75" top="1" bottom="1" header="0.5" footer="0.5"/>
  <pageSetup paperSize="9" scale="44"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5">
    <pageSetUpPr fitToPage="1"/>
  </sheetPr>
  <dimension ref="A1:G38"/>
  <sheetViews>
    <sheetView zoomScaleNormal="100" workbookViewId="0"/>
  </sheetViews>
  <sheetFormatPr defaultColWidth="9.33203125" defaultRowHeight="13.5"/>
  <cols>
    <col min="1" max="1" width="37.33203125" style="29" customWidth="1"/>
    <col min="2" max="3" width="7.1640625" style="29" customWidth="1"/>
    <col min="4" max="4" width="8.33203125" style="6" customWidth="1"/>
    <col min="5" max="5" width="30.6640625" style="6" bestFit="1" customWidth="1"/>
    <col min="6" max="6" width="8.33203125" style="6" customWidth="1"/>
    <col min="7" max="7" width="11.1640625" style="6" customWidth="1"/>
    <col min="8" max="8" width="7.1640625" style="6" customWidth="1"/>
    <col min="9" max="16384" width="9.33203125" style="6"/>
  </cols>
  <sheetData>
    <row r="1" spans="1:7" ht="20.100000000000001" customHeight="1">
      <c r="A1" s="41" t="s">
        <v>530</v>
      </c>
      <c r="B1" s="31"/>
      <c r="C1" s="31"/>
    </row>
    <row r="2" spans="1:7">
      <c r="A2" s="15" t="s">
        <v>529</v>
      </c>
      <c r="B2" s="131"/>
      <c r="C2" s="131"/>
    </row>
    <row r="3" spans="1:7">
      <c r="A3" s="6" t="s">
        <v>471</v>
      </c>
      <c r="B3" s="7"/>
      <c r="C3" s="7"/>
      <c r="D3" s="7"/>
      <c r="E3" s="7"/>
      <c r="F3" s="7"/>
    </row>
    <row r="4" spans="1:7" ht="22.5" customHeight="1" thickBot="1"/>
    <row r="5" spans="1:7" ht="46.5" customHeight="1" thickBot="1">
      <c r="A5" s="168" t="s">
        <v>519</v>
      </c>
      <c r="B5" s="168"/>
      <c r="C5" s="169"/>
      <c r="E5" s="170" t="s">
        <v>33</v>
      </c>
      <c r="F5" s="168"/>
      <c r="G5" s="169"/>
    </row>
    <row r="6" spans="1:7">
      <c r="A6" s="175" t="s">
        <v>13</v>
      </c>
      <c r="B6" s="173" t="s">
        <v>1</v>
      </c>
      <c r="C6" s="173"/>
      <c r="E6" s="171" t="s">
        <v>13</v>
      </c>
      <c r="F6" s="173" t="s">
        <v>1</v>
      </c>
      <c r="G6" s="173"/>
    </row>
    <row r="7" spans="1:7">
      <c r="A7" s="176"/>
      <c r="B7" s="47" t="s">
        <v>3</v>
      </c>
      <c r="C7" s="56" t="s">
        <v>10</v>
      </c>
      <c r="E7" s="172"/>
      <c r="F7" s="47" t="s">
        <v>3</v>
      </c>
      <c r="G7" s="56" t="s">
        <v>10</v>
      </c>
    </row>
    <row r="8" spans="1:7">
      <c r="A8" s="5" t="s">
        <v>9</v>
      </c>
      <c r="B8" s="10">
        <f>SUM(B9:B29)</f>
        <v>11518</v>
      </c>
      <c r="C8" s="57"/>
      <c r="E8" s="58" t="s">
        <v>9</v>
      </c>
      <c r="F8" s="10">
        <f>SUM(F9:F29)</f>
        <v>39814</v>
      </c>
      <c r="G8" s="57"/>
    </row>
    <row r="9" spans="1:7">
      <c r="A9" s="93" t="s">
        <v>531</v>
      </c>
      <c r="B9" s="108">
        <v>116</v>
      </c>
      <c r="C9" s="97">
        <f>B9/B$8</f>
        <v>1.0071192915436707E-2</v>
      </c>
      <c r="D9" s="95"/>
      <c r="E9" s="93" t="s">
        <v>531</v>
      </c>
      <c r="F9" s="108">
        <v>458</v>
      </c>
      <c r="G9" s="97">
        <f>F9/F$8</f>
        <v>1.1503491234239212E-2</v>
      </c>
    </row>
    <row r="10" spans="1:7">
      <c r="A10" s="93" t="s">
        <v>532</v>
      </c>
      <c r="B10" s="108">
        <v>372</v>
      </c>
      <c r="C10" s="97">
        <f t="shared" ref="C10:C29" si="0">B10/B$8</f>
        <v>3.2297273832262545E-2</v>
      </c>
      <c r="D10" s="95"/>
      <c r="E10" s="93" t="s">
        <v>532</v>
      </c>
      <c r="F10" s="108">
        <v>728</v>
      </c>
      <c r="G10" s="97">
        <f t="shared" ref="G10:G29" si="1">F10/F$8</f>
        <v>1.8285025367961019E-2</v>
      </c>
    </row>
    <row r="11" spans="1:7">
      <c r="A11" s="93" t="s">
        <v>533</v>
      </c>
      <c r="B11" s="108">
        <v>79</v>
      </c>
      <c r="C11" s="97">
        <f t="shared" si="0"/>
        <v>6.858829657926723E-3</v>
      </c>
      <c r="D11" s="95"/>
      <c r="E11" s="93" t="s">
        <v>533</v>
      </c>
      <c r="F11" s="108">
        <v>138</v>
      </c>
      <c r="G11" s="97">
        <f t="shared" si="1"/>
        <v>3.4661174461244788E-3</v>
      </c>
    </row>
    <row r="12" spans="1:7">
      <c r="A12" s="93" t="s">
        <v>534</v>
      </c>
      <c r="B12" s="108">
        <v>136</v>
      </c>
      <c r="C12" s="97">
        <f t="shared" si="0"/>
        <v>1.1807605487063727E-2</v>
      </c>
      <c r="D12" s="95"/>
      <c r="E12" s="93" t="s">
        <v>534</v>
      </c>
      <c r="F12" s="108">
        <v>1218</v>
      </c>
      <c r="G12" s="97">
        <f t="shared" si="1"/>
        <v>3.0592253981011706E-2</v>
      </c>
    </row>
    <row r="13" spans="1:7">
      <c r="A13" s="93" t="s">
        <v>535</v>
      </c>
      <c r="B13" s="108">
        <v>325</v>
      </c>
      <c r="C13" s="97">
        <f t="shared" si="0"/>
        <v>2.8216704288939052E-2</v>
      </c>
      <c r="D13" s="95"/>
      <c r="E13" s="93" t="s">
        <v>535</v>
      </c>
      <c r="F13" s="108">
        <v>1478</v>
      </c>
      <c r="G13" s="97">
        <f t="shared" si="1"/>
        <v>3.7122620183854926E-2</v>
      </c>
    </row>
    <row r="14" spans="1:7">
      <c r="A14" s="93" t="s">
        <v>536</v>
      </c>
      <c r="B14" s="108">
        <v>180</v>
      </c>
      <c r="C14" s="97">
        <f t="shared" si="0"/>
        <v>1.5627713144643167E-2</v>
      </c>
      <c r="D14" s="95"/>
      <c r="E14" s="93" t="s">
        <v>536</v>
      </c>
      <c r="F14" s="108">
        <v>743</v>
      </c>
      <c r="G14" s="97">
        <f t="shared" si="1"/>
        <v>1.8661777264278898E-2</v>
      </c>
    </row>
    <row r="15" spans="1:7">
      <c r="A15" s="93" t="s">
        <v>537</v>
      </c>
      <c r="B15" s="108">
        <v>310</v>
      </c>
      <c r="C15" s="97">
        <f t="shared" si="0"/>
        <v>2.6914394860218786E-2</v>
      </c>
      <c r="D15" s="95"/>
      <c r="E15" s="93" t="s">
        <v>537</v>
      </c>
      <c r="F15" s="108">
        <v>1632</v>
      </c>
      <c r="G15" s="97">
        <f t="shared" si="1"/>
        <v>4.0990606319385142E-2</v>
      </c>
    </row>
    <row r="16" spans="1:7">
      <c r="A16" s="93" t="s">
        <v>538</v>
      </c>
      <c r="B16" s="108">
        <v>209</v>
      </c>
      <c r="C16" s="97">
        <f t="shared" si="0"/>
        <v>1.8145511373502343E-2</v>
      </c>
      <c r="D16" s="95"/>
      <c r="E16" s="93" t="s">
        <v>538</v>
      </c>
      <c r="F16" s="108">
        <v>1043</v>
      </c>
      <c r="G16" s="97">
        <f t="shared" si="1"/>
        <v>2.619681519063646E-2</v>
      </c>
    </row>
    <row r="17" spans="1:7">
      <c r="A17" s="93" t="s">
        <v>539</v>
      </c>
      <c r="B17" s="108">
        <v>205</v>
      </c>
      <c r="C17" s="97">
        <f t="shared" si="0"/>
        <v>1.7798228859176941E-2</v>
      </c>
      <c r="D17" s="95"/>
      <c r="E17" s="93" t="s">
        <v>539</v>
      </c>
      <c r="F17" s="108">
        <v>558</v>
      </c>
      <c r="G17" s="97">
        <f t="shared" si="1"/>
        <v>1.4015170543025066E-2</v>
      </c>
    </row>
    <row r="18" spans="1:7">
      <c r="A18" s="93" t="s">
        <v>540</v>
      </c>
      <c r="B18" s="108">
        <v>296</v>
      </c>
      <c r="C18" s="97">
        <f t="shared" si="0"/>
        <v>2.5698906060079876E-2</v>
      </c>
      <c r="D18" s="95"/>
      <c r="E18" s="93" t="s">
        <v>540</v>
      </c>
      <c r="F18" s="108">
        <v>870</v>
      </c>
      <c r="G18" s="97">
        <f t="shared" si="1"/>
        <v>2.1851609986436933E-2</v>
      </c>
    </row>
    <row r="19" spans="1:7">
      <c r="A19" s="93" t="s">
        <v>541</v>
      </c>
      <c r="B19" s="108">
        <v>1266</v>
      </c>
      <c r="C19" s="97">
        <f t="shared" si="0"/>
        <v>0.10991491578399028</v>
      </c>
      <c r="D19" s="95"/>
      <c r="E19" s="93" t="s">
        <v>541</v>
      </c>
      <c r="F19" s="108">
        <v>4535</v>
      </c>
      <c r="G19" s="97">
        <f t="shared" si="1"/>
        <v>0.11390465665343849</v>
      </c>
    </row>
    <row r="20" spans="1:7">
      <c r="A20" s="93" t="s">
        <v>542</v>
      </c>
      <c r="B20" s="108">
        <v>3723</v>
      </c>
      <c r="C20" s="97">
        <f t="shared" si="0"/>
        <v>0.32323320020836949</v>
      </c>
      <c r="D20" s="95"/>
      <c r="E20" s="93" t="s">
        <v>542</v>
      </c>
      <c r="F20" s="108">
        <v>11198</v>
      </c>
      <c r="G20" s="97">
        <f t="shared" si="1"/>
        <v>0.28125784899783995</v>
      </c>
    </row>
    <row r="21" spans="1:7">
      <c r="A21" s="93" t="s">
        <v>543</v>
      </c>
      <c r="B21" s="108">
        <v>267</v>
      </c>
      <c r="C21" s="97">
        <f t="shared" si="0"/>
        <v>2.3181107831220699E-2</v>
      </c>
      <c r="D21" s="95"/>
      <c r="E21" s="93" t="s">
        <v>543</v>
      </c>
      <c r="F21" s="108">
        <v>894</v>
      </c>
      <c r="G21" s="97">
        <f t="shared" si="1"/>
        <v>2.2454413020545537E-2</v>
      </c>
    </row>
    <row r="22" spans="1:7">
      <c r="A22" s="93" t="s">
        <v>544</v>
      </c>
      <c r="B22" s="108">
        <v>326</v>
      </c>
      <c r="C22" s="97">
        <f t="shared" si="0"/>
        <v>2.8303524917520403E-2</v>
      </c>
      <c r="D22" s="95"/>
      <c r="E22" s="93" t="s">
        <v>544</v>
      </c>
      <c r="F22" s="108">
        <v>1272</v>
      </c>
      <c r="G22" s="97">
        <f t="shared" si="1"/>
        <v>3.1948560807756064E-2</v>
      </c>
    </row>
    <row r="23" spans="1:7">
      <c r="A23" s="93" t="s">
        <v>545</v>
      </c>
      <c r="B23" s="108">
        <v>263</v>
      </c>
      <c r="C23" s="97">
        <f t="shared" si="0"/>
        <v>2.2833825316895293E-2</v>
      </c>
      <c r="D23" s="95"/>
      <c r="E23" s="93" t="s">
        <v>545</v>
      </c>
      <c r="F23" s="108">
        <v>998</v>
      </c>
      <c r="G23" s="97">
        <f t="shared" si="1"/>
        <v>2.5066559501682826E-2</v>
      </c>
    </row>
    <row r="24" spans="1:7">
      <c r="A24" s="93" t="s">
        <v>546</v>
      </c>
      <c r="B24" s="108">
        <v>281</v>
      </c>
      <c r="C24" s="97">
        <f t="shared" si="0"/>
        <v>2.439659663135961E-2</v>
      </c>
      <c r="D24" s="95"/>
      <c r="E24" s="93" t="s">
        <v>546</v>
      </c>
      <c r="F24" s="108">
        <v>523</v>
      </c>
      <c r="G24" s="97">
        <f t="shared" si="1"/>
        <v>1.3136082784950017E-2</v>
      </c>
    </row>
    <row r="25" spans="1:7">
      <c r="A25" s="93" t="s">
        <v>547</v>
      </c>
      <c r="B25" s="108">
        <v>383</v>
      </c>
      <c r="C25" s="97">
        <f t="shared" si="0"/>
        <v>3.3252300746657408E-2</v>
      </c>
      <c r="D25" s="95"/>
      <c r="E25" s="93" t="s">
        <v>547</v>
      </c>
      <c r="F25" s="108">
        <v>514</v>
      </c>
      <c r="G25" s="97">
        <f t="shared" si="1"/>
        <v>1.291003164715929E-2</v>
      </c>
    </row>
    <row r="26" spans="1:7">
      <c r="A26" s="93" t="s">
        <v>548</v>
      </c>
      <c r="B26" s="108">
        <v>232</v>
      </c>
      <c r="C26" s="97">
        <f t="shared" si="0"/>
        <v>2.0142385830873414E-2</v>
      </c>
      <c r="D26" s="95"/>
      <c r="E26" s="93" t="s">
        <v>548</v>
      </c>
      <c r="F26" s="108">
        <v>1253</v>
      </c>
      <c r="G26" s="97">
        <f t="shared" si="1"/>
        <v>3.147134173908675E-2</v>
      </c>
    </row>
    <row r="27" spans="1:7">
      <c r="A27" s="93" t="s">
        <v>549</v>
      </c>
      <c r="B27" s="108">
        <v>1157</v>
      </c>
      <c r="C27" s="97">
        <f t="shared" si="0"/>
        <v>0.10045146726862303</v>
      </c>
      <c r="D27" s="95"/>
      <c r="E27" s="93" t="s">
        <v>549</v>
      </c>
      <c r="F27" s="108">
        <v>5522</v>
      </c>
      <c r="G27" s="97">
        <f t="shared" si="1"/>
        <v>0.13869493143115488</v>
      </c>
    </row>
    <row r="28" spans="1:7">
      <c r="A28" s="93" t="s">
        <v>550</v>
      </c>
      <c r="B28" s="108">
        <v>295</v>
      </c>
      <c r="C28" s="97">
        <f t="shared" si="0"/>
        <v>2.5612085431498524E-2</v>
      </c>
      <c r="D28" s="95"/>
      <c r="E28" s="93" t="s">
        <v>550</v>
      </c>
      <c r="F28" s="108">
        <v>1340</v>
      </c>
      <c r="G28" s="97">
        <f t="shared" si="1"/>
        <v>3.3656502737730444E-2</v>
      </c>
    </row>
    <row r="29" spans="1:7" ht="14.25" thickBot="1">
      <c r="A29" s="59" t="s">
        <v>551</v>
      </c>
      <c r="B29" s="109">
        <v>1097</v>
      </c>
      <c r="C29" s="98">
        <f t="shared" si="0"/>
        <v>9.5242229553741967E-2</v>
      </c>
      <c r="D29" s="95"/>
      <c r="E29" s="9" t="s">
        <v>551</v>
      </c>
      <c r="F29" s="109">
        <v>2899</v>
      </c>
      <c r="G29" s="98">
        <f t="shared" si="1"/>
        <v>7.2813583161701917E-2</v>
      </c>
    </row>
    <row r="30" spans="1:7" ht="14.25" thickTop="1">
      <c r="A30" s="174" t="s">
        <v>525</v>
      </c>
      <c r="B30" s="174"/>
      <c r="C30" s="174"/>
      <c r="E30" s="174" t="s">
        <v>525</v>
      </c>
      <c r="F30" s="174"/>
      <c r="G30" s="174"/>
    </row>
    <row r="31" spans="1:7" ht="27" customHeight="1">
      <c r="A31" s="162" t="s">
        <v>460</v>
      </c>
      <c r="B31" s="162"/>
      <c r="C31" s="162"/>
      <c r="E31" s="162" t="s">
        <v>44</v>
      </c>
      <c r="F31" s="162"/>
      <c r="G31" s="162"/>
    </row>
    <row r="32" spans="1:7">
      <c r="A32" s="38"/>
      <c r="E32" s="38"/>
      <c r="F32" s="29"/>
      <c r="G32" s="29"/>
    </row>
    <row r="34" spans="1:7" ht="41.25" customHeight="1">
      <c r="A34" s="51"/>
      <c r="B34" s="46"/>
      <c r="C34" s="30"/>
      <c r="D34" s="1"/>
      <c r="E34" s="1"/>
      <c r="G34" s="1"/>
    </row>
    <row r="35" spans="1:7">
      <c r="A35" s="50"/>
      <c r="B35" s="48"/>
    </row>
    <row r="38" spans="1:7">
      <c r="A38" s="49"/>
    </row>
  </sheetData>
  <mergeCells count="10">
    <mergeCell ref="A5:C5"/>
    <mergeCell ref="E5:G5"/>
    <mergeCell ref="E6:E7"/>
    <mergeCell ref="F6:G6"/>
    <mergeCell ref="A31:C31"/>
    <mergeCell ref="E31:G31"/>
    <mergeCell ref="A30:C30"/>
    <mergeCell ref="E30:G30"/>
    <mergeCell ref="A6:A7"/>
    <mergeCell ref="B6:C6"/>
  </mergeCells>
  <pageMargins left="0.7" right="0.7" top="0.75" bottom="0.75" header="0.3" footer="0.3"/>
  <pageSetup paperSize="9" scale="8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6"/>
  <dimension ref="A1:AN203"/>
  <sheetViews>
    <sheetView workbookViewId="0"/>
  </sheetViews>
  <sheetFormatPr defaultRowHeight="13.5"/>
  <cols>
    <col min="1" max="1" width="9.33203125" style="6"/>
    <col min="3" max="3" width="11.5" customWidth="1"/>
    <col min="5" max="5" width="13" customWidth="1"/>
  </cols>
  <sheetData>
    <row r="1" spans="1:40" ht="24" customHeight="1">
      <c r="A1" s="85" t="s">
        <v>552</v>
      </c>
    </row>
    <row r="2" spans="1:40" s="6" customFormat="1" ht="15.6" customHeight="1">
      <c r="A2" s="6" t="s">
        <v>529</v>
      </c>
    </row>
    <row r="3" spans="1:40" s="6" customFormat="1" ht="15" customHeight="1">
      <c r="A3" s="6" t="s">
        <v>471</v>
      </c>
      <c r="E3" s="111"/>
    </row>
    <row r="4" spans="1:40" ht="14.25" thickBot="1">
      <c r="B4" s="103">
        <f>SUM(B8:B77)</f>
        <v>5780</v>
      </c>
      <c r="C4" s="103">
        <f>SUM(C8:C77)</f>
        <v>6923</v>
      </c>
      <c r="D4" s="111"/>
      <c r="E4" s="111"/>
      <c r="I4" s="6"/>
      <c r="J4" s="6"/>
    </row>
    <row r="5" spans="1:40" ht="60" customHeight="1" thickBot="1">
      <c r="A5" s="180" t="s">
        <v>520</v>
      </c>
      <c r="B5" s="181"/>
      <c r="C5" s="182"/>
      <c r="D5" s="111"/>
      <c r="E5" s="111"/>
      <c r="F5" s="183" t="s">
        <v>476</v>
      </c>
      <c r="G5" s="184"/>
      <c r="H5" s="185"/>
      <c r="I5" s="6"/>
      <c r="J5" s="6"/>
    </row>
    <row r="6" spans="1:40">
      <c r="A6" s="110"/>
      <c r="B6" s="105" t="s">
        <v>2</v>
      </c>
      <c r="C6" s="106" t="s">
        <v>0</v>
      </c>
      <c r="D6" s="111"/>
      <c r="E6" s="111"/>
      <c r="F6" s="115"/>
      <c r="G6" s="105" t="s">
        <v>2</v>
      </c>
      <c r="H6" s="112" t="s">
        <v>0</v>
      </c>
      <c r="I6" s="6"/>
      <c r="Z6" s="6"/>
      <c r="AA6" s="6"/>
      <c r="AB6" s="6"/>
      <c r="AC6" s="6"/>
    </row>
    <row r="7" spans="1:40">
      <c r="A7" s="33" t="s">
        <v>34</v>
      </c>
      <c r="B7" s="33" t="s">
        <v>3</v>
      </c>
      <c r="C7" s="32" t="s">
        <v>3</v>
      </c>
      <c r="D7" s="111"/>
      <c r="E7" s="111"/>
      <c r="F7" s="116" t="s">
        <v>34</v>
      </c>
      <c r="G7" s="33" t="s">
        <v>3</v>
      </c>
      <c r="H7" s="113" t="s">
        <v>3</v>
      </c>
      <c r="I7" s="107"/>
    </row>
    <row r="8" spans="1:40">
      <c r="A8" s="132" t="s">
        <v>553</v>
      </c>
      <c r="B8" s="133">
        <v>22</v>
      </c>
      <c r="C8" s="114">
        <v>18</v>
      </c>
      <c r="D8" s="111"/>
      <c r="E8" s="111"/>
      <c r="F8" s="135" t="s">
        <v>611</v>
      </c>
      <c r="G8" s="133">
        <v>19</v>
      </c>
      <c r="H8" s="114">
        <v>16</v>
      </c>
      <c r="I8" s="104"/>
      <c r="AF8" s="139"/>
      <c r="AG8" s="140"/>
      <c r="AH8" s="140"/>
      <c r="AI8" s="140"/>
      <c r="AJ8" s="140"/>
      <c r="AK8" s="140"/>
      <c r="AN8" s="6"/>
    </row>
    <row r="9" spans="1:40">
      <c r="A9" s="134" t="s">
        <v>554</v>
      </c>
      <c r="B9" s="25">
        <v>19</v>
      </c>
      <c r="C9" s="114">
        <v>17</v>
      </c>
      <c r="D9" s="111"/>
      <c r="E9" s="111"/>
      <c r="F9" s="136" t="s">
        <v>586</v>
      </c>
      <c r="G9" s="25">
        <v>95</v>
      </c>
      <c r="H9" s="114">
        <v>68</v>
      </c>
      <c r="I9" s="104"/>
      <c r="AF9" s="139"/>
      <c r="AG9" s="140"/>
      <c r="AH9" s="140"/>
      <c r="AI9" s="140"/>
      <c r="AJ9" s="140"/>
      <c r="AK9" s="140"/>
      <c r="AM9" s="6"/>
      <c r="AN9" s="6"/>
    </row>
    <row r="10" spans="1:40">
      <c r="A10" s="134" t="s">
        <v>555</v>
      </c>
      <c r="B10" s="25">
        <v>24</v>
      </c>
      <c r="C10" s="114">
        <v>23</v>
      </c>
      <c r="D10" s="111"/>
      <c r="E10" s="111"/>
      <c r="F10" s="136" t="s">
        <v>587</v>
      </c>
      <c r="G10" s="25">
        <v>135</v>
      </c>
      <c r="H10" s="114">
        <v>116</v>
      </c>
      <c r="AF10" s="139"/>
      <c r="AG10" s="140"/>
      <c r="AH10" s="140"/>
      <c r="AI10" s="140"/>
      <c r="AJ10" s="140"/>
      <c r="AK10" s="140"/>
      <c r="AM10" s="6"/>
      <c r="AN10" s="6"/>
    </row>
    <row r="11" spans="1:40">
      <c r="A11" s="134" t="s">
        <v>556</v>
      </c>
      <c r="B11" s="25">
        <v>24</v>
      </c>
      <c r="C11" s="114">
        <v>25</v>
      </c>
      <c r="D11" s="111"/>
      <c r="E11" s="111"/>
      <c r="F11" s="136" t="s">
        <v>588</v>
      </c>
      <c r="G11" s="25">
        <v>127</v>
      </c>
      <c r="H11" s="114">
        <v>103</v>
      </c>
      <c r="AF11" s="139"/>
      <c r="AG11" s="140"/>
      <c r="AH11" s="140"/>
      <c r="AI11" s="140"/>
      <c r="AJ11" s="140"/>
      <c r="AK11" s="140"/>
      <c r="AM11" s="6"/>
      <c r="AN11" s="6"/>
    </row>
    <row r="12" spans="1:40">
      <c r="A12" s="134" t="s">
        <v>557</v>
      </c>
      <c r="B12" s="25">
        <v>29</v>
      </c>
      <c r="C12" s="114">
        <v>28</v>
      </c>
      <c r="D12" s="111"/>
      <c r="E12" s="111"/>
      <c r="F12" s="136" t="s">
        <v>589</v>
      </c>
      <c r="G12" s="25">
        <v>148</v>
      </c>
      <c r="H12" s="114">
        <v>129</v>
      </c>
      <c r="AF12" s="139"/>
      <c r="AG12" s="140"/>
      <c r="AH12" s="140"/>
      <c r="AI12" s="140"/>
      <c r="AJ12" s="140"/>
      <c r="AK12" s="140"/>
      <c r="AM12" s="6"/>
      <c r="AN12" s="6"/>
    </row>
    <row r="13" spans="1:40">
      <c r="A13" s="134" t="s">
        <v>558</v>
      </c>
      <c r="B13" s="25">
        <v>25</v>
      </c>
      <c r="C13" s="114">
        <v>45</v>
      </c>
      <c r="D13" s="111"/>
      <c r="E13" s="111"/>
      <c r="F13" s="136" t="s">
        <v>590</v>
      </c>
      <c r="G13" s="25">
        <v>173</v>
      </c>
      <c r="H13" s="114">
        <v>141</v>
      </c>
      <c r="AF13" s="139"/>
      <c r="AG13" s="140"/>
      <c r="AH13" s="140"/>
      <c r="AI13" s="140"/>
      <c r="AJ13" s="140"/>
      <c r="AK13" s="140"/>
      <c r="AM13" s="6"/>
      <c r="AN13" s="6"/>
    </row>
    <row r="14" spans="1:40">
      <c r="A14" s="134" t="s">
        <v>559</v>
      </c>
      <c r="B14" s="25">
        <v>41</v>
      </c>
      <c r="C14" s="114">
        <v>51</v>
      </c>
      <c r="D14" s="111"/>
      <c r="E14" s="111"/>
      <c r="F14" s="136" t="s">
        <v>591</v>
      </c>
      <c r="G14" s="25">
        <v>166</v>
      </c>
      <c r="H14" s="114">
        <v>141</v>
      </c>
      <c r="AF14" s="139"/>
      <c r="AG14" s="140"/>
      <c r="AH14" s="140"/>
      <c r="AI14" s="140"/>
      <c r="AJ14" s="140"/>
      <c r="AK14" s="140"/>
      <c r="AM14" s="6"/>
      <c r="AN14" s="6"/>
    </row>
    <row r="15" spans="1:40">
      <c r="A15" s="134" t="s">
        <v>560</v>
      </c>
      <c r="B15" s="25">
        <v>55</v>
      </c>
      <c r="C15" s="114">
        <v>61</v>
      </c>
      <c r="D15" s="111"/>
      <c r="E15" s="111"/>
      <c r="F15" s="136" t="s">
        <v>592</v>
      </c>
      <c r="G15" s="25">
        <v>149</v>
      </c>
      <c r="H15" s="114">
        <v>151</v>
      </c>
      <c r="AF15" s="139"/>
      <c r="AG15" s="140"/>
      <c r="AH15" s="140"/>
      <c r="AI15" s="140"/>
      <c r="AJ15" s="140"/>
      <c r="AK15" s="140"/>
      <c r="AM15" s="6"/>
      <c r="AN15" s="6"/>
    </row>
    <row r="16" spans="1:40">
      <c r="A16" s="134" t="s">
        <v>561</v>
      </c>
      <c r="B16" s="25">
        <v>58</v>
      </c>
      <c r="C16" s="114">
        <v>43</v>
      </c>
      <c r="D16" s="111"/>
      <c r="E16" s="111"/>
      <c r="F16" s="136" t="s">
        <v>593</v>
      </c>
      <c r="G16" s="25">
        <v>124</v>
      </c>
      <c r="H16" s="114">
        <v>132</v>
      </c>
      <c r="AF16" s="139"/>
      <c r="AG16" s="140"/>
      <c r="AH16" s="140"/>
      <c r="AI16" s="140"/>
      <c r="AJ16" s="140"/>
      <c r="AK16" s="140"/>
      <c r="AM16" s="6"/>
      <c r="AN16" s="6"/>
    </row>
    <row r="17" spans="1:40">
      <c r="A17" s="134" t="s">
        <v>562</v>
      </c>
      <c r="B17" s="25">
        <v>31</v>
      </c>
      <c r="C17" s="114">
        <v>34</v>
      </c>
      <c r="D17" s="111"/>
      <c r="E17" s="111"/>
      <c r="F17" s="136" t="s">
        <v>594</v>
      </c>
      <c r="G17" s="25">
        <v>153</v>
      </c>
      <c r="H17" s="114">
        <v>139</v>
      </c>
      <c r="AF17" s="139"/>
      <c r="AG17" s="140"/>
      <c r="AH17" s="140"/>
      <c r="AI17" s="140"/>
      <c r="AJ17" s="140"/>
      <c r="AK17" s="140"/>
      <c r="AM17" s="6"/>
      <c r="AN17" s="6"/>
    </row>
    <row r="18" spans="1:40">
      <c r="A18" s="134" t="s">
        <v>563</v>
      </c>
      <c r="B18" s="25">
        <v>48</v>
      </c>
      <c r="C18" s="114">
        <v>27</v>
      </c>
      <c r="D18" s="111"/>
      <c r="E18" s="111"/>
      <c r="F18" s="136" t="s">
        <v>595</v>
      </c>
      <c r="G18" s="25">
        <v>119</v>
      </c>
      <c r="H18" s="114">
        <v>146</v>
      </c>
      <c r="AF18" s="139"/>
      <c r="AG18" s="140"/>
      <c r="AH18" s="140"/>
      <c r="AI18" s="140"/>
      <c r="AJ18" s="140"/>
      <c r="AK18" s="140"/>
      <c r="AM18" s="6"/>
      <c r="AN18" s="6"/>
    </row>
    <row r="19" spans="1:40">
      <c r="A19" s="134" t="s">
        <v>564</v>
      </c>
      <c r="B19" s="25">
        <v>51</v>
      </c>
      <c r="C19" s="114">
        <v>51</v>
      </c>
      <c r="D19" s="111"/>
      <c r="E19" s="111"/>
      <c r="F19" s="136" t="s">
        <v>596</v>
      </c>
      <c r="G19" s="25">
        <v>120</v>
      </c>
      <c r="H19" s="114">
        <v>131</v>
      </c>
      <c r="AF19" s="140"/>
      <c r="AG19" s="140"/>
      <c r="AH19" s="140"/>
      <c r="AI19" s="140"/>
      <c r="AJ19" s="140"/>
      <c r="AK19" s="140"/>
      <c r="AM19" s="6"/>
      <c r="AN19" s="6"/>
    </row>
    <row r="20" spans="1:40">
      <c r="A20" s="134" t="s">
        <v>565</v>
      </c>
      <c r="B20" s="25">
        <v>82</v>
      </c>
      <c r="C20" s="114">
        <v>70</v>
      </c>
      <c r="D20" s="111"/>
      <c r="E20" s="111"/>
      <c r="F20" s="136" t="s">
        <v>597</v>
      </c>
      <c r="G20" s="25">
        <v>156</v>
      </c>
      <c r="H20" s="114">
        <v>136</v>
      </c>
      <c r="AF20" s="139"/>
      <c r="AG20" s="140"/>
      <c r="AH20" s="140"/>
      <c r="AI20" s="140"/>
      <c r="AJ20" s="140"/>
      <c r="AK20" s="140"/>
      <c r="AM20" s="6"/>
      <c r="AN20" s="6"/>
    </row>
    <row r="21" spans="1:40">
      <c r="A21" s="134" t="s">
        <v>566</v>
      </c>
      <c r="B21" s="25">
        <v>113</v>
      </c>
      <c r="C21" s="114">
        <v>89</v>
      </c>
      <c r="D21" s="111"/>
      <c r="E21" s="111"/>
      <c r="F21" s="136" t="s">
        <v>598</v>
      </c>
      <c r="G21" s="25">
        <v>161</v>
      </c>
      <c r="H21" s="114">
        <v>138</v>
      </c>
      <c r="AF21" s="139"/>
      <c r="AG21" s="140"/>
      <c r="AH21" s="140"/>
      <c r="AI21" s="140"/>
      <c r="AJ21" s="140"/>
      <c r="AK21" s="140"/>
      <c r="AM21" s="6"/>
      <c r="AN21" s="6"/>
    </row>
    <row r="22" spans="1:40">
      <c r="A22" s="134" t="s">
        <v>567</v>
      </c>
      <c r="B22" s="25">
        <v>95</v>
      </c>
      <c r="C22" s="114">
        <v>73</v>
      </c>
      <c r="D22" s="111"/>
      <c r="E22" s="111"/>
      <c r="F22" s="136" t="s">
        <v>599</v>
      </c>
      <c r="G22" s="25">
        <v>144</v>
      </c>
      <c r="H22" s="114">
        <v>146</v>
      </c>
      <c r="AF22" s="139"/>
      <c r="AG22" s="140"/>
      <c r="AH22" s="140"/>
      <c r="AI22" s="140"/>
      <c r="AJ22" s="140"/>
      <c r="AK22" s="140"/>
      <c r="AM22" s="6"/>
      <c r="AN22" s="6"/>
    </row>
    <row r="23" spans="1:40">
      <c r="A23" s="134" t="s">
        <v>568</v>
      </c>
      <c r="B23" s="25">
        <v>91</v>
      </c>
      <c r="C23" s="114">
        <v>98</v>
      </c>
      <c r="D23" s="111"/>
      <c r="E23" s="111"/>
      <c r="F23" s="136" t="s">
        <v>600</v>
      </c>
      <c r="G23" s="25">
        <v>123</v>
      </c>
      <c r="H23" s="114">
        <v>140</v>
      </c>
      <c r="AF23" s="139"/>
      <c r="AG23" s="140"/>
      <c r="AH23" s="140"/>
      <c r="AI23" s="140"/>
      <c r="AJ23" s="140"/>
      <c r="AK23" s="140"/>
      <c r="AM23" s="6"/>
      <c r="AN23" s="6"/>
    </row>
    <row r="24" spans="1:40">
      <c r="A24" s="134" t="s">
        <v>569</v>
      </c>
      <c r="B24" s="25">
        <v>99</v>
      </c>
      <c r="C24" s="114">
        <v>87</v>
      </c>
      <c r="D24" s="111"/>
      <c r="E24" s="111"/>
      <c r="F24" s="136" t="s">
        <v>601</v>
      </c>
      <c r="G24" s="25">
        <v>143</v>
      </c>
      <c r="H24" s="114">
        <v>138</v>
      </c>
      <c r="AF24" s="139"/>
      <c r="AG24" s="140"/>
      <c r="AH24" s="140"/>
      <c r="AI24" s="140"/>
      <c r="AJ24" s="140"/>
      <c r="AK24" s="140"/>
      <c r="AM24" s="6"/>
      <c r="AN24" s="6"/>
    </row>
    <row r="25" spans="1:40">
      <c r="A25" s="134" t="s">
        <v>570</v>
      </c>
      <c r="B25" s="25">
        <v>101</v>
      </c>
      <c r="C25" s="114">
        <v>109</v>
      </c>
      <c r="D25" s="111"/>
      <c r="E25" s="111"/>
      <c r="F25" s="136" t="s">
        <v>602</v>
      </c>
      <c r="G25" s="25">
        <v>115</v>
      </c>
      <c r="H25" s="114">
        <v>129</v>
      </c>
      <c r="AF25" s="139"/>
      <c r="AG25" s="140"/>
      <c r="AH25" s="140"/>
      <c r="AI25" s="140"/>
      <c r="AJ25" s="140"/>
      <c r="AK25" s="140"/>
      <c r="AM25" s="6"/>
      <c r="AN25" s="6"/>
    </row>
    <row r="26" spans="1:40">
      <c r="A26" s="134" t="s">
        <v>571</v>
      </c>
      <c r="B26" s="25">
        <v>114</v>
      </c>
      <c r="C26" s="114">
        <v>88</v>
      </c>
      <c r="D26" s="111"/>
      <c r="E26" s="111"/>
      <c r="F26" s="136" t="s">
        <v>603</v>
      </c>
      <c r="G26" s="25">
        <v>156</v>
      </c>
      <c r="H26" s="114">
        <v>150</v>
      </c>
      <c r="AF26" s="139"/>
      <c r="AG26" s="140"/>
      <c r="AH26" s="140"/>
      <c r="AI26" s="140"/>
      <c r="AJ26" s="140"/>
      <c r="AK26" s="140"/>
      <c r="AM26" s="6"/>
      <c r="AN26" s="6"/>
    </row>
    <row r="27" spans="1:40">
      <c r="A27" s="134" t="s">
        <v>572</v>
      </c>
      <c r="B27" s="25">
        <v>94</v>
      </c>
      <c r="C27" s="114">
        <v>92</v>
      </c>
      <c r="D27" s="111"/>
      <c r="E27" s="111"/>
      <c r="F27" s="136" t="s">
        <v>604</v>
      </c>
      <c r="G27" s="25">
        <v>148</v>
      </c>
      <c r="H27" s="114">
        <v>140</v>
      </c>
      <c r="AF27" s="139"/>
      <c r="AG27" s="140"/>
      <c r="AH27" s="140"/>
      <c r="AI27" s="140"/>
      <c r="AJ27" s="140"/>
      <c r="AK27" s="140"/>
      <c r="AM27" s="6"/>
      <c r="AN27" s="6"/>
    </row>
    <row r="28" spans="1:40">
      <c r="A28" s="134" t="s">
        <v>573</v>
      </c>
      <c r="B28" s="25">
        <v>103</v>
      </c>
      <c r="C28" s="114">
        <v>110</v>
      </c>
      <c r="D28" s="111"/>
      <c r="E28" s="111"/>
      <c r="F28" s="136" t="s">
        <v>605</v>
      </c>
      <c r="G28" s="25">
        <v>162</v>
      </c>
      <c r="H28" s="114">
        <v>122</v>
      </c>
      <c r="AF28" s="139"/>
      <c r="AG28" s="140"/>
      <c r="AH28" s="140"/>
      <c r="AI28" s="140"/>
      <c r="AJ28" s="140"/>
      <c r="AK28" s="140"/>
      <c r="AM28" s="6"/>
      <c r="AN28" s="6"/>
    </row>
    <row r="29" spans="1:40">
      <c r="A29" s="134" t="s">
        <v>574</v>
      </c>
      <c r="B29" s="25">
        <v>108</v>
      </c>
      <c r="C29" s="114">
        <v>98</v>
      </c>
      <c r="D29" s="111"/>
      <c r="E29" s="111"/>
      <c r="F29" s="136" t="s">
        <v>606</v>
      </c>
      <c r="G29" s="25">
        <v>144</v>
      </c>
      <c r="H29" s="114">
        <v>142</v>
      </c>
      <c r="AF29" s="139"/>
      <c r="AG29" s="140"/>
      <c r="AH29" s="140"/>
      <c r="AI29" s="140"/>
      <c r="AJ29" s="140"/>
      <c r="AK29" s="140"/>
      <c r="AM29" s="6"/>
      <c r="AN29" s="6"/>
    </row>
    <row r="30" spans="1:40" ht="13.5" customHeight="1">
      <c r="A30" s="134" t="s">
        <v>575</v>
      </c>
      <c r="B30" s="25">
        <v>126</v>
      </c>
      <c r="C30" s="114">
        <v>119</v>
      </c>
      <c r="D30" s="111"/>
      <c r="E30" s="111"/>
      <c r="F30" s="136" t="s">
        <v>554</v>
      </c>
      <c r="G30" s="25">
        <v>130</v>
      </c>
      <c r="H30" s="114">
        <v>149</v>
      </c>
      <c r="AF30" s="139"/>
      <c r="AG30" s="140"/>
      <c r="AH30" s="140"/>
      <c r="AI30" s="140"/>
      <c r="AJ30" s="140"/>
      <c r="AK30" s="140"/>
      <c r="AM30" s="6"/>
      <c r="AN30" s="6"/>
    </row>
    <row r="31" spans="1:40" ht="13.5" customHeight="1">
      <c r="A31" s="134" t="s">
        <v>576</v>
      </c>
      <c r="B31" s="25">
        <v>96</v>
      </c>
      <c r="C31" s="114">
        <v>91</v>
      </c>
      <c r="D31" s="111"/>
      <c r="E31" s="111"/>
      <c r="F31" s="136" t="s">
        <v>555</v>
      </c>
      <c r="G31" s="25">
        <v>144</v>
      </c>
      <c r="H31" s="114">
        <v>139</v>
      </c>
      <c r="I31" s="107"/>
      <c r="AF31" s="139"/>
      <c r="AG31" s="140"/>
      <c r="AH31" s="140"/>
      <c r="AI31" s="140"/>
      <c r="AJ31" s="140"/>
      <c r="AK31" s="140"/>
      <c r="AM31" s="6"/>
      <c r="AN31" s="6"/>
    </row>
    <row r="32" spans="1:40" ht="13.5" customHeight="1">
      <c r="A32" s="134" t="s">
        <v>577</v>
      </c>
      <c r="B32" s="25">
        <v>101</v>
      </c>
      <c r="C32" s="114">
        <v>107</v>
      </c>
      <c r="D32" s="111"/>
      <c r="E32" s="111"/>
      <c r="F32" s="136" t="s">
        <v>556</v>
      </c>
      <c r="G32" s="25">
        <v>115</v>
      </c>
      <c r="H32" s="114">
        <v>167</v>
      </c>
      <c r="I32" s="107"/>
      <c r="AF32" s="139"/>
      <c r="AG32" s="140"/>
      <c r="AH32" s="140"/>
      <c r="AI32" s="140"/>
      <c r="AJ32" s="140"/>
      <c r="AK32" s="140"/>
      <c r="AM32" s="6"/>
      <c r="AN32" s="6"/>
    </row>
    <row r="33" spans="1:40" ht="13.5" customHeight="1">
      <c r="A33" s="134" t="s">
        <v>578</v>
      </c>
      <c r="B33" s="25">
        <v>135</v>
      </c>
      <c r="C33" s="114">
        <v>151</v>
      </c>
      <c r="D33" s="107"/>
      <c r="E33" s="107"/>
      <c r="F33" s="136" t="s">
        <v>557</v>
      </c>
      <c r="G33" s="25">
        <v>182</v>
      </c>
      <c r="H33" s="114">
        <v>173</v>
      </c>
      <c r="I33" s="107"/>
      <c r="AF33" s="139"/>
      <c r="AG33" s="140"/>
      <c r="AH33" s="140"/>
      <c r="AI33" s="140"/>
      <c r="AJ33" s="140"/>
      <c r="AK33" s="140"/>
      <c r="AM33" s="6"/>
      <c r="AN33" s="6"/>
    </row>
    <row r="34" spans="1:40" ht="13.5" customHeight="1">
      <c r="A34" s="134" t="s">
        <v>579</v>
      </c>
      <c r="B34" s="25">
        <v>112</v>
      </c>
      <c r="C34" s="114">
        <v>118</v>
      </c>
      <c r="D34" s="107"/>
      <c r="E34" s="107"/>
      <c r="F34" s="136" t="s">
        <v>558</v>
      </c>
      <c r="G34" s="25">
        <v>188</v>
      </c>
      <c r="H34" s="114">
        <v>217</v>
      </c>
      <c r="I34" s="107"/>
      <c r="AF34" s="139"/>
      <c r="AG34" s="140"/>
      <c r="AH34" s="140"/>
      <c r="AI34" s="140"/>
      <c r="AJ34" s="140"/>
      <c r="AK34" s="140"/>
      <c r="AM34" s="6"/>
      <c r="AN34" s="6"/>
    </row>
    <row r="35" spans="1:40" ht="13.5" customHeight="1">
      <c r="A35" s="134" t="s">
        <v>580</v>
      </c>
      <c r="B35" s="25">
        <v>144</v>
      </c>
      <c r="C35" s="114">
        <v>147</v>
      </c>
      <c r="D35" s="104"/>
      <c r="E35" s="104"/>
      <c r="F35" s="136" t="s">
        <v>559</v>
      </c>
      <c r="G35" s="25">
        <v>219</v>
      </c>
      <c r="H35" s="114">
        <v>248</v>
      </c>
      <c r="I35" s="104"/>
      <c r="AF35" s="139"/>
      <c r="AG35" s="140"/>
      <c r="AH35" s="140"/>
      <c r="AI35" s="140"/>
      <c r="AJ35" s="140"/>
      <c r="AK35" s="140"/>
      <c r="AM35" s="6"/>
      <c r="AN35" s="6"/>
    </row>
    <row r="36" spans="1:40" ht="13.5" customHeight="1">
      <c r="A36" s="134" t="s">
        <v>581</v>
      </c>
      <c r="B36" s="25">
        <v>129</v>
      </c>
      <c r="C36" s="114">
        <v>155</v>
      </c>
      <c r="D36" s="104"/>
      <c r="E36" s="104"/>
      <c r="F36" s="136" t="s">
        <v>560</v>
      </c>
      <c r="G36" s="25">
        <v>265</v>
      </c>
      <c r="H36" s="114">
        <v>281</v>
      </c>
      <c r="I36" s="104"/>
      <c r="AF36" s="139"/>
      <c r="AG36" s="140"/>
      <c r="AH36" s="140"/>
      <c r="AI36" s="140"/>
      <c r="AJ36" s="140"/>
      <c r="AK36" s="140"/>
      <c r="AM36" s="6"/>
      <c r="AN36" s="6"/>
    </row>
    <row r="37" spans="1:40" ht="13.5" customHeight="1">
      <c r="A37" s="134" t="s">
        <v>582</v>
      </c>
      <c r="B37" s="25">
        <v>113</v>
      </c>
      <c r="C37" s="114">
        <v>121</v>
      </c>
      <c r="D37" s="86"/>
      <c r="E37" s="86"/>
      <c r="F37" s="136" t="s">
        <v>561</v>
      </c>
      <c r="G37" s="25">
        <v>246</v>
      </c>
      <c r="H37" s="114">
        <v>281</v>
      </c>
      <c r="AF37" s="139"/>
      <c r="AG37" s="140"/>
      <c r="AH37" s="140"/>
      <c r="AI37" s="140"/>
      <c r="AJ37" s="140"/>
      <c r="AK37" s="140"/>
      <c r="AM37" s="6"/>
      <c r="AN37" s="6"/>
    </row>
    <row r="38" spans="1:40" ht="13.5" customHeight="1">
      <c r="A38" s="134" t="s">
        <v>583</v>
      </c>
      <c r="B38" s="25">
        <v>170</v>
      </c>
      <c r="C38" s="114">
        <v>157</v>
      </c>
      <c r="F38" s="136" t="s">
        <v>562</v>
      </c>
      <c r="G38" s="25">
        <v>187</v>
      </c>
      <c r="H38" s="114">
        <v>237</v>
      </c>
      <c r="AF38" s="139"/>
      <c r="AG38" s="140"/>
      <c r="AH38" s="140"/>
      <c r="AI38" s="140"/>
      <c r="AJ38" s="140"/>
      <c r="AK38" s="140"/>
      <c r="AM38" s="6"/>
      <c r="AN38" s="6"/>
    </row>
    <row r="39" spans="1:40" ht="13.5" customHeight="1">
      <c r="A39" s="134" t="s">
        <v>584</v>
      </c>
      <c r="B39" s="25">
        <v>127</v>
      </c>
      <c r="C39" s="114">
        <v>134</v>
      </c>
      <c r="F39" s="136" t="s">
        <v>563</v>
      </c>
      <c r="G39" s="25">
        <v>187</v>
      </c>
      <c r="H39" s="114">
        <v>255</v>
      </c>
      <c r="AF39" s="139"/>
      <c r="AG39" s="140"/>
      <c r="AH39" s="140"/>
      <c r="AI39" s="140"/>
      <c r="AJ39" s="140"/>
      <c r="AK39" s="140"/>
      <c r="AM39" s="6"/>
      <c r="AN39" s="6"/>
    </row>
    <row r="40" spans="1:40" ht="13.5" customHeight="1">
      <c r="A40" s="134" t="s">
        <v>585</v>
      </c>
      <c r="B40" s="25">
        <v>144</v>
      </c>
      <c r="C40" s="114">
        <v>154</v>
      </c>
      <c r="F40" s="136" t="s">
        <v>564</v>
      </c>
      <c r="G40" s="25">
        <v>253</v>
      </c>
      <c r="H40" s="114">
        <v>324</v>
      </c>
      <c r="AF40" s="139"/>
      <c r="AG40" s="140"/>
      <c r="AH40" s="140"/>
      <c r="AI40" s="140"/>
      <c r="AJ40" s="140"/>
      <c r="AK40" s="140"/>
      <c r="AM40" s="6"/>
      <c r="AN40" s="6"/>
    </row>
    <row r="41" spans="1:40" ht="13.5" customHeight="1">
      <c r="A41" s="134" t="s">
        <v>586</v>
      </c>
      <c r="B41" s="25">
        <v>125</v>
      </c>
      <c r="C41" s="114">
        <v>149</v>
      </c>
      <c r="F41" s="136" t="s">
        <v>565</v>
      </c>
      <c r="G41" s="25">
        <v>333</v>
      </c>
      <c r="H41" s="114">
        <v>403</v>
      </c>
      <c r="AF41" s="139"/>
      <c r="AG41" s="140"/>
      <c r="AH41" s="140"/>
      <c r="AI41" s="140"/>
      <c r="AJ41" s="140"/>
      <c r="AK41" s="140"/>
      <c r="AM41" s="6"/>
      <c r="AN41" s="6"/>
    </row>
    <row r="42" spans="1:40">
      <c r="A42" s="134" t="s">
        <v>587</v>
      </c>
      <c r="B42" s="25">
        <v>103</v>
      </c>
      <c r="C42" s="114">
        <v>129</v>
      </c>
      <c r="D42" s="102"/>
      <c r="E42" s="102"/>
      <c r="F42" s="136" t="s">
        <v>566</v>
      </c>
      <c r="G42" s="25">
        <v>389</v>
      </c>
      <c r="H42" s="114">
        <v>420</v>
      </c>
      <c r="AF42" s="139"/>
      <c r="AG42" s="140"/>
      <c r="AH42" s="140"/>
      <c r="AI42" s="140"/>
      <c r="AJ42" s="140"/>
      <c r="AK42" s="140"/>
      <c r="AM42" s="6"/>
      <c r="AN42" s="6"/>
    </row>
    <row r="43" spans="1:40">
      <c r="A43" s="134" t="s">
        <v>588</v>
      </c>
      <c r="B43" s="25">
        <v>84</v>
      </c>
      <c r="C43" s="114">
        <v>112</v>
      </c>
      <c r="D43" s="102"/>
      <c r="E43" s="102"/>
      <c r="F43" s="136" t="s">
        <v>567</v>
      </c>
      <c r="G43" s="25">
        <v>348</v>
      </c>
      <c r="H43" s="114">
        <v>468</v>
      </c>
      <c r="AF43" s="139"/>
      <c r="AG43" s="140"/>
      <c r="AH43" s="140"/>
      <c r="AI43" s="140"/>
      <c r="AJ43" s="140"/>
      <c r="AK43" s="140"/>
      <c r="AM43" s="6"/>
      <c r="AN43" s="6"/>
    </row>
    <row r="44" spans="1:40" ht="13.5" customHeight="1">
      <c r="A44" s="134" t="s">
        <v>589</v>
      </c>
      <c r="B44" s="25">
        <v>65</v>
      </c>
      <c r="C44" s="114">
        <v>84</v>
      </c>
      <c r="D44" s="102"/>
      <c r="E44" s="102"/>
      <c r="F44" s="136" t="s">
        <v>568</v>
      </c>
      <c r="G44" s="25">
        <v>360</v>
      </c>
      <c r="H44" s="114">
        <v>431</v>
      </c>
      <c r="AF44" s="139"/>
      <c r="AG44" s="140"/>
      <c r="AH44" s="140"/>
      <c r="AI44" s="140"/>
      <c r="AJ44" s="140"/>
      <c r="AK44" s="140"/>
      <c r="AM44" s="6"/>
      <c r="AN44" s="6"/>
    </row>
    <row r="45" spans="1:40">
      <c r="A45" s="134" t="s">
        <v>590</v>
      </c>
      <c r="B45" s="25">
        <v>65</v>
      </c>
      <c r="C45" s="114">
        <v>81</v>
      </c>
      <c r="D45" s="102"/>
      <c r="E45" s="102"/>
      <c r="F45" s="136" t="s">
        <v>569</v>
      </c>
      <c r="G45" s="25">
        <v>362</v>
      </c>
      <c r="H45" s="114">
        <v>437</v>
      </c>
      <c r="AF45" s="139"/>
      <c r="AG45" s="140"/>
      <c r="AH45" s="140"/>
      <c r="AI45" s="140"/>
      <c r="AJ45" s="140"/>
      <c r="AK45" s="140"/>
      <c r="AM45" s="6"/>
      <c r="AN45" s="6"/>
    </row>
    <row r="46" spans="1:40">
      <c r="A46" s="134" t="s">
        <v>591</v>
      </c>
      <c r="B46" s="25">
        <v>31</v>
      </c>
      <c r="C46" s="114">
        <v>28</v>
      </c>
      <c r="D46" s="102"/>
      <c r="E46" s="102"/>
      <c r="F46" s="136" t="s">
        <v>570</v>
      </c>
      <c r="G46" s="25">
        <v>374</v>
      </c>
      <c r="H46" s="114">
        <v>474</v>
      </c>
      <c r="AF46" s="139"/>
      <c r="AG46" s="140"/>
      <c r="AH46" s="140"/>
      <c r="AI46" s="140"/>
      <c r="AJ46" s="140"/>
      <c r="AK46" s="140"/>
      <c r="AM46" s="6"/>
      <c r="AN46" s="6"/>
    </row>
    <row r="47" spans="1:40">
      <c r="A47" s="134" t="s">
        <v>592</v>
      </c>
      <c r="B47" s="25">
        <v>48</v>
      </c>
      <c r="C47" s="114">
        <v>39</v>
      </c>
      <c r="D47" s="102"/>
      <c r="E47" s="102"/>
      <c r="F47" s="136" t="s">
        <v>571</v>
      </c>
      <c r="G47" s="25">
        <v>314</v>
      </c>
      <c r="H47" s="114">
        <v>458</v>
      </c>
      <c r="AF47" s="139"/>
      <c r="AG47" s="140"/>
      <c r="AH47" s="140"/>
      <c r="AI47" s="140"/>
      <c r="AJ47" s="140"/>
      <c r="AK47" s="140"/>
      <c r="AM47" s="6"/>
      <c r="AN47" s="6"/>
    </row>
    <row r="48" spans="1:40">
      <c r="A48" s="134" t="s">
        <v>593</v>
      </c>
      <c r="B48" s="25">
        <v>33</v>
      </c>
      <c r="C48" s="114">
        <v>38</v>
      </c>
      <c r="D48" s="102"/>
      <c r="E48" s="102"/>
      <c r="F48" s="136" t="s">
        <v>572</v>
      </c>
      <c r="G48" s="25">
        <v>325</v>
      </c>
      <c r="H48" s="114">
        <v>414</v>
      </c>
      <c r="I48" s="94"/>
      <c r="AF48" s="139"/>
      <c r="AG48" s="140"/>
      <c r="AH48" s="140"/>
      <c r="AI48" s="140"/>
      <c r="AJ48" s="140"/>
      <c r="AK48" s="140"/>
      <c r="AM48" s="6"/>
      <c r="AN48" s="6"/>
    </row>
    <row r="49" spans="1:40">
      <c r="A49" s="134" t="s">
        <v>594</v>
      </c>
      <c r="B49" s="25">
        <v>25</v>
      </c>
      <c r="C49" s="114">
        <v>32</v>
      </c>
      <c r="F49" s="136" t="s">
        <v>573</v>
      </c>
      <c r="G49" s="25">
        <v>365</v>
      </c>
      <c r="H49" s="114">
        <v>465</v>
      </c>
      <c r="AF49" s="139"/>
      <c r="AG49" s="140"/>
      <c r="AH49" s="140"/>
      <c r="AI49" s="140"/>
      <c r="AJ49" s="140"/>
      <c r="AK49" s="140"/>
      <c r="AM49" s="6"/>
      <c r="AN49" s="6"/>
    </row>
    <row r="50" spans="1:40">
      <c r="A50" s="134" t="s">
        <v>595</v>
      </c>
      <c r="B50" s="25">
        <v>46</v>
      </c>
      <c r="C50" s="114">
        <v>65</v>
      </c>
      <c r="F50" s="136" t="s">
        <v>574</v>
      </c>
      <c r="G50" s="25">
        <v>330</v>
      </c>
      <c r="H50" s="114">
        <v>404</v>
      </c>
      <c r="AF50" s="139"/>
      <c r="AG50" s="140"/>
      <c r="AH50" s="140"/>
      <c r="AI50" s="140"/>
      <c r="AJ50" s="140"/>
      <c r="AK50" s="140"/>
      <c r="AM50" s="6"/>
      <c r="AN50" s="6"/>
    </row>
    <row r="51" spans="1:40">
      <c r="A51" s="134" t="s">
        <v>596</v>
      </c>
      <c r="B51" s="25">
        <v>77</v>
      </c>
      <c r="C51" s="114">
        <v>102</v>
      </c>
      <c r="F51" s="136" t="s">
        <v>575</v>
      </c>
      <c r="G51" s="25">
        <v>336</v>
      </c>
      <c r="H51" s="114">
        <v>446</v>
      </c>
      <c r="AF51" s="139"/>
      <c r="AG51" s="140"/>
      <c r="AH51" s="140"/>
      <c r="AI51" s="140"/>
      <c r="AJ51" s="140"/>
      <c r="AK51" s="140"/>
      <c r="AM51" s="6"/>
      <c r="AN51" s="6"/>
    </row>
    <row r="52" spans="1:40">
      <c r="A52" s="134" t="s">
        <v>597</v>
      </c>
      <c r="B52" s="25">
        <v>96</v>
      </c>
      <c r="C52" s="114">
        <v>142</v>
      </c>
      <c r="F52" s="136" t="s">
        <v>576</v>
      </c>
      <c r="G52" s="25">
        <v>304</v>
      </c>
      <c r="H52" s="114">
        <v>385</v>
      </c>
      <c r="AF52" s="139"/>
      <c r="AG52" s="140"/>
      <c r="AH52" s="140"/>
      <c r="AI52" s="140"/>
      <c r="AJ52" s="140"/>
      <c r="AK52" s="140"/>
      <c r="AM52" s="6"/>
      <c r="AN52" s="6"/>
    </row>
    <row r="53" spans="1:40">
      <c r="A53" s="134" t="s">
        <v>598</v>
      </c>
      <c r="B53" s="25">
        <v>90</v>
      </c>
      <c r="C53" s="114">
        <v>105</v>
      </c>
      <c r="F53" s="136" t="s">
        <v>577</v>
      </c>
      <c r="G53" s="25">
        <v>312</v>
      </c>
      <c r="H53" s="114">
        <v>399</v>
      </c>
      <c r="AF53" s="139"/>
      <c r="AG53" s="140"/>
      <c r="AH53" s="140"/>
      <c r="AI53" s="140"/>
      <c r="AJ53" s="140"/>
      <c r="AK53" s="140"/>
      <c r="AM53" s="6"/>
      <c r="AN53" s="6"/>
    </row>
    <row r="54" spans="1:40">
      <c r="A54" s="134" t="s">
        <v>599</v>
      </c>
      <c r="B54" s="25">
        <v>69</v>
      </c>
      <c r="C54" s="114">
        <v>114</v>
      </c>
      <c r="F54" s="136" t="s">
        <v>578</v>
      </c>
      <c r="G54" s="25">
        <v>405</v>
      </c>
      <c r="H54" s="114">
        <v>442</v>
      </c>
      <c r="AF54" s="139"/>
      <c r="AG54" s="140"/>
      <c r="AH54" s="140"/>
      <c r="AI54" s="140"/>
      <c r="AJ54" s="140"/>
      <c r="AK54" s="140"/>
      <c r="AM54" s="6"/>
      <c r="AN54" s="6"/>
    </row>
    <row r="55" spans="1:40">
      <c r="A55" s="134" t="s">
        <v>600</v>
      </c>
      <c r="B55" s="25">
        <v>99</v>
      </c>
      <c r="C55" s="114">
        <v>110</v>
      </c>
      <c r="F55" s="136" t="s">
        <v>579</v>
      </c>
      <c r="G55" s="25">
        <v>390</v>
      </c>
      <c r="H55" s="114">
        <v>469</v>
      </c>
      <c r="AF55" s="139"/>
      <c r="AG55" s="140"/>
      <c r="AH55" s="140"/>
      <c r="AI55" s="140"/>
      <c r="AJ55" s="140"/>
      <c r="AK55" s="140"/>
      <c r="AM55" s="6"/>
      <c r="AN55" s="6"/>
    </row>
    <row r="56" spans="1:40" ht="13.5" customHeight="1">
      <c r="A56" s="134" t="s">
        <v>601</v>
      </c>
      <c r="B56" s="25">
        <v>88</v>
      </c>
      <c r="C56" s="114">
        <v>134</v>
      </c>
      <c r="F56" s="136" t="s">
        <v>580</v>
      </c>
      <c r="G56" s="25">
        <v>380</v>
      </c>
      <c r="H56" s="114">
        <v>440</v>
      </c>
      <c r="AF56" s="139"/>
      <c r="AG56" s="140"/>
      <c r="AH56" s="140"/>
      <c r="AI56" s="140"/>
      <c r="AJ56" s="140"/>
      <c r="AK56" s="140"/>
      <c r="AM56" s="6"/>
      <c r="AN56" s="6"/>
    </row>
    <row r="57" spans="1:40">
      <c r="A57" s="134" t="s">
        <v>602</v>
      </c>
      <c r="B57" s="25">
        <v>105</v>
      </c>
      <c r="C57" s="114">
        <v>140</v>
      </c>
      <c r="F57" s="136" t="s">
        <v>581</v>
      </c>
      <c r="G57" s="25">
        <v>396</v>
      </c>
      <c r="H57" s="114">
        <v>436</v>
      </c>
      <c r="AF57" s="139"/>
      <c r="AG57" s="140"/>
      <c r="AH57" s="140"/>
      <c r="AI57" s="140"/>
      <c r="AJ57" s="140"/>
      <c r="AK57" s="140"/>
      <c r="AM57" s="6"/>
      <c r="AN57" s="6"/>
    </row>
    <row r="58" spans="1:40" ht="13.5" customHeight="1">
      <c r="A58" s="134" t="s">
        <v>603</v>
      </c>
      <c r="B58" s="25">
        <v>103</v>
      </c>
      <c r="C58" s="114">
        <v>152</v>
      </c>
      <c r="F58" s="136" t="s">
        <v>582</v>
      </c>
      <c r="G58" s="25">
        <v>282</v>
      </c>
      <c r="H58" s="114">
        <v>371</v>
      </c>
      <c r="AF58" s="139"/>
      <c r="AG58" s="140"/>
      <c r="AH58" s="140"/>
      <c r="AI58" s="140"/>
      <c r="AJ58" s="140"/>
      <c r="AK58" s="140"/>
      <c r="AM58" s="6"/>
      <c r="AN58" s="6"/>
    </row>
    <row r="59" spans="1:40">
      <c r="A59" s="134" t="s">
        <v>604</v>
      </c>
      <c r="B59" s="25">
        <v>102</v>
      </c>
      <c r="C59" s="114">
        <v>137</v>
      </c>
      <c r="F59" s="136" t="s">
        <v>583</v>
      </c>
      <c r="G59" s="25">
        <v>343</v>
      </c>
      <c r="H59" s="114">
        <v>381</v>
      </c>
      <c r="AF59" s="139"/>
      <c r="AG59" s="140"/>
      <c r="AH59" s="140"/>
      <c r="AI59" s="140"/>
      <c r="AJ59" s="140"/>
      <c r="AK59" s="140"/>
      <c r="AM59" s="6"/>
      <c r="AN59" s="6"/>
    </row>
    <row r="60" spans="1:40">
      <c r="A60" s="134" t="s">
        <v>605</v>
      </c>
      <c r="B60" s="25">
        <v>90</v>
      </c>
      <c r="C60" s="114">
        <v>170</v>
      </c>
      <c r="F60" s="136" t="s">
        <v>584</v>
      </c>
      <c r="G60" s="25">
        <v>347</v>
      </c>
      <c r="H60" s="114">
        <v>403</v>
      </c>
      <c r="AF60" s="139"/>
      <c r="AG60" s="140"/>
      <c r="AH60" s="140"/>
      <c r="AI60" s="140"/>
      <c r="AJ60" s="140"/>
      <c r="AK60" s="140"/>
      <c r="AM60" s="6"/>
      <c r="AN60" s="6"/>
    </row>
    <row r="61" spans="1:40">
      <c r="A61" s="134" t="s">
        <v>606</v>
      </c>
      <c r="B61" s="25">
        <v>105</v>
      </c>
      <c r="C61" s="114">
        <v>150</v>
      </c>
      <c r="F61" s="136" t="s">
        <v>585</v>
      </c>
      <c r="G61" s="25">
        <v>317</v>
      </c>
      <c r="H61" s="114">
        <v>353</v>
      </c>
      <c r="AF61" s="139"/>
      <c r="AG61" s="140"/>
      <c r="AH61" s="140"/>
      <c r="AI61" s="140"/>
      <c r="AJ61" s="140"/>
      <c r="AK61" s="140"/>
      <c r="AM61" s="6"/>
      <c r="AN61" s="6"/>
    </row>
    <row r="62" spans="1:40" ht="13.5" customHeight="1">
      <c r="A62" s="134" t="s">
        <v>554</v>
      </c>
      <c r="B62" s="25">
        <v>71</v>
      </c>
      <c r="C62" s="114">
        <v>113</v>
      </c>
      <c r="F62" s="136" t="s">
        <v>586</v>
      </c>
      <c r="G62" s="25">
        <v>272</v>
      </c>
      <c r="H62" s="114">
        <v>292</v>
      </c>
      <c r="AF62" s="139"/>
      <c r="AG62" s="140"/>
      <c r="AH62" s="140"/>
      <c r="AI62" s="140"/>
      <c r="AJ62" s="140"/>
      <c r="AK62" s="140"/>
      <c r="AM62" s="6"/>
      <c r="AN62" s="6"/>
    </row>
    <row r="63" spans="1:40">
      <c r="A63" s="134" t="s">
        <v>555</v>
      </c>
      <c r="B63" s="25">
        <v>77</v>
      </c>
      <c r="C63" s="114">
        <v>139</v>
      </c>
      <c r="F63" s="136" t="s">
        <v>587</v>
      </c>
      <c r="G63" s="25">
        <v>253</v>
      </c>
      <c r="H63" s="114">
        <v>344</v>
      </c>
      <c r="AF63" s="139"/>
      <c r="AG63" s="140"/>
      <c r="AH63" s="140"/>
      <c r="AI63" s="140"/>
      <c r="AJ63" s="140"/>
      <c r="AK63" s="140"/>
      <c r="AM63" s="6"/>
      <c r="AN63" s="6"/>
    </row>
    <row r="64" spans="1:40">
      <c r="A64" s="134" t="s">
        <v>556</v>
      </c>
      <c r="B64" s="25">
        <v>72</v>
      </c>
      <c r="C64" s="114">
        <v>126</v>
      </c>
      <c r="F64" s="136" t="s">
        <v>588</v>
      </c>
      <c r="G64" s="25">
        <v>203</v>
      </c>
      <c r="H64" s="114">
        <v>265</v>
      </c>
      <c r="AF64" s="139"/>
      <c r="AG64" s="140"/>
      <c r="AH64" s="140"/>
      <c r="AI64" s="140"/>
      <c r="AJ64" s="140"/>
      <c r="AK64" s="140"/>
      <c r="AM64" s="6"/>
      <c r="AN64" s="6"/>
    </row>
    <row r="65" spans="1:40">
      <c r="A65" s="134" t="s">
        <v>557</v>
      </c>
      <c r="B65" s="25">
        <v>85</v>
      </c>
      <c r="C65" s="114">
        <v>105</v>
      </c>
      <c r="F65" s="136" t="s">
        <v>589</v>
      </c>
      <c r="G65" s="25">
        <v>185</v>
      </c>
      <c r="H65" s="114">
        <v>262</v>
      </c>
      <c r="AF65" s="139"/>
      <c r="AG65" s="140"/>
      <c r="AH65" s="140"/>
      <c r="AI65" s="140"/>
      <c r="AJ65" s="140"/>
      <c r="AK65" s="140"/>
      <c r="AM65" s="6"/>
      <c r="AN65" s="6"/>
    </row>
    <row r="66" spans="1:40">
      <c r="A66" s="134" t="s">
        <v>558</v>
      </c>
      <c r="B66" s="25">
        <v>82</v>
      </c>
      <c r="C66" s="114">
        <v>134</v>
      </c>
      <c r="F66" s="136" t="s">
        <v>590</v>
      </c>
      <c r="G66" s="25">
        <v>143</v>
      </c>
      <c r="H66" s="114">
        <v>194</v>
      </c>
      <c r="AF66" s="139"/>
      <c r="AG66" s="140"/>
      <c r="AH66" s="140"/>
      <c r="AI66" s="140"/>
      <c r="AJ66" s="140"/>
      <c r="AK66" s="140"/>
      <c r="AM66" s="6"/>
      <c r="AN66" s="6"/>
    </row>
    <row r="67" spans="1:40">
      <c r="A67" s="134" t="s">
        <v>559</v>
      </c>
      <c r="B67" s="25">
        <v>104</v>
      </c>
      <c r="C67" s="114">
        <v>166</v>
      </c>
      <c r="F67" s="136" t="s">
        <v>591</v>
      </c>
      <c r="G67" s="25">
        <v>123</v>
      </c>
      <c r="H67" s="114">
        <v>182</v>
      </c>
      <c r="AF67" s="139"/>
      <c r="AG67" s="140"/>
      <c r="AH67" s="140"/>
      <c r="AI67" s="140"/>
      <c r="AJ67" s="140"/>
      <c r="AK67" s="140"/>
      <c r="AM67" s="6"/>
      <c r="AN67" s="6"/>
    </row>
    <row r="68" spans="1:40">
      <c r="A68" s="134" t="s">
        <v>560</v>
      </c>
      <c r="B68" s="25">
        <v>91</v>
      </c>
      <c r="C68" s="114">
        <v>120</v>
      </c>
      <c r="F68" s="136" t="s">
        <v>592</v>
      </c>
      <c r="G68" s="25">
        <v>116</v>
      </c>
      <c r="H68" s="114">
        <v>183</v>
      </c>
      <c r="AF68" s="139"/>
      <c r="AG68" s="140"/>
      <c r="AH68" s="140"/>
      <c r="AI68" s="140"/>
      <c r="AJ68" s="140"/>
      <c r="AK68" s="140"/>
      <c r="AM68" s="6"/>
      <c r="AN68" s="6"/>
    </row>
    <row r="69" spans="1:40">
      <c r="A69" s="134" t="s">
        <v>561</v>
      </c>
      <c r="B69" s="25">
        <v>60</v>
      </c>
      <c r="C69" s="114">
        <v>65</v>
      </c>
      <c r="F69" s="136" t="s">
        <v>593</v>
      </c>
      <c r="G69" s="25">
        <v>108</v>
      </c>
      <c r="H69" s="114">
        <v>191</v>
      </c>
      <c r="AF69" s="139"/>
      <c r="AG69" s="140"/>
      <c r="AH69" s="140"/>
      <c r="AI69" s="140"/>
      <c r="AJ69" s="140"/>
      <c r="AK69" s="140"/>
      <c r="AM69" s="6"/>
      <c r="AN69" s="6"/>
    </row>
    <row r="70" spans="1:40">
      <c r="A70" s="134" t="s">
        <v>562</v>
      </c>
      <c r="B70" s="25">
        <v>25</v>
      </c>
      <c r="C70" s="114">
        <v>28</v>
      </c>
      <c r="F70" s="136" t="s">
        <v>594</v>
      </c>
      <c r="G70" s="25">
        <v>115</v>
      </c>
      <c r="H70" s="114">
        <v>157</v>
      </c>
      <c r="AF70" s="139"/>
      <c r="AG70" s="140"/>
      <c r="AH70" s="140"/>
      <c r="AI70" s="140"/>
      <c r="AJ70" s="140"/>
      <c r="AK70" s="140"/>
      <c r="AM70" s="6"/>
      <c r="AN70" s="6"/>
    </row>
    <row r="71" spans="1:40">
      <c r="A71" s="134" t="s">
        <v>607</v>
      </c>
      <c r="B71" s="25">
        <v>57</v>
      </c>
      <c r="C71" s="114">
        <v>55</v>
      </c>
      <c r="F71" s="136" t="s">
        <v>595</v>
      </c>
      <c r="G71" s="25">
        <v>143</v>
      </c>
      <c r="H71" s="114">
        <v>172</v>
      </c>
      <c r="AF71" s="140"/>
      <c r="AG71" s="140"/>
      <c r="AH71" s="140"/>
      <c r="AI71" s="140"/>
      <c r="AJ71" s="140"/>
      <c r="AK71" s="140"/>
      <c r="AM71" s="6"/>
      <c r="AN71" s="6"/>
    </row>
    <row r="72" spans="1:40">
      <c r="A72" s="134" t="s">
        <v>565</v>
      </c>
      <c r="B72" s="25">
        <v>76</v>
      </c>
      <c r="C72" s="114">
        <v>126</v>
      </c>
      <c r="F72" s="136" t="s">
        <v>596</v>
      </c>
      <c r="G72" s="25">
        <v>155</v>
      </c>
      <c r="H72" s="114">
        <v>171</v>
      </c>
      <c r="AF72" s="139"/>
      <c r="AG72" s="140"/>
      <c r="AH72" s="140"/>
      <c r="AI72" s="140"/>
      <c r="AJ72" s="140"/>
      <c r="AK72" s="140"/>
      <c r="AM72" s="6"/>
      <c r="AN72" s="6"/>
    </row>
    <row r="73" spans="1:40">
      <c r="A73" s="134" t="s">
        <v>566</v>
      </c>
      <c r="B73" s="25">
        <v>78</v>
      </c>
      <c r="C73" s="114">
        <v>148</v>
      </c>
      <c r="F73" s="136" t="s">
        <v>597</v>
      </c>
      <c r="G73" s="25">
        <v>162</v>
      </c>
      <c r="H73" s="114">
        <v>196</v>
      </c>
      <c r="AF73" s="139"/>
      <c r="AG73" s="140"/>
      <c r="AH73" s="140"/>
      <c r="AI73" s="140"/>
      <c r="AJ73" s="140"/>
      <c r="AK73" s="140"/>
      <c r="AM73" s="6"/>
      <c r="AN73" s="6"/>
    </row>
    <row r="74" spans="1:40">
      <c r="A74" s="134" t="s">
        <v>567</v>
      </c>
      <c r="B74" s="25">
        <v>94</v>
      </c>
      <c r="C74" s="114">
        <v>153</v>
      </c>
      <c r="F74" s="136" t="s">
        <v>598</v>
      </c>
      <c r="G74" s="25">
        <v>161</v>
      </c>
      <c r="H74" s="114">
        <v>200</v>
      </c>
      <c r="AF74" s="139"/>
      <c r="AG74" s="140"/>
      <c r="AH74" s="140"/>
      <c r="AI74" s="140"/>
      <c r="AJ74" s="140"/>
      <c r="AK74" s="140"/>
      <c r="AM74" s="6"/>
      <c r="AN74" s="6"/>
    </row>
    <row r="75" spans="1:40">
      <c r="A75" s="134" t="s">
        <v>568</v>
      </c>
      <c r="B75" s="25">
        <v>97</v>
      </c>
      <c r="C75" s="114">
        <v>138</v>
      </c>
      <c r="F75" s="136" t="s">
        <v>599</v>
      </c>
      <c r="G75" s="25">
        <v>153</v>
      </c>
      <c r="H75" s="114">
        <v>178</v>
      </c>
      <c r="AF75" s="139"/>
      <c r="AG75" s="140"/>
      <c r="AH75" s="140"/>
      <c r="AI75" s="140"/>
      <c r="AJ75" s="140"/>
      <c r="AK75" s="140"/>
      <c r="AM75" s="6"/>
      <c r="AN75" s="6"/>
    </row>
    <row r="76" spans="1:40">
      <c r="A76" s="134" t="s">
        <v>569</v>
      </c>
      <c r="B76" s="25">
        <v>116</v>
      </c>
      <c r="C76" s="114">
        <v>123</v>
      </c>
      <c r="F76" s="136" t="s">
        <v>600</v>
      </c>
      <c r="G76" s="25">
        <v>174</v>
      </c>
      <c r="H76" s="114">
        <v>213</v>
      </c>
      <c r="AF76" s="139"/>
      <c r="AG76" s="140"/>
      <c r="AH76" s="140"/>
      <c r="AI76" s="140"/>
      <c r="AJ76" s="140"/>
      <c r="AK76" s="140"/>
      <c r="AM76" s="6"/>
      <c r="AN76" s="6"/>
    </row>
    <row r="77" spans="1:40">
      <c r="A77" s="134" t="s">
        <v>570</v>
      </c>
      <c r="B77" s="25">
        <v>122</v>
      </c>
      <c r="C77" s="114">
        <v>180</v>
      </c>
      <c r="F77" s="136" t="s">
        <v>601</v>
      </c>
      <c r="G77" s="25">
        <v>162</v>
      </c>
      <c r="H77" s="114">
        <v>208</v>
      </c>
      <c r="AF77" s="139"/>
      <c r="AG77" s="140"/>
      <c r="AH77" s="140"/>
      <c r="AI77" s="140"/>
      <c r="AJ77" s="140"/>
      <c r="AK77" s="140"/>
      <c r="AM77" s="6"/>
      <c r="AN77" s="6"/>
    </row>
    <row r="78" spans="1:40">
      <c r="A78" s="134" t="s">
        <v>571</v>
      </c>
      <c r="B78" s="25">
        <v>125</v>
      </c>
      <c r="C78" s="114">
        <v>172</v>
      </c>
      <c r="F78" s="136" t="s">
        <v>602</v>
      </c>
      <c r="G78" s="25">
        <v>169</v>
      </c>
      <c r="H78" s="114">
        <v>208</v>
      </c>
      <c r="AF78" s="139"/>
      <c r="AG78" s="140"/>
      <c r="AH78" s="140"/>
      <c r="AI78" s="140"/>
      <c r="AJ78" s="140"/>
      <c r="AK78" s="140"/>
      <c r="AM78" s="6"/>
      <c r="AN78" s="6"/>
    </row>
    <row r="79" spans="1:40">
      <c r="A79" s="134" t="s">
        <v>572</v>
      </c>
      <c r="B79" s="25">
        <v>104</v>
      </c>
      <c r="C79" s="114">
        <v>159</v>
      </c>
      <c r="F79" s="136" t="s">
        <v>603</v>
      </c>
      <c r="G79" s="25">
        <v>126</v>
      </c>
      <c r="H79" s="114">
        <v>158</v>
      </c>
      <c r="AF79" s="139"/>
      <c r="AG79" s="140"/>
      <c r="AH79" s="140"/>
      <c r="AI79" s="140"/>
      <c r="AJ79" s="140"/>
      <c r="AK79" s="140"/>
      <c r="AM79" s="6"/>
      <c r="AN79" s="6"/>
    </row>
    <row r="80" spans="1:40">
      <c r="A80" s="134" t="s">
        <v>573</v>
      </c>
      <c r="B80" s="25">
        <v>99</v>
      </c>
      <c r="C80" s="114">
        <v>141</v>
      </c>
      <c r="F80" s="136" t="s">
        <v>604</v>
      </c>
      <c r="G80" s="25">
        <v>151</v>
      </c>
      <c r="H80" s="114">
        <v>171</v>
      </c>
      <c r="AF80" s="139"/>
      <c r="AG80" s="140"/>
      <c r="AH80" s="140"/>
      <c r="AI80" s="140"/>
      <c r="AJ80" s="140"/>
      <c r="AK80" s="140"/>
      <c r="AM80" s="6"/>
      <c r="AN80" s="6"/>
    </row>
    <row r="81" spans="1:40">
      <c r="A81" s="134" t="s">
        <v>574</v>
      </c>
      <c r="B81" s="25">
        <v>91</v>
      </c>
      <c r="C81" s="114">
        <v>164</v>
      </c>
      <c r="F81" s="136" t="s">
        <v>605</v>
      </c>
      <c r="G81" s="25">
        <v>147</v>
      </c>
      <c r="H81" s="114">
        <v>165</v>
      </c>
      <c r="AF81" s="139"/>
      <c r="AG81" s="140"/>
      <c r="AH81" s="140"/>
      <c r="AI81" s="140"/>
      <c r="AJ81" s="140"/>
      <c r="AK81" s="140"/>
      <c r="AM81" s="6"/>
      <c r="AN81" s="6"/>
    </row>
    <row r="82" spans="1:40">
      <c r="A82" s="134" t="s">
        <v>575</v>
      </c>
      <c r="B82" s="25">
        <v>92</v>
      </c>
      <c r="C82" s="114">
        <v>153</v>
      </c>
      <c r="F82" s="136" t="s">
        <v>606</v>
      </c>
      <c r="G82" s="25">
        <v>164</v>
      </c>
      <c r="H82" s="114">
        <v>150</v>
      </c>
      <c r="AF82" s="139"/>
      <c r="AG82" s="140"/>
      <c r="AH82" s="140"/>
      <c r="AI82" s="140"/>
      <c r="AJ82" s="140"/>
      <c r="AK82" s="140"/>
      <c r="AM82" s="6"/>
      <c r="AN82" s="6"/>
    </row>
    <row r="83" spans="1:40">
      <c r="A83" s="134" t="s">
        <v>576</v>
      </c>
      <c r="B83" s="25">
        <v>95</v>
      </c>
      <c r="C83" s="114">
        <v>130</v>
      </c>
      <c r="F83" s="136" t="s">
        <v>554</v>
      </c>
      <c r="G83" s="25">
        <v>131</v>
      </c>
      <c r="H83" s="114">
        <v>126</v>
      </c>
      <c r="AF83" s="139"/>
      <c r="AG83" s="140"/>
      <c r="AH83" s="140"/>
      <c r="AI83" s="140"/>
      <c r="AJ83" s="140"/>
      <c r="AK83" s="140"/>
      <c r="AM83" s="6"/>
      <c r="AN83" s="6"/>
    </row>
    <row r="84" spans="1:40">
      <c r="A84" s="134" t="s">
        <v>577</v>
      </c>
      <c r="B84" s="25">
        <v>68</v>
      </c>
      <c r="C84" s="114">
        <v>148</v>
      </c>
      <c r="F84" s="136" t="s">
        <v>555</v>
      </c>
      <c r="G84" s="25">
        <v>151</v>
      </c>
      <c r="H84" s="114">
        <v>138</v>
      </c>
      <c r="AF84" s="139"/>
      <c r="AG84" s="140"/>
      <c r="AH84" s="140"/>
      <c r="AI84" s="140"/>
      <c r="AJ84" s="140"/>
      <c r="AK84" s="140"/>
      <c r="AM84" s="6"/>
      <c r="AN84" s="6"/>
    </row>
    <row r="85" spans="1:40" ht="14.25" customHeight="1">
      <c r="A85" s="134" t="s">
        <v>578</v>
      </c>
      <c r="B85" s="25">
        <v>70</v>
      </c>
      <c r="C85" s="114">
        <v>104</v>
      </c>
      <c r="F85" s="136" t="s">
        <v>556</v>
      </c>
      <c r="G85" s="25">
        <v>136</v>
      </c>
      <c r="H85" s="114">
        <v>128</v>
      </c>
      <c r="AF85" s="139"/>
      <c r="AG85" s="140"/>
      <c r="AH85" s="140"/>
      <c r="AI85" s="140"/>
      <c r="AJ85" s="140"/>
      <c r="AK85" s="140"/>
      <c r="AM85" s="6"/>
      <c r="AN85" s="6"/>
    </row>
    <row r="86" spans="1:40">
      <c r="A86" s="134" t="s">
        <v>579</v>
      </c>
      <c r="B86" s="25">
        <v>80</v>
      </c>
      <c r="C86" s="114">
        <v>117</v>
      </c>
      <c r="F86" s="136" t="s">
        <v>557</v>
      </c>
      <c r="G86" s="25">
        <v>126</v>
      </c>
      <c r="H86" s="114">
        <v>125</v>
      </c>
      <c r="AF86" s="139"/>
      <c r="AG86" s="140"/>
      <c r="AH86" s="140"/>
      <c r="AI86" s="140"/>
      <c r="AJ86" s="140"/>
      <c r="AK86" s="140"/>
      <c r="AM86" s="6"/>
      <c r="AN86" s="6"/>
    </row>
    <row r="87" spans="1:40">
      <c r="A87" s="134" t="s">
        <v>580</v>
      </c>
      <c r="B87" s="25">
        <v>70</v>
      </c>
      <c r="C87" s="114">
        <v>151</v>
      </c>
      <c r="F87" s="136" t="s">
        <v>558</v>
      </c>
      <c r="G87" s="25">
        <v>126</v>
      </c>
      <c r="H87" s="114">
        <v>127</v>
      </c>
      <c r="AF87" s="139"/>
      <c r="AG87" s="140"/>
      <c r="AH87" s="140"/>
      <c r="AI87" s="140"/>
      <c r="AJ87" s="140"/>
      <c r="AK87" s="140"/>
      <c r="AM87" s="6"/>
      <c r="AN87" s="6"/>
    </row>
    <row r="88" spans="1:40">
      <c r="A88" s="134" t="s">
        <v>581</v>
      </c>
      <c r="B88" s="25">
        <v>81</v>
      </c>
      <c r="C88" s="114">
        <v>151</v>
      </c>
      <c r="F88" s="136" t="s">
        <v>559</v>
      </c>
      <c r="G88" s="25">
        <v>153</v>
      </c>
      <c r="H88" s="114">
        <v>147</v>
      </c>
      <c r="AF88" s="139"/>
      <c r="AG88" s="140"/>
      <c r="AH88" s="140"/>
      <c r="AI88" s="140"/>
      <c r="AJ88" s="140"/>
      <c r="AK88" s="140"/>
      <c r="AM88" s="6"/>
      <c r="AN88" s="6"/>
    </row>
    <row r="89" spans="1:40">
      <c r="A89" s="134" t="s">
        <v>582</v>
      </c>
      <c r="B89" s="25">
        <v>87</v>
      </c>
      <c r="C89" s="114">
        <v>138</v>
      </c>
      <c r="F89" s="136" t="s">
        <v>560</v>
      </c>
      <c r="G89" s="25">
        <v>164</v>
      </c>
      <c r="H89" s="114">
        <v>151</v>
      </c>
      <c r="AF89" s="139"/>
      <c r="AG89" s="140"/>
      <c r="AH89" s="140"/>
      <c r="AI89" s="140"/>
      <c r="AJ89" s="140"/>
      <c r="AK89" s="140"/>
      <c r="AM89" s="6"/>
      <c r="AN89" s="6"/>
    </row>
    <row r="90" spans="1:40">
      <c r="A90" s="134" t="s">
        <v>583</v>
      </c>
      <c r="B90" s="25">
        <v>59</v>
      </c>
      <c r="C90" s="114">
        <v>162</v>
      </c>
      <c r="F90" s="136" t="s">
        <v>561</v>
      </c>
      <c r="G90" s="25">
        <v>109</v>
      </c>
      <c r="H90" s="114">
        <v>136</v>
      </c>
      <c r="AF90" s="139"/>
      <c r="AG90" s="140"/>
      <c r="AH90" s="140"/>
      <c r="AI90" s="140"/>
      <c r="AJ90" s="140"/>
      <c r="AK90" s="140"/>
      <c r="AM90" s="6"/>
      <c r="AN90" s="6"/>
    </row>
    <row r="91" spans="1:40">
      <c r="A91" s="134" t="s">
        <v>584</v>
      </c>
      <c r="B91" s="25">
        <v>62</v>
      </c>
      <c r="C91" s="114">
        <v>113</v>
      </c>
      <c r="F91" s="136" t="s">
        <v>562</v>
      </c>
      <c r="G91" s="25">
        <v>102</v>
      </c>
      <c r="H91" s="114">
        <v>103</v>
      </c>
      <c r="AF91" s="139"/>
      <c r="AG91" s="140"/>
      <c r="AH91" s="140"/>
      <c r="AI91" s="140"/>
      <c r="AJ91" s="140"/>
      <c r="AK91" s="140"/>
      <c r="AM91" s="6"/>
      <c r="AN91" s="6"/>
    </row>
    <row r="92" spans="1:40">
      <c r="A92" s="134" t="s">
        <v>585</v>
      </c>
      <c r="B92" s="25">
        <v>81</v>
      </c>
      <c r="C92" s="114">
        <v>161</v>
      </c>
      <c r="F92" s="136" t="s">
        <v>607</v>
      </c>
      <c r="G92" s="25">
        <v>129</v>
      </c>
      <c r="H92" s="114">
        <v>134</v>
      </c>
      <c r="AF92" s="139"/>
      <c r="AG92" s="140"/>
      <c r="AH92" s="140"/>
      <c r="AI92" s="140"/>
      <c r="AJ92" s="140"/>
      <c r="AK92" s="140"/>
      <c r="AM92" s="6"/>
      <c r="AN92" s="6"/>
    </row>
    <row r="93" spans="1:40">
      <c r="A93" s="134" t="s">
        <v>586</v>
      </c>
      <c r="B93" s="25">
        <v>59</v>
      </c>
      <c r="C93" s="114">
        <v>109</v>
      </c>
      <c r="F93" s="136" t="s">
        <v>565</v>
      </c>
      <c r="G93" s="25">
        <v>207</v>
      </c>
      <c r="H93" s="114">
        <v>213</v>
      </c>
      <c r="AF93" s="139"/>
      <c r="AG93" s="140"/>
      <c r="AH93" s="140"/>
      <c r="AI93" s="140"/>
      <c r="AJ93" s="140"/>
      <c r="AK93" s="140"/>
      <c r="AM93" s="6"/>
      <c r="AN93" s="6"/>
    </row>
    <row r="94" spans="1:40">
      <c r="A94" s="134" t="s">
        <v>587</v>
      </c>
      <c r="B94" s="25">
        <v>76</v>
      </c>
      <c r="C94" s="114">
        <v>145</v>
      </c>
      <c r="F94" s="136" t="s">
        <v>566</v>
      </c>
      <c r="G94" s="25">
        <v>198</v>
      </c>
      <c r="H94" s="114">
        <v>230</v>
      </c>
      <c r="AF94" s="139"/>
      <c r="AG94" s="140"/>
      <c r="AH94" s="140"/>
      <c r="AI94" s="140"/>
      <c r="AJ94" s="140"/>
      <c r="AK94" s="140"/>
      <c r="AM94" s="6"/>
      <c r="AN94" s="6"/>
    </row>
    <row r="95" spans="1:40">
      <c r="A95" s="134" t="s">
        <v>588</v>
      </c>
      <c r="B95" s="25">
        <v>39</v>
      </c>
      <c r="C95" s="114">
        <v>108</v>
      </c>
      <c r="F95" s="136" t="s">
        <v>567</v>
      </c>
      <c r="G95" s="25">
        <v>211</v>
      </c>
      <c r="H95" s="114">
        <v>311</v>
      </c>
      <c r="AF95" s="139"/>
      <c r="AG95" s="140"/>
      <c r="AH95" s="140"/>
      <c r="AI95" s="140"/>
      <c r="AJ95" s="140"/>
      <c r="AK95" s="140"/>
      <c r="AM95" s="6"/>
      <c r="AN95" s="6"/>
    </row>
    <row r="96" spans="1:40">
      <c r="A96" s="134" t="s">
        <v>589</v>
      </c>
      <c r="B96" s="25">
        <v>53</v>
      </c>
      <c r="C96" s="114">
        <v>80</v>
      </c>
      <c r="F96" s="136" t="s">
        <v>568</v>
      </c>
      <c r="G96" s="25">
        <v>270</v>
      </c>
      <c r="H96" s="114">
        <v>364</v>
      </c>
      <c r="AF96" s="139"/>
      <c r="AG96" s="140"/>
      <c r="AH96" s="140"/>
      <c r="AI96" s="140"/>
      <c r="AJ96" s="140"/>
      <c r="AK96" s="140"/>
      <c r="AM96" s="6"/>
      <c r="AN96" s="6"/>
    </row>
    <row r="97" spans="1:40">
      <c r="A97" s="134" t="s">
        <v>590</v>
      </c>
      <c r="B97" s="25">
        <v>27</v>
      </c>
      <c r="C97" s="114">
        <v>47</v>
      </c>
      <c r="F97" s="136" t="s">
        <v>569</v>
      </c>
      <c r="G97" s="25">
        <v>289</v>
      </c>
      <c r="H97" s="114">
        <v>443</v>
      </c>
      <c r="AF97" s="139"/>
      <c r="AG97" s="140"/>
      <c r="AH97" s="140"/>
      <c r="AI97" s="140"/>
      <c r="AJ97" s="140"/>
      <c r="AK97" s="140"/>
      <c r="AM97" s="6"/>
      <c r="AN97" s="6"/>
    </row>
    <row r="98" spans="1:40">
      <c r="A98" s="134" t="s">
        <v>591</v>
      </c>
      <c r="B98" s="25">
        <v>31</v>
      </c>
      <c r="C98" s="114">
        <v>34</v>
      </c>
      <c r="F98" s="136" t="s">
        <v>570</v>
      </c>
      <c r="G98" s="25">
        <v>305</v>
      </c>
      <c r="H98" s="114">
        <v>467</v>
      </c>
      <c r="AF98" s="139"/>
      <c r="AG98" s="140"/>
      <c r="AH98" s="140"/>
      <c r="AI98" s="140"/>
      <c r="AJ98" s="140"/>
      <c r="AK98" s="140"/>
      <c r="AM98" s="6"/>
      <c r="AN98" s="6"/>
    </row>
    <row r="99" spans="1:40">
      <c r="A99" s="134" t="s">
        <v>592</v>
      </c>
      <c r="B99" s="25">
        <v>19</v>
      </c>
      <c r="C99" s="114">
        <v>27</v>
      </c>
      <c r="F99" s="136" t="s">
        <v>571</v>
      </c>
      <c r="G99" s="25">
        <v>274</v>
      </c>
      <c r="H99" s="114">
        <v>406</v>
      </c>
      <c r="AF99" s="139"/>
      <c r="AG99" s="140"/>
      <c r="AH99" s="140"/>
      <c r="AI99" s="140"/>
      <c r="AJ99" s="140"/>
      <c r="AK99" s="140"/>
      <c r="AM99" s="6"/>
      <c r="AN99" s="6"/>
    </row>
    <row r="100" spans="1:40">
      <c r="A100" s="134" t="s">
        <v>593</v>
      </c>
      <c r="B100" s="25">
        <v>20</v>
      </c>
      <c r="C100" s="114">
        <v>30</v>
      </c>
      <c r="F100" s="136" t="s">
        <v>572</v>
      </c>
      <c r="G100" s="25">
        <v>267</v>
      </c>
      <c r="H100" s="114">
        <v>386</v>
      </c>
      <c r="AF100" s="139"/>
      <c r="AG100" s="140"/>
      <c r="AH100" s="140"/>
      <c r="AI100" s="140"/>
      <c r="AJ100" s="140"/>
      <c r="AK100" s="140"/>
      <c r="AM100" s="6"/>
      <c r="AN100" s="6"/>
    </row>
    <row r="101" spans="1:40">
      <c r="A101" s="134" t="s">
        <v>594</v>
      </c>
      <c r="B101" s="25">
        <v>18</v>
      </c>
      <c r="C101" s="114">
        <v>52</v>
      </c>
      <c r="F101" s="136" t="s">
        <v>573</v>
      </c>
      <c r="G101" s="25">
        <v>263</v>
      </c>
      <c r="H101" s="114">
        <v>360</v>
      </c>
      <c r="AF101" s="139"/>
      <c r="AG101" s="140"/>
      <c r="AH101" s="140"/>
      <c r="AI101" s="140"/>
      <c r="AJ101" s="140"/>
      <c r="AK101" s="140"/>
      <c r="AM101" s="6"/>
      <c r="AN101" s="6"/>
    </row>
    <row r="102" spans="1:40">
      <c r="A102" s="134" t="s">
        <v>595</v>
      </c>
      <c r="B102" s="25">
        <v>34</v>
      </c>
      <c r="C102" s="114">
        <v>49</v>
      </c>
      <c r="F102" s="136" t="s">
        <v>574</v>
      </c>
      <c r="G102" s="25">
        <v>207</v>
      </c>
      <c r="H102" s="114">
        <v>370</v>
      </c>
      <c r="AF102" s="139"/>
      <c r="AG102" s="140"/>
      <c r="AH102" s="140"/>
      <c r="AI102" s="140"/>
      <c r="AJ102" s="140"/>
      <c r="AK102" s="140"/>
      <c r="AM102" s="6"/>
      <c r="AN102" s="6"/>
    </row>
    <row r="103" spans="1:40">
      <c r="A103" s="134" t="s">
        <v>596</v>
      </c>
      <c r="B103" s="25">
        <v>51</v>
      </c>
      <c r="C103" s="114">
        <v>82</v>
      </c>
      <c r="F103" s="136" t="s">
        <v>575</v>
      </c>
      <c r="G103" s="25">
        <v>234</v>
      </c>
      <c r="H103" s="114">
        <v>348</v>
      </c>
      <c r="AF103" s="139"/>
      <c r="AG103" s="140"/>
      <c r="AH103" s="140"/>
      <c r="AI103" s="140"/>
      <c r="AJ103" s="140"/>
      <c r="AK103" s="140"/>
      <c r="AM103" s="6"/>
      <c r="AN103" s="6"/>
    </row>
    <row r="104" spans="1:40">
      <c r="A104" s="134" t="s">
        <v>597</v>
      </c>
      <c r="B104" s="25">
        <v>66</v>
      </c>
      <c r="C104" s="114">
        <v>143</v>
      </c>
      <c r="F104" s="136" t="s">
        <v>576</v>
      </c>
      <c r="G104" s="25">
        <v>208</v>
      </c>
      <c r="H104" s="114">
        <v>345</v>
      </c>
      <c r="AF104" s="139"/>
      <c r="AG104" s="140"/>
      <c r="AH104" s="140"/>
      <c r="AI104" s="140"/>
      <c r="AJ104" s="140"/>
      <c r="AK104" s="140"/>
      <c r="AM104" s="6"/>
      <c r="AN104" s="6"/>
    </row>
    <row r="105" spans="1:40">
      <c r="A105" s="134" t="s">
        <v>598</v>
      </c>
      <c r="B105" s="25">
        <v>65</v>
      </c>
      <c r="C105" s="114">
        <v>130</v>
      </c>
      <c r="F105" s="136" t="s">
        <v>577</v>
      </c>
      <c r="G105" s="25">
        <v>225</v>
      </c>
      <c r="H105" s="114">
        <v>356</v>
      </c>
      <c r="AF105" s="139"/>
      <c r="AG105" s="140"/>
      <c r="AH105" s="140"/>
      <c r="AI105" s="140"/>
      <c r="AJ105" s="140"/>
      <c r="AK105" s="140"/>
      <c r="AM105" s="6"/>
      <c r="AN105" s="6"/>
    </row>
    <row r="106" spans="1:40" ht="14.25" customHeight="1">
      <c r="A106" s="134" t="s">
        <v>599</v>
      </c>
      <c r="B106" s="25">
        <v>53</v>
      </c>
      <c r="C106" s="114">
        <v>103</v>
      </c>
      <c r="F106" s="136" t="s">
        <v>578</v>
      </c>
      <c r="G106" s="25">
        <v>175</v>
      </c>
      <c r="H106" s="114">
        <v>272</v>
      </c>
      <c r="AF106" s="139"/>
      <c r="AG106" s="140"/>
      <c r="AH106" s="140"/>
      <c r="AI106" s="140"/>
      <c r="AJ106" s="140"/>
      <c r="AK106" s="140"/>
      <c r="AM106" s="6"/>
      <c r="AN106" s="6"/>
    </row>
    <row r="107" spans="1:40">
      <c r="A107" s="134" t="s">
        <v>600</v>
      </c>
      <c r="B107" s="25">
        <v>65</v>
      </c>
      <c r="C107" s="114">
        <v>131</v>
      </c>
      <c r="F107" s="136" t="s">
        <v>579</v>
      </c>
      <c r="G107" s="25">
        <v>171</v>
      </c>
      <c r="H107" s="114">
        <v>259</v>
      </c>
      <c r="AF107" s="139"/>
      <c r="AG107" s="140"/>
      <c r="AH107" s="140"/>
      <c r="AI107" s="140"/>
      <c r="AJ107" s="140"/>
      <c r="AK107" s="140"/>
      <c r="AM107" s="6"/>
      <c r="AN107" s="6"/>
    </row>
    <row r="108" spans="1:40">
      <c r="A108" s="134" t="s">
        <v>601</v>
      </c>
      <c r="B108" s="25">
        <v>68</v>
      </c>
      <c r="C108" s="114">
        <v>168</v>
      </c>
      <c r="F108" s="136" t="s">
        <v>580</v>
      </c>
      <c r="G108" s="25">
        <v>193</v>
      </c>
      <c r="H108" s="114">
        <v>242</v>
      </c>
      <c r="AF108" s="139"/>
      <c r="AG108" s="140"/>
      <c r="AH108" s="140"/>
      <c r="AI108" s="140"/>
      <c r="AJ108" s="140"/>
      <c r="AK108" s="140"/>
      <c r="AM108" s="6"/>
      <c r="AN108" s="6"/>
    </row>
    <row r="109" spans="1:40">
      <c r="A109" s="134" t="s">
        <v>602</v>
      </c>
      <c r="B109" s="25">
        <v>74</v>
      </c>
      <c r="C109" s="114">
        <v>133</v>
      </c>
      <c r="F109" s="136" t="s">
        <v>581</v>
      </c>
      <c r="G109" s="25">
        <v>160</v>
      </c>
      <c r="H109" s="114">
        <v>269</v>
      </c>
      <c r="AF109" s="139"/>
      <c r="AG109" s="140"/>
      <c r="AH109" s="140"/>
      <c r="AI109" s="140"/>
      <c r="AJ109" s="140"/>
      <c r="AK109" s="140"/>
      <c r="AM109" s="6"/>
      <c r="AN109" s="6"/>
    </row>
    <row r="110" spans="1:40">
      <c r="A110" s="134" t="s">
        <v>603</v>
      </c>
      <c r="B110" s="25">
        <v>60</v>
      </c>
      <c r="C110" s="114">
        <v>149</v>
      </c>
      <c r="F110" s="136" t="s">
        <v>582</v>
      </c>
      <c r="G110" s="25">
        <v>151</v>
      </c>
      <c r="H110" s="114">
        <v>267</v>
      </c>
      <c r="AF110" s="139"/>
      <c r="AG110" s="140"/>
      <c r="AH110" s="140"/>
      <c r="AI110" s="140"/>
      <c r="AJ110" s="140"/>
      <c r="AK110" s="140"/>
      <c r="AM110" s="6"/>
      <c r="AN110" s="6"/>
    </row>
    <row r="111" spans="1:40">
      <c r="A111" s="134" t="s">
        <v>604</v>
      </c>
      <c r="B111" s="25">
        <v>79</v>
      </c>
      <c r="C111" s="114">
        <v>130</v>
      </c>
      <c r="F111" s="136" t="s">
        <v>583</v>
      </c>
      <c r="G111" s="25">
        <v>142</v>
      </c>
      <c r="H111" s="114">
        <v>235</v>
      </c>
      <c r="AF111" s="139"/>
      <c r="AG111" s="140"/>
      <c r="AH111" s="140"/>
      <c r="AI111" s="140"/>
      <c r="AJ111" s="140"/>
      <c r="AK111" s="140"/>
      <c r="AM111" s="6"/>
      <c r="AN111" s="6"/>
    </row>
    <row r="112" spans="1:40">
      <c r="A112" s="134" t="s">
        <v>605</v>
      </c>
      <c r="B112" s="25">
        <v>68</v>
      </c>
      <c r="C112" s="114">
        <v>135</v>
      </c>
      <c r="F112" s="136" t="s">
        <v>584</v>
      </c>
      <c r="G112" s="25">
        <v>97</v>
      </c>
      <c r="H112" s="114">
        <v>189</v>
      </c>
      <c r="AF112" s="139"/>
      <c r="AG112" s="140"/>
      <c r="AH112" s="140"/>
      <c r="AI112" s="140"/>
      <c r="AJ112" s="140"/>
      <c r="AK112" s="140"/>
      <c r="AM112" s="6"/>
      <c r="AN112" s="6"/>
    </row>
    <row r="113" spans="1:40">
      <c r="A113" s="134" t="s">
        <v>606</v>
      </c>
      <c r="B113" s="25">
        <v>55</v>
      </c>
      <c r="C113" s="114">
        <v>156</v>
      </c>
      <c r="F113" s="136" t="s">
        <v>585</v>
      </c>
      <c r="G113" s="25">
        <v>135</v>
      </c>
      <c r="H113" s="114">
        <v>219</v>
      </c>
      <c r="AF113" s="139"/>
      <c r="AG113" s="140"/>
      <c r="AH113" s="140"/>
      <c r="AI113" s="140"/>
      <c r="AJ113" s="140"/>
      <c r="AK113" s="140"/>
      <c r="AM113" s="6"/>
      <c r="AN113" s="6"/>
    </row>
    <row r="114" spans="1:40">
      <c r="A114" s="134" t="s">
        <v>554</v>
      </c>
      <c r="B114" s="25">
        <v>54</v>
      </c>
      <c r="C114" s="114">
        <v>97</v>
      </c>
      <c r="F114" s="136" t="s">
        <v>586</v>
      </c>
      <c r="G114" s="25">
        <v>130</v>
      </c>
      <c r="H114" s="114">
        <v>195</v>
      </c>
      <c r="AF114" s="139"/>
      <c r="AG114" s="140"/>
      <c r="AH114" s="140"/>
      <c r="AI114" s="140"/>
      <c r="AJ114" s="140"/>
      <c r="AK114" s="140"/>
      <c r="AM114" s="6"/>
      <c r="AN114" s="6"/>
    </row>
    <row r="115" spans="1:40">
      <c r="A115" s="134" t="s">
        <v>555</v>
      </c>
      <c r="B115" s="25">
        <v>56</v>
      </c>
      <c r="C115" s="114">
        <v>137</v>
      </c>
      <c r="F115" s="136" t="s">
        <v>587</v>
      </c>
      <c r="G115" s="25">
        <v>125</v>
      </c>
      <c r="H115" s="114">
        <v>178</v>
      </c>
      <c r="AF115" s="139"/>
      <c r="AG115" s="140"/>
      <c r="AH115" s="140"/>
      <c r="AI115" s="140"/>
      <c r="AJ115" s="140"/>
      <c r="AK115" s="140"/>
      <c r="AM115" s="6"/>
      <c r="AN115" s="6"/>
    </row>
    <row r="116" spans="1:40">
      <c r="A116" s="134" t="s">
        <v>556</v>
      </c>
      <c r="B116" s="25">
        <v>61</v>
      </c>
      <c r="C116" s="114">
        <v>150</v>
      </c>
      <c r="F116" s="136" t="s">
        <v>588</v>
      </c>
      <c r="G116" s="25">
        <v>83</v>
      </c>
      <c r="H116" s="114">
        <v>141</v>
      </c>
      <c r="AF116" s="139"/>
      <c r="AG116" s="140"/>
      <c r="AH116" s="140"/>
      <c r="AI116" s="140"/>
      <c r="AJ116" s="140"/>
      <c r="AK116" s="140"/>
      <c r="AM116" s="6"/>
      <c r="AN116" s="6"/>
    </row>
    <row r="117" spans="1:40">
      <c r="A117" s="134" t="s">
        <v>557</v>
      </c>
      <c r="B117" s="25">
        <v>77</v>
      </c>
      <c r="C117" s="114">
        <v>140</v>
      </c>
      <c r="F117" s="136" t="s">
        <v>589</v>
      </c>
      <c r="G117" s="25">
        <v>111</v>
      </c>
      <c r="H117" s="114">
        <v>158</v>
      </c>
      <c r="AF117" s="139"/>
      <c r="AG117" s="140"/>
      <c r="AH117" s="140"/>
      <c r="AI117" s="140"/>
      <c r="AJ117" s="140"/>
      <c r="AK117" s="140"/>
      <c r="AM117" s="6"/>
      <c r="AN117" s="6"/>
    </row>
    <row r="118" spans="1:40">
      <c r="A118" s="134" t="s">
        <v>558</v>
      </c>
      <c r="B118" s="25">
        <v>61</v>
      </c>
      <c r="C118" s="114">
        <v>154</v>
      </c>
      <c r="F118" s="136" t="s">
        <v>590</v>
      </c>
      <c r="G118" s="25">
        <v>95</v>
      </c>
      <c r="H118" s="114">
        <v>153</v>
      </c>
      <c r="AF118" s="139"/>
      <c r="AG118" s="140"/>
      <c r="AH118" s="140"/>
      <c r="AI118" s="140"/>
      <c r="AJ118" s="140"/>
      <c r="AK118" s="140"/>
      <c r="AM118" s="6"/>
      <c r="AN118" s="6"/>
    </row>
    <row r="119" spans="1:40">
      <c r="A119" s="134" t="s">
        <v>559</v>
      </c>
      <c r="B119" s="25">
        <v>82</v>
      </c>
      <c r="C119" s="114">
        <v>156</v>
      </c>
      <c r="F119" s="136" t="s">
        <v>591</v>
      </c>
      <c r="G119" s="25">
        <v>83</v>
      </c>
      <c r="H119" s="114">
        <v>145</v>
      </c>
      <c r="AF119" s="139"/>
      <c r="AG119" s="140"/>
      <c r="AH119" s="140"/>
      <c r="AI119" s="140"/>
      <c r="AJ119" s="140"/>
      <c r="AK119" s="140"/>
      <c r="AM119" s="6"/>
      <c r="AN119" s="6"/>
    </row>
    <row r="120" spans="1:40">
      <c r="A120" s="134" t="s">
        <v>560</v>
      </c>
      <c r="B120" s="25">
        <v>71</v>
      </c>
      <c r="C120" s="114">
        <v>186</v>
      </c>
      <c r="F120" s="136" t="s">
        <v>592</v>
      </c>
      <c r="G120" s="25">
        <v>95</v>
      </c>
      <c r="H120" s="114">
        <v>166</v>
      </c>
      <c r="AF120" s="139"/>
      <c r="AG120" s="140"/>
      <c r="AH120" s="140"/>
      <c r="AI120" s="140"/>
      <c r="AJ120" s="140"/>
      <c r="AK120" s="140"/>
      <c r="AM120" s="6"/>
      <c r="AN120" s="6"/>
    </row>
    <row r="121" spans="1:40">
      <c r="A121" s="134" t="s">
        <v>561</v>
      </c>
      <c r="B121" s="25">
        <v>56</v>
      </c>
      <c r="C121" s="114">
        <v>113</v>
      </c>
      <c r="F121" s="136" t="s">
        <v>593</v>
      </c>
      <c r="G121" s="25">
        <v>91</v>
      </c>
      <c r="H121" s="114">
        <v>188</v>
      </c>
      <c r="AF121" s="139"/>
      <c r="AG121" s="140"/>
      <c r="AH121" s="140"/>
      <c r="AI121" s="140"/>
      <c r="AJ121" s="140"/>
      <c r="AK121" s="140"/>
      <c r="AM121" s="6"/>
      <c r="AN121" s="6"/>
    </row>
    <row r="122" spans="1:40">
      <c r="A122" s="134" t="s">
        <v>562</v>
      </c>
      <c r="B122" s="25">
        <v>23</v>
      </c>
      <c r="C122" s="114">
        <v>50</v>
      </c>
      <c r="F122" s="136" t="s">
        <v>594</v>
      </c>
      <c r="G122" s="25">
        <v>97</v>
      </c>
      <c r="H122" s="114">
        <v>159</v>
      </c>
      <c r="AF122" s="139"/>
      <c r="AG122" s="140"/>
      <c r="AH122" s="140"/>
      <c r="AI122" s="140"/>
      <c r="AJ122" s="140"/>
      <c r="AK122" s="140"/>
      <c r="AM122" s="6"/>
      <c r="AN122" s="6"/>
    </row>
    <row r="123" spans="1:40">
      <c r="A123" s="134" t="s">
        <v>608</v>
      </c>
      <c r="B123" s="25">
        <v>30</v>
      </c>
      <c r="C123" s="114">
        <v>69</v>
      </c>
      <c r="F123" s="136" t="s">
        <v>595</v>
      </c>
      <c r="G123" s="25">
        <v>108</v>
      </c>
      <c r="H123" s="114">
        <v>160</v>
      </c>
      <c r="AF123" s="140"/>
      <c r="AG123" s="140"/>
      <c r="AH123" s="140"/>
      <c r="AI123" s="140"/>
      <c r="AJ123" s="140"/>
      <c r="AK123" s="140"/>
      <c r="AM123" s="6"/>
      <c r="AN123" s="6"/>
    </row>
    <row r="124" spans="1:40">
      <c r="A124" s="134" t="s">
        <v>565</v>
      </c>
      <c r="B124" s="25">
        <v>65</v>
      </c>
      <c r="C124" s="114">
        <v>153</v>
      </c>
      <c r="F124" s="136" t="s">
        <v>596</v>
      </c>
      <c r="G124" s="25">
        <v>112</v>
      </c>
      <c r="H124" s="114">
        <v>167</v>
      </c>
      <c r="AF124" s="139"/>
      <c r="AG124" s="140"/>
      <c r="AH124" s="140"/>
      <c r="AI124" s="140"/>
      <c r="AJ124" s="140"/>
      <c r="AK124" s="140"/>
      <c r="AM124" s="6"/>
      <c r="AN124" s="6"/>
    </row>
    <row r="125" spans="1:40">
      <c r="A125" s="134" t="s">
        <v>566</v>
      </c>
      <c r="B125" s="25">
        <v>76</v>
      </c>
      <c r="C125" s="114">
        <v>192</v>
      </c>
      <c r="F125" s="136" t="s">
        <v>597</v>
      </c>
      <c r="G125" s="25">
        <v>108</v>
      </c>
      <c r="H125" s="114">
        <v>186</v>
      </c>
      <c r="AF125" s="139"/>
      <c r="AG125" s="140"/>
      <c r="AH125" s="140"/>
      <c r="AI125" s="140"/>
      <c r="AJ125" s="140"/>
      <c r="AK125" s="140"/>
      <c r="AM125" s="6"/>
      <c r="AN125" s="6"/>
    </row>
    <row r="126" spans="1:40">
      <c r="A126" s="134" t="s">
        <v>567</v>
      </c>
      <c r="B126" s="25">
        <v>63</v>
      </c>
      <c r="C126" s="114">
        <v>153</v>
      </c>
      <c r="F126" s="136" t="s">
        <v>598</v>
      </c>
      <c r="G126" s="25">
        <v>102</v>
      </c>
      <c r="H126" s="114">
        <v>170</v>
      </c>
      <c r="AF126" s="139"/>
      <c r="AG126" s="140"/>
      <c r="AH126" s="140"/>
      <c r="AI126" s="140"/>
      <c r="AJ126" s="140"/>
      <c r="AK126" s="140"/>
      <c r="AM126" s="6"/>
      <c r="AN126" s="6"/>
    </row>
    <row r="127" spans="1:40">
      <c r="A127" s="134" t="s">
        <v>568</v>
      </c>
      <c r="B127" s="25">
        <v>62</v>
      </c>
      <c r="C127" s="114">
        <v>181</v>
      </c>
      <c r="F127" s="136" t="s">
        <v>599</v>
      </c>
      <c r="G127" s="25">
        <v>100</v>
      </c>
      <c r="H127" s="114">
        <v>166</v>
      </c>
      <c r="AF127" s="139"/>
      <c r="AG127" s="140"/>
      <c r="AH127" s="140"/>
      <c r="AI127" s="140"/>
      <c r="AJ127" s="140"/>
      <c r="AK127" s="140"/>
      <c r="AM127" s="6"/>
      <c r="AN127" s="6"/>
    </row>
    <row r="128" spans="1:40">
      <c r="A128" s="134" t="s">
        <v>569</v>
      </c>
      <c r="B128" s="25">
        <v>53</v>
      </c>
      <c r="C128" s="114">
        <v>135</v>
      </c>
      <c r="F128" s="136" t="s">
        <v>600</v>
      </c>
      <c r="G128" s="25">
        <v>117</v>
      </c>
      <c r="H128" s="114">
        <v>146</v>
      </c>
      <c r="AF128" s="139"/>
      <c r="AG128" s="140"/>
      <c r="AH128" s="140"/>
      <c r="AI128" s="140"/>
      <c r="AJ128" s="140"/>
      <c r="AK128" s="140"/>
      <c r="AM128" s="6"/>
      <c r="AN128" s="6"/>
    </row>
    <row r="129" spans="1:40">
      <c r="A129" s="134" t="s">
        <v>570</v>
      </c>
      <c r="B129" s="25">
        <v>78</v>
      </c>
      <c r="C129" s="114">
        <v>174</v>
      </c>
      <c r="F129" s="136" t="s">
        <v>601</v>
      </c>
      <c r="G129" s="25">
        <v>91</v>
      </c>
      <c r="H129" s="114">
        <v>151</v>
      </c>
      <c r="AF129" s="139"/>
      <c r="AG129" s="140"/>
      <c r="AH129" s="140"/>
      <c r="AI129" s="140"/>
      <c r="AJ129" s="140"/>
      <c r="AK129" s="140"/>
      <c r="AM129" s="6"/>
      <c r="AN129" s="6"/>
    </row>
    <row r="130" spans="1:40">
      <c r="A130" s="134" t="s">
        <v>571</v>
      </c>
      <c r="B130" s="25">
        <v>54</v>
      </c>
      <c r="C130" s="114">
        <v>116</v>
      </c>
      <c r="F130" s="136" t="s">
        <v>602</v>
      </c>
      <c r="G130" s="25">
        <v>119</v>
      </c>
      <c r="H130" s="114">
        <v>143</v>
      </c>
      <c r="AF130" s="139"/>
      <c r="AG130" s="140"/>
      <c r="AH130" s="140"/>
      <c r="AI130" s="140"/>
      <c r="AJ130" s="140"/>
      <c r="AK130" s="140"/>
      <c r="AM130" s="6"/>
      <c r="AN130" s="6"/>
    </row>
    <row r="131" spans="1:40">
      <c r="A131" s="134" t="s">
        <v>572</v>
      </c>
      <c r="B131" s="25">
        <v>57</v>
      </c>
      <c r="C131" s="114">
        <v>112</v>
      </c>
      <c r="F131" s="136" t="s">
        <v>603</v>
      </c>
      <c r="G131" s="25">
        <v>107</v>
      </c>
      <c r="H131" s="114">
        <v>150</v>
      </c>
      <c r="AF131" s="139"/>
      <c r="AG131" s="140"/>
      <c r="AH131" s="140"/>
      <c r="AI131" s="140"/>
      <c r="AJ131" s="140"/>
      <c r="AK131" s="140"/>
      <c r="AM131" s="6"/>
      <c r="AN131" s="6"/>
    </row>
    <row r="132" spans="1:40">
      <c r="A132" s="134" t="s">
        <v>573</v>
      </c>
      <c r="B132" s="25">
        <v>44</v>
      </c>
      <c r="C132" s="114">
        <v>110</v>
      </c>
      <c r="F132" s="136" t="s">
        <v>604</v>
      </c>
      <c r="G132" s="25">
        <v>132</v>
      </c>
      <c r="H132" s="114">
        <v>121</v>
      </c>
      <c r="AI132" s="140"/>
      <c r="AJ132" s="140"/>
      <c r="AK132" s="140"/>
      <c r="AM132" s="6"/>
      <c r="AN132" s="6"/>
    </row>
    <row r="133" spans="1:40">
      <c r="A133" s="134" t="s">
        <v>574</v>
      </c>
      <c r="B133" s="25">
        <v>54</v>
      </c>
      <c r="C133" s="114">
        <v>121</v>
      </c>
      <c r="F133" s="136" t="s">
        <v>605</v>
      </c>
      <c r="G133" s="25">
        <v>101</v>
      </c>
      <c r="H133" s="114">
        <v>146</v>
      </c>
      <c r="AI133" s="140"/>
      <c r="AJ133" s="140"/>
      <c r="AK133" s="140"/>
      <c r="AM133" s="6"/>
      <c r="AN133" s="6"/>
    </row>
    <row r="134" spans="1:40">
      <c r="A134" s="134" t="s">
        <v>575</v>
      </c>
      <c r="B134" s="25">
        <v>43</v>
      </c>
      <c r="C134" s="114">
        <v>111</v>
      </c>
      <c r="F134" s="136" t="s">
        <v>606</v>
      </c>
      <c r="G134" s="25">
        <v>91</v>
      </c>
      <c r="H134" s="114">
        <v>143</v>
      </c>
      <c r="AI134" s="140"/>
      <c r="AJ134" s="140"/>
      <c r="AK134" s="140"/>
      <c r="AM134" s="6"/>
      <c r="AN134" s="6"/>
    </row>
    <row r="135" spans="1:40">
      <c r="A135" s="134" t="s">
        <v>576</v>
      </c>
      <c r="B135" s="25">
        <v>55</v>
      </c>
      <c r="C135" s="114">
        <v>130</v>
      </c>
      <c r="F135" s="136" t="s">
        <v>554</v>
      </c>
      <c r="G135" s="25">
        <v>83</v>
      </c>
      <c r="H135" s="114">
        <v>95</v>
      </c>
      <c r="AI135" s="140"/>
      <c r="AJ135" s="140"/>
      <c r="AK135" s="140"/>
      <c r="AM135" s="6"/>
      <c r="AN135" s="6"/>
    </row>
    <row r="136" spans="1:40">
      <c r="A136" s="134" t="s">
        <v>577</v>
      </c>
      <c r="B136" s="25">
        <v>40</v>
      </c>
      <c r="C136" s="114">
        <v>120</v>
      </c>
      <c r="F136" s="136" t="s">
        <v>555</v>
      </c>
      <c r="G136" s="25">
        <v>82</v>
      </c>
      <c r="H136" s="114">
        <v>107</v>
      </c>
      <c r="AF136" s="139"/>
      <c r="AG136" s="140"/>
      <c r="AH136" s="140"/>
      <c r="AI136" s="140"/>
      <c r="AJ136" s="140"/>
      <c r="AK136" s="140"/>
      <c r="AM136" s="6"/>
      <c r="AN136" s="6"/>
    </row>
    <row r="137" spans="1:40">
      <c r="A137" s="134" t="s">
        <v>578</v>
      </c>
      <c r="B137" s="25">
        <v>32</v>
      </c>
      <c r="C137" s="114">
        <v>100</v>
      </c>
      <c r="F137" s="136" t="s">
        <v>556</v>
      </c>
      <c r="G137" s="25">
        <v>74</v>
      </c>
      <c r="H137" s="114">
        <v>134</v>
      </c>
      <c r="AF137" s="139"/>
      <c r="AG137" s="140"/>
      <c r="AH137" s="140"/>
      <c r="AI137" s="140"/>
      <c r="AJ137" s="140"/>
      <c r="AK137" s="140"/>
      <c r="AM137" s="6"/>
      <c r="AN137" s="6"/>
    </row>
    <row r="138" spans="1:40">
      <c r="A138" s="134" t="s">
        <v>579</v>
      </c>
      <c r="B138" s="25">
        <v>44</v>
      </c>
      <c r="C138" s="114">
        <v>162</v>
      </c>
      <c r="F138" s="136" t="s">
        <v>557</v>
      </c>
      <c r="G138" s="25">
        <v>94</v>
      </c>
      <c r="H138" s="114">
        <v>116</v>
      </c>
      <c r="AF138" s="139"/>
      <c r="AG138" s="140"/>
      <c r="AH138" s="140"/>
      <c r="AI138" s="140"/>
      <c r="AJ138" s="140"/>
      <c r="AK138" s="140"/>
      <c r="AM138" s="6"/>
      <c r="AN138" s="6"/>
    </row>
    <row r="139" spans="1:40">
      <c r="A139" s="134" t="s">
        <v>580</v>
      </c>
      <c r="B139" s="25">
        <v>58</v>
      </c>
      <c r="C139" s="114">
        <v>139</v>
      </c>
      <c r="F139" s="136" t="s">
        <v>558</v>
      </c>
      <c r="G139" s="25">
        <v>81</v>
      </c>
      <c r="H139" s="114">
        <v>111</v>
      </c>
      <c r="AF139" s="139"/>
      <c r="AG139" s="140"/>
      <c r="AH139" s="140"/>
      <c r="AI139" s="140"/>
      <c r="AJ139" s="140"/>
      <c r="AK139" s="140"/>
      <c r="AM139" s="6"/>
      <c r="AN139" s="6"/>
    </row>
    <row r="140" spans="1:40">
      <c r="A140" s="134" t="s">
        <v>581</v>
      </c>
      <c r="B140" s="25">
        <v>39</v>
      </c>
      <c r="C140" s="114">
        <v>85</v>
      </c>
      <c r="F140" s="136" t="s">
        <v>559</v>
      </c>
      <c r="G140" s="25">
        <v>97</v>
      </c>
      <c r="H140" s="114">
        <v>103</v>
      </c>
      <c r="AF140" s="139"/>
      <c r="AG140" s="140"/>
      <c r="AH140" s="140"/>
      <c r="AI140" s="140"/>
      <c r="AJ140" s="140"/>
      <c r="AK140" s="140"/>
      <c r="AM140" s="6"/>
      <c r="AN140" s="6"/>
    </row>
    <row r="141" spans="1:40">
      <c r="A141" s="134" t="s">
        <v>582</v>
      </c>
      <c r="B141" s="25">
        <v>73</v>
      </c>
      <c r="C141" s="114">
        <v>139</v>
      </c>
      <c r="F141" s="136" t="s">
        <v>560</v>
      </c>
      <c r="G141" s="25">
        <v>107</v>
      </c>
      <c r="H141" s="114">
        <v>131</v>
      </c>
      <c r="AF141" s="139"/>
      <c r="AG141" s="140"/>
      <c r="AH141" s="140"/>
      <c r="AI141" s="140"/>
      <c r="AJ141" s="140"/>
      <c r="AK141" s="140"/>
      <c r="AM141" s="6"/>
      <c r="AN141" s="6"/>
    </row>
    <row r="142" spans="1:40">
      <c r="A142" s="134" t="s">
        <v>583</v>
      </c>
      <c r="B142" s="25">
        <v>59</v>
      </c>
      <c r="C142" s="114">
        <v>93</v>
      </c>
      <c r="F142" s="136" t="s">
        <v>561</v>
      </c>
      <c r="G142" s="25">
        <v>100</v>
      </c>
      <c r="H142" s="114">
        <v>130</v>
      </c>
      <c r="AF142" s="139"/>
      <c r="AG142" s="140"/>
      <c r="AH142" s="140"/>
      <c r="AI142" s="140"/>
      <c r="AJ142" s="140"/>
      <c r="AK142" s="140"/>
      <c r="AM142" s="6"/>
      <c r="AN142" s="6"/>
    </row>
    <row r="143" spans="1:40">
      <c r="A143" s="134" t="s">
        <v>584</v>
      </c>
      <c r="B143" s="25">
        <v>65</v>
      </c>
      <c r="C143" s="114">
        <v>124</v>
      </c>
      <c r="F143" s="136" t="s">
        <v>562</v>
      </c>
      <c r="G143" s="25">
        <v>99</v>
      </c>
      <c r="H143" s="114">
        <v>114</v>
      </c>
      <c r="AF143" s="139"/>
      <c r="AG143" s="140"/>
      <c r="AH143" s="140"/>
      <c r="AI143" s="140"/>
      <c r="AJ143" s="140"/>
      <c r="AK143" s="140"/>
      <c r="AM143" s="6"/>
      <c r="AN143" s="6"/>
    </row>
    <row r="144" spans="1:40">
      <c r="A144" s="134" t="s">
        <v>585</v>
      </c>
      <c r="B144" s="25">
        <v>65</v>
      </c>
      <c r="C144" s="114">
        <v>125</v>
      </c>
      <c r="F144" s="136" t="s">
        <v>608</v>
      </c>
      <c r="G144" s="25">
        <v>109</v>
      </c>
      <c r="H144" s="114">
        <v>111</v>
      </c>
      <c r="AF144" s="139"/>
      <c r="AG144" s="140"/>
      <c r="AH144" s="140"/>
      <c r="AI144" s="140"/>
      <c r="AJ144" s="140"/>
      <c r="AK144" s="140"/>
      <c r="AM144" s="6"/>
      <c r="AN144" s="6"/>
    </row>
    <row r="145" spans="1:40">
      <c r="A145" s="134" t="s">
        <v>586</v>
      </c>
      <c r="B145" s="25">
        <v>39</v>
      </c>
      <c r="C145" s="114">
        <v>112</v>
      </c>
      <c r="F145" s="136" t="s">
        <v>565</v>
      </c>
      <c r="G145" s="25">
        <v>142</v>
      </c>
      <c r="H145" s="114">
        <v>170</v>
      </c>
      <c r="AF145" s="139"/>
      <c r="AG145" s="140"/>
      <c r="AH145" s="140"/>
      <c r="AI145" s="140"/>
      <c r="AJ145" s="140"/>
      <c r="AK145" s="140"/>
      <c r="AM145" s="6"/>
      <c r="AN145" s="6"/>
    </row>
    <row r="146" spans="1:40">
      <c r="A146" s="134" t="s">
        <v>587</v>
      </c>
      <c r="B146" s="25">
        <v>62</v>
      </c>
      <c r="C146" s="114">
        <v>138</v>
      </c>
      <c r="F146" s="136" t="s">
        <v>566</v>
      </c>
      <c r="G146" s="25">
        <v>109</v>
      </c>
      <c r="H146" s="114">
        <v>141</v>
      </c>
      <c r="AF146" s="139"/>
      <c r="AG146" s="140"/>
      <c r="AH146" s="140"/>
      <c r="AI146" s="140"/>
      <c r="AJ146" s="140"/>
      <c r="AK146" s="140"/>
      <c r="AM146" s="6"/>
      <c r="AN146" s="6"/>
    </row>
    <row r="147" spans="1:40">
      <c r="A147" s="134" t="s">
        <v>588</v>
      </c>
      <c r="B147" s="25">
        <v>35</v>
      </c>
      <c r="C147" s="114">
        <v>91</v>
      </c>
      <c r="F147" s="136" t="s">
        <v>567</v>
      </c>
      <c r="G147" s="25">
        <v>97</v>
      </c>
      <c r="H147" s="114">
        <v>111</v>
      </c>
      <c r="AF147" s="139"/>
      <c r="AG147" s="140"/>
      <c r="AH147" s="140"/>
      <c r="AI147" s="140"/>
      <c r="AJ147" s="140"/>
      <c r="AK147" s="140"/>
      <c r="AM147" s="6"/>
      <c r="AN147" s="6"/>
    </row>
    <row r="148" spans="1:40">
      <c r="A148" s="134" t="s">
        <v>589</v>
      </c>
      <c r="B148" s="25">
        <v>38</v>
      </c>
      <c r="C148" s="114">
        <v>98</v>
      </c>
      <c r="F148" s="136" t="s">
        <v>568</v>
      </c>
      <c r="G148" s="25">
        <v>81</v>
      </c>
      <c r="H148" s="114">
        <v>94</v>
      </c>
      <c r="AF148" s="139"/>
      <c r="AG148" s="140"/>
      <c r="AH148" s="140"/>
      <c r="AI148" s="140"/>
      <c r="AJ148" s="140"/>
      <c r="AK148" s="140"/>
      <c r="AM148" s="6"/>
      <c r="AN148" s="6"/>
    </row>
    <row r="149" spans="1:40">
      <c r="A149" s="134" t="s">
        <v>590</v>
      </c>
      <c r="B149" s="25">
        <v>44</v>
      </c>
      <c r="C149" s="114">
        <v>82</v>
      </c>
      <c r="F149" s="136" t="s">
        <v>569</v>
      </c>
      <c r="G149" s="25">
        <v>81</v>
      </c>
      <c r="H149" s="114">
        <v>92</v>
      </c>
      <c r="AF149" s="139"/>
      <c r="AG149" s="140"/>
      <c r="AH149" s="140"/>
      <c r="AI149" s="140"/>
      <c r="AJ149" s="140"/>
      <c r="AK149" s="140"/>
      <c r="AM149" s="6"/>
      <c r="AN149" s="6"/>
    </row>
    <row r="150" spans="1:40">
      <c r="A150" s="134" t="s">
        <v>591</v>
      </c>
      <c r="B150" s="25">
        <v>29</v>
      </c>
      <c r="C150" s="114">
        <v>88</v>
      </c>
      <c r="F150" s="136" t="s">
        <v>570</v>
      </c>
      <c r="G150" s="25">
        <v>64</v>
      </c>
      <c r="H150" s="114">
        <v>77</v>
      </c>
      <c r="AF150" s="139"/>
      <c r="AG150" s="140"/>
      <c r="AH150" s="140"/>
      <c r="AI150" s="140"/>
      <c r="AJ150" s="140"/>
      <c r="AK150" s="140"/>
      <c r="AM150" s="6"/>
      <c r="AN150" s="6"/>
    </row>
    <row r="151" spans="1:40">
      <c r="A151" s="134" t="s">
        <v>592</v>
      </c>
      <c r="B151" s="25">
        <v>16</v>
      </c>
      <c r="C151" s="114">
        <v>58</v>
      </c>
      <c r="F151" s="136" t="s">
        <v>571</v>
      </c>
      <c r="G151" s="25">
        <v>79</v>
      </c>
      <c r="H151" s="114">
        <v>85</v>
      </c>
      <c r="AF151" s="139"/>
      <c r="AG151" s="140"/>
      <c r="AH151" s="140"/>
      <c r="AI151" s="140"/>
      <c r="AJ151" s="140"/>
      <c r="AK151" s="140"/>
      <c r="AM151" s="6"/>
      <c r="AN151" s="6"/>
    </row>
    <row r="152" spans="1:40">
      <c r="A152" s="134" t="s">
        <v>593</v>
      </c>
      <c r="B152" s="25">
        <v>13</v>
      </c>
      <c r="C152" s="114">
        <v>24</v>
      </c>
      <c r="F152" s="136" t="s">
        <v>572</v>
      </c>
      <c r="G152" s="25">
        <v>49</v>
      </c>
      <c r="H152" s="114">
        <v>63</v>
      </c>
      <c r="AF152" s="139"/>
      <c r="AG152" s="140"/>
      <c r="AH152" s="140"/>
      <c r="AI152" s="140"/>
      <c r="AJ152" s="140"/>
      <c r="AK152" s="140"/>
      <c r="AM152" s="6"/>
      <c r="AN152" s="6"/>
    </row>
    <row r="153" spans="1:40">
      <c r="A153" s="134" t="s">
        <v>594</v>
      </c>
      <c r="B153" s="25">
        <v>19</v>
      </c>
      <c r="C153" s="114">
        <v>39</v>
      </c>
      <c r="F153" s="136" t="s">
        <v>573</v>
      </c>
      <c r="G153" s="25">
        <v>70</v>
      </c>
      <c r="H153" s="114">
        <v>84</v>
      </c>
    </row>
    <row r="154" spans="1:40">
      <c r="A154" s="134" t="s">
        <v>595</v>
      </c>
      <c r="B154" s="25">
        <v>20</v>
      </c>
      <c r="C154" s="114">
        <v>56</v>
      </c>
      <c r="F154" s="136" t="s">
        <v>574</v>
      </c>
      <c r="G154" s="25">
        <v>67</v>
      </c>
      <c r="H154" s="114">
        <v>76</v>
      </c>
    </row>
    <row r="155" spans="1:40">
      <c r="A155" s="134" t="s">
        <v>596</v>
      </c>
      <c r="B155" s="25">
        <v>39</v>
      </c>
      <c r="C155" s="114">
        <v>80</v>
      </c>
      <c r="F155" s="136" t="s">
        <v>575</v>
      </c>
      <c r="G155" s="25">
        <v>52</v>
      </c>
      <c r="H155" s="114">
        <v>76</v>
      </c>
    </row>
    <row r="156" spans="1:40">
      <c r="A156" s="134" t="s">
        <v>597</v>
      </c>
      <c r="B156" s="25">
        <v>36</v>
      </c>
      <c r="C156" s="114">
        <v>97</v>
      </c>
      <c r="F156" s="136" t="s">
        <v>576</v>
      </c>
      <c r="G156" s="25">
        <v>66</v>
      </c>
      <c r="H156" s="114">
        <v>72</v>
      </c>
    </row>
    <row r="157" spans="1:40">
      <c r="A157" s="134" t="s">
        <v>598</v>
      </c>
      <c r="B157" s="25">
        <v>45</v>
      </c>
      <c r="C157" s="114">
        <v>121</v>
      </c>
      <c r="F157" s="136" t="s">
        <v>577</v>
      </c>
      <c r="G157" s="25">
        <v>50</v>
      </c>
      <c r="H157" s="114">
        <v>57</v>
      </c>
    </row>
    <row r="158" spans="1:40">
      <c r="A158" s="134" t="s">
        <v>599</v>
      </c>
      <c r="B158" s="25">
        <v>43</v>
      </c>
      <c r="C158" s="114">
        <v>110</v>
      </c>
      <c r="F158" s="136" t="s">
        <v>578</v>
      </c>
      <c r="G158" s="25">
        <v>56</v>
      </c>
      <c r="H158" s="114">
        <v>51</v>
      </c>
    </row>
    <row r="159" spans="1:40">
      <c r="A159" s="134" t="s">
        <v>600</v>
      </c>
      <c r="B159" s="25">
        <v>40</v>
      </c>
      <c r="C159" s="114">
        <v>100</v>
      </c>
      <c r="F159" s="136" t="s">
        <v>579</v>
      </c>
      <c r="G159" s="25">
        <v>60</v>
      </c>
      <c r="H159" s="114">
        <v>57</v>
      </c>
    </row>
    <row r="160" spans="1:40">
      <c r="A160" s="134" t="s">
        <v>601</v>
      </c>
      <c r="B160" s="25">
        <v>46</v>
      </c>
      <c r="C160" s="114">
        <v>97</v>
      </c>
      <c r="F160" s="136" t="s">
        <v>580</v>
      </c>
      <c r="G160" s="25">
        <v>59</v>
      </c>
      <c r="H160" s="114">
        <v>70</v>
      </c>
    </row>
    <row r="161" spans="1:8">
      <c r="A161" s="134" t="s">
        <v>602</v>
      </c>
      <c r="B161" s="25">
        <v>42</v>
      </c>
      <c r="C161" s="114">
        <v>110</v>
      </c>
      <c r="F161" s="136" t="s">
        <v>581</v>
      </c>
      <c r="G161" s="25">
        <v>48</v>
      </c>
      <c r="H161" s="114">
        <v>56</v>
      </c>
    </row>
    <row r="162" spans="1:8">
      <c r="A162" s="134" t="s">
        <v>603</v>
      </c>
      <c r="B162" s="25">
        <v>49</v>
      </c>
      <c r="C162" s="114">
        <v>127</v>
      </c>
      <c r="F162" s="136" t="s">
        <v>582</v>
      </c>
      <c r="G162" s="25">
        <v>66</v>
      </c>
      <c r="H162" s="114">
        <v>56</v>
      </c>
    </row>
    <row r="163" spans="1:8">
      <c r="A163" s="134" t="s">
        <v>604</v>
      </c>
      <c r="B163" s="25">
        <v>42</v>
      </c>
      <c r="C163" s="114">
        <v>104</v>
      </c>
      <c r="F163" s="136" t="s">
        <v>583</v>
      </c>
      <c r="G163" s="25">
        <v>42</v>
      </c>
      <c r="H163" s="114">
        <v>46</v>
      </c>
    </row>
    <row r="164" spans="1:8">
      <c r="A164" s="134" t="s">
        <v>605</v>
      </c>
      <c r="B164" s="25">
        <v>52</v>
      </c>
      <c r="C164" s="114">
        <v>123</v>
      </c>
      <c r="F164" s="136" t="s">
        <v>584</v>
      </c>
      <c r="G164" s="25">
        <v>53</v>
      </c>
      <c r="H164" s="114">
        <v>65</v>
      </c>
    </row>
    <row r="165" spans="1:8">
      <c r="A165" s="134" t="s">
        <v>606</v>
      </c>
      <c r="B165" s="25">
        <v>43</v>
      </c>
      <c r="C165" s="114">
        <v>108</v>
      </c>
      <c r="F165" s="136" t="s">
        <v>585</v>
      </c>
      <c r="G165" s="25">
        <v>46</v>
      </c>
      <c r="H165" s="114">
        <v>62</v>
      </c>
    </row>
    <row r="166" spans="1:8">
      <c r="A166" s="134" t="s">
        <v>554</v>
      </c>
      <c r="B166" s="25">
        <v>44</v>
      </c>
      <c r="C166" s="114">
        <v>86</v>
      </c>
      <c r="F166" s="136" t="s">
        <v>586</v>
      </c>
      <c r="G166" s="25">
        <v>37</v>
      </c>
      <c r="H166" s="114">
        <v>51</v>
      </c>
    </row>
    <row r="167" spans="1:8">
      <c r="A167" s="134" t="s">
        <v>555</v>
      </c>
      <c r="B167" s="25">
        <v>47</v>
      </c>
      <c r="C167" s="114">
        <v>103</v>
      </c>
      <c r="F167" s="136" t="s">
        <v>587</v>
      </c>
      <c r="G167" s="25">
        <v>34</v>
      </c>
      <c r="H167" s="114">
        <v>52</v>
      </c>
    </row>
    <row r="168" spans="1:8">
      <c r="A168" s="134" t="s">
        <v>556</v>
      </c>
      <c r="B168" s="25">
        <v>47</v>
      </c>
      <c r="C168" s="114">
        <v>107</v>
      </c>
      <c r="F168" s="136" t="s">
        <v>588</v>
      </c>
      <c r="G168" s="25">
        <v>34</v>
      </c>
      <c r="H168" s="114">
        <v>40</v>
      </c>
    </row>
    <row r="169" spans="1:8">
      <c r="A169" s="134" t="s">
        <v>557</v>
      </c>
      <c r="B169" s="25">
        <v>46</v>
      </c>
      <c r="C169" s="114">
        <v>115</v>
      </c>
      <c r="F169" s="136" t="s">
        <v>589</v>
      </c>
      <c r="G169" s="25">
        <v>25</v>
      </c>
      <c r="H169" s="114">
        <v>38</v>
      </c>
    </row>
    <row r="170" spans="1:8">
      <c r="A170" s="134" t="s">
        <v>558</v>
      </c>
      <c r="B170" s="25">
        <v>44</v>
      </c>
      <c r="C170" s="114">
        <v>113</v>
      </c>
      <c r="F170" s="136" t="s">
        <v>590</v>
      </c>
      <c r="G170" s="25">
        <v>32</v>
      </c>
      <c r="H170" s="114">
        <v>38</v>
      </c>
    </row>
    <row r="171" spans="1:8">
      <c r="A171" s="134" t="s">
        <v>559</v>
      </c>
      <c r="B171" s="25">
        <v>42</v>
      </c>
      <c r="C171" s="114">
        <v>128</v>
      </c>
      <c r="F171" s="136" t="s">
        <v>591</v>
      </c>
      <c r="G171" s="25">
        <v>21</v>
      </c>
      <c r="H171" s="114">
        <v>18</v>
      </c>
    </row>
    <row r="172" spans="1:8">
      <c r="A172" s="134" t="s">
        <v>560</v>
      </c>
      <c r="B172" s="25">
        <v>58</v>
      </c>
      <c r="C172" s="114">
        <v>122</v>
      </c>
      <c r="F172" s="136" t="s">
        <v>592</v>
      </c>
      <c r="G172" s="25">
        <v>28</v>
      </c>
      <c r="H172" s="114">
        <v>19</v>
      </c>
    </row>
    <row r="173" spans="1:8">
      <c r="A173" s="134" t="s">
        <v>561</v>
      </c>
      <c r="B173" s="25">
        <v>30</v>
      </c>
      <c r="C173" s="114">
        <v>101</v>
      </c>
      <c r="F173" s="136" t="s">
        <v>593</v>
      </c>
      <c r="G173" s="25">
        <v>18</v>
      </c>
      <c r="H173" s="114">
        <v>25</v>
      </c>
    </row>
    <row r="174" spans="1:8">
      <c r="A174" s="134" t="s">
        <v>562</v>
      </c>
      <c r="B174" s="25">
        <v>8</v>
      </c>
      <c r="C174" s="114">
        <v>25</v>
      </c>
      <c r="F174" s="136" t="s">
        <v>594</v>
      </c>
      <c r="G174" s="25">
        <v>32</v>
      </c>
      <c r="H174" s="114">
        <v>16</v>
      </c>
    </row>
    <row r="175" spans="1:8">
      <c r="A175" s="134" t="s">
        <v>609</v>
      </c>
      <c r="B175" s="25" t="s">
        <v>610</v>
      </c>
      <c r="C175" s="114">
        <v>9</v>
      </c>
      <c r="F175" s="136" t="s">
        <v>595</v>
      </c>
      <c r="G175" s="25">
        <v>26</v>
      </c>
      <c r="H175" s="114">
        <v>18</v>
      </c>
    </row>
    <row r="176" spans="1:8">
      <c r="A176" s="134" t="s">
        <v>565</v>
      </c>
      <c r="B176" s="25">
        <v>10</v>
      </c>
      <c r="C176" s="114">
        <v>19</v>
      </c>
      <c r="F176" s="136" t="s">
        <v>596</v>
      </c>
      <c r="G176" s="25">
        <v>34</v>
      </c>
      <c r="H176" s="114">
        <v>24</v>
      </c>
    </row>
    <row r="177" spans="1:8">
      <c r="A177" s="134" t="s">
        <v>566</v>
      </c>
      <c r="B177" s="25">
        <v>4</v>
      </c>
      <c r="C177" s="114">
        <v>13</v>
      </c>
      <c r="F177" s="136" t="s">
        <v>597</v>
      </c>
      <c r="G177" s="25">
        <v>37</v>
      </c>
      <c r="H177" s="114">
        <v>34</v>
      </c>
    </row>
    <row r="178" spans="1:8" ht="14.25" thickBot="1">
      <c r="A178" s="134" t="s">
        <v>567</v>
      </c>
      <c r="B178" s="25" t="s">
        <v>610</v>
      </c>
      <c r="C178" s="114">
        <v>14</v>
      </c>
      <c r="F178" s="136" t="s">
        <v>598</v>
      </c>
      <c r="G178" s="25">
        <v>39</v>
      </c>
      <c r="H178" s="114">
        <v>45</v>
      </c>
    </row>
    <row r="179" spans="1:8" ht="14.25" thickTop="1">
      <c r="A179" s="177" t="s">
        <v>525</v>
      </c>
      <c r="B179" s="177"/>
      <c r="C179" s="177"/>
      <c r="F179" s="136" t="s">
        <v>599</v>
      </c>
      <c r="G179" s="25">
        <v>50</v>
      </c>
      <c r="H179" s="114">
        <v>42</v>
      </c>
    </row>
    <row r="180" spans="1:8">
      <c r="A180" s="174"/>
      <c r="B180" s="174"/>
      <c r="C180" s="174"/>
      <c r="F180" s="136" t="s">
        <v>600</v>
      </c>
      <c r="G180" s="25">
        <v>25</v>
      </c>
      <c r="H180" s="114">
        <v>34</v>
      </c>
    </row>
    <row r="181" spans="1:8">
      <c r="A181" s="174"/>
      <c r="B181" s="174"/>
      <c r="C181" s="174"/>
      <c r="F181" s="136" t="s">
        <v>601</v>
      </c>
      <c r="G181" s="25">
        <v>41</v>
      </c>
      <c r="H181" s="114">
        <v>44</v>
      </c>
    </row>
    <row r="182" spans="1:8">
      <c r="A182" s="38" t="s">
        <v>11</v>
      </c>
      <c r="B182" s="6"/>
      <c r="C182" s="6"/>
      <c r="F182" s="136" t="s">
        <v>602</v>
      </c>
      <c r="G182" s="25">
        <v>34</v>
      </c>
      <c r="H182" s="114">
        <v>35</v>
      </c>
    </row>
    <row r="183" spans="1:8">
      <c r="F183" s="136" t="s">
        <v>603</v>
      </c>
      <c r="G183" s="25">
        <v>39</v>
      </c>
      <c r="H183" s="114">
        <v>41</v>
      </c>
    </row>
    <row r="184" spans="1:8">
      <c r="F184" s="136" t="s">
        <v>604</v>
      </c>
      <c r="G184" s="25">
        <v>34</v>
      </c>
      <c r="H184" s="114">
        <v>40</v>
      </c>
    </row>
    <row r="185" spans="1:8">
      <c r="F185" s="136" t="s">
        <v>605</v>
      </c>
      <c r="G185" s="25">
        <v>39</v>
      </c>
      <c r="H185" s="114">
        <v>28</v>
      </c>
    </row>
    <row r="186" spans="1:8">
      <c r="F186" s="136" t="s">
        <v>606</v>
      </c>
      <c r="G186" s="25">
        <v>44</v>
      </c>
      <c r="H186" s="114">
        <v>56</v>
      </c>
    </row>
    <row r="187" spans="1:8">
      <c r="F187" s="136" t="s">
        <v>554</v>
      </c>
      <c r="G187" s="25">
        <v>53</v>
      </c>
      <c r="H187" s="114">
        <v>49</v>
      </c>
    </row>
    <row r="188" spans="1:8">
      <c r="F188" s="136" t="s">
        <v>555</v>
      </c>
      <c r="G188" s="25">
        <v>59</v>
      </c>
      <c r="H188" s="114">
        <v>51</v>
      </c>
    </row>
    <row r="189" spans="1:8">
      <c r="F189" s="136" t="s">
        <v>556</v>
      </c>
      <c r="G189" s="25">
        <v>55</v>
      </c>
      <c r="H189" s="114">
        <v>46</v>
      </c>
    </row>
    <row r="190" spans="1:8">
      <c r="F190" s="136" t="s">
        <v>557</v>
      </c>
      <c r="G190" s="25">
        <v>71</v>
      </c>
      <c r="H190" s="114">
        <v>51</v>
      </c>
    </row>
    <row r="191" spans="1:8">
      <c r="F191" s="136" t="s">
        <v>558</v>
      </c>
      <c r="G191" s="25">
        <v>65</v>
      </c>
      <c r="H191" s="114">
        <v>58</v>
      </c>
    </row>
    <row r="192" spans="1:8">
      <c r="F192" s="136" t="s">
        <v>559</v>
      </c>
      <c r="G192" s="25">
        <v>58</v>
      </c>
      <c r="H192" s="114">
        <v>60</v>
      </c>
    </row>
    <row r="193" spans="6:8">
      <c r="F193" s="136" t="s">
        <v>560</v>
      </c>
      <c r="G193" s="25">
        <v>59</v>
      </c>
      <c r="H193" s="114">
        <v>53</v>
      </c>
    </row>
    <row r="194" spans="6:8">
      <c r="F194" s="136" t="s">
        <v>561</v>
      </c>
      <c r="G194" s="25">
        <v>61</v>
      </c>
      <c r="H194" s="114">
        <v>55</v>
      </c>
    </row>
    <row r="195" spans="6:8">
      <c r="F195" s="136" t="s">
        <v>562</v>
      </c>
      <c r="G195" s="25">
        <v>39</v>
      </c>
      <c r="H195" s="114">
        <v>42</v>
      </c>
    </row>
    <row r="196" spans="6:8">
      <c r="F196" s="136" t="s">
        <v>609</v>
      </c>
      <c r="G196" s="25">
        <v>10</v>
      </c>
      <c r="H196" s="114">
        <v>10</v>
      </c>
    </row>
    <row r="197" spans="6:8">
      <c r="F197" s="136" t="s">
        <v>565</v>
      </c>
      <c r="G197" s="25">
        <v>17</v>
      </c>
      <c r="H197" s="114">
        <v>21</v>
      </c>
    </row>
    <row r="198" spans="6:8">
      <c r="F198" s="136" t="s">
        <v>566</v>
      </c>
      <c r="G198" s="25">
        <v>15</v>
      </c>
      <c r="H198" s="114">
        <v>18</v>
      </c>
    </row>
    <row r="199" spans="6:8" ht="14.25" thickBot="1">
      <c r="F199" s="136" t="s">
        <v>567</v>
      </c>
      <c r="G199" s="25">
        <v>5</v>
      </c>
      <c r="H199" s="114">
        <v>5</v>
      </c>
    </row>
    <row r="200" spans="6:8" ht="14.25" thickTop="1">
      <c r="F200" s="177" t="s">
        <v>525</v>
      </c>
      <c r="G200" s="178"/>
      <c r="H200" s="178"/>
    </row>
    <row r="201" spans="6:8">
      <c r="F201" s="179"/>
      <c r="G201" s="179"/>
      <c r="H201" s="179"/>
    </row>
    <row r="202" spans="6:8">
      <c r="F202" s="179"/>
      <c r="G202" s="179"/>
      <c r="H202" s="179"/>
    </row>
    <row r="203" spans="6:8">
      <c r="F203" s="38" t="s">
        <v>11</v>
      </c>
      <c r="G203" s="6"/>
      <c r="H203" s="6"/>
    </row>
  </sheetData>
  <mergeCells count="4">
    <mergeCell ref="F200:H202"/>
    <mergeCell ref="A179:C181"/>
    <mergeCell ref="A5:C5"/>
    <mergeCell ref="F5:H5"/>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7"/>
  <dimension ref="A1:N200"/>
  <sheetViews>
    <sheetView workbookViewId="0">
      <selection sqref="A1:I1"/>
    </sheetView>
  </sheetViews>
  <sheetFormatPr defaultColWidth="9.33203125" defaultRowHeight="13.5"/>
  <cols>
    <col min="1" max="1" width="9.33203125" style="6"/>
    <col min="2" max="4" width="11.33203125" style="6" customWidth="1"/>
    <col min="5" max="8" width="9.33203125" style="6"/>
    <col min="9" max="9" width="21.1640625" style="6" customWidth="1"/>
    <col min="10" max="16384" width="9.33203125" style="6"/>
  </cols>
  <sheetData>
    <row r="1" spans="1:13" ht="37.5" customHeight="1">
      <c r="A1" s="186" t="s">
        <v>612</v>
      </c>
      <c r="B1" s="186"/>
      <c r="C1" s="186"/>
      <c r="D1" s="186"/>
      <c r="E1" s="186"/>
      <c r="F1" s="186"/>
      <c r="G1" s="186"/>
      <c r="H1" s="186"/>
      <c r="I1" s="186"/>
      <c r="J1" s="84"/>
      <c r="K1" s="84"/>
      <c r="L1" s="84"/>
      <c r="M1" s="84"/>
    </row>
    <row r="2" spans="1:13" ht="15" customHeight="1">
      <c r="A2" s="118" t="s">
        <v>529</v>
      </c>
      <c r="B2" s="118"/>
      <c r="C2" s="118"/>
      <c r="D2" s="118"/>
      <c r="E2" s="119"/>
      <c r="F2" s="117"/>
      <c r="G2" s="117"/>
    </row>
    <row r="3" spans="1:13" ht="15" customHeight="1">
      <c r="A3" s="36" t="s">
        <v>471</v>
      </c>
      <c r="B3" s="36"/>
      <c r="C3" s="36"/>
      <c r="D3" s="36"/>
      <c r="E3" s="36"/>
    </row>
    <row r="5" spans="1:13">
      <c r="A5" s="33" t="s">
        <v>34</v>
      </c>
      <c r="B5" s="33" t="s">
        <v>470</v>
      </c>
      <c r="C5" s="33" t="s">
        <v>20</v>
      </c>
      <c r="D5" s="33" t="s">
        <v>45</v>
      </c>
      <c r="E5" s="36"/>
    </row>
    <row r="6" spans="1:13">
      <c r="A6" s="1" t="s">
        <v>611</v>
      </c>
      <c r="B6" s="141" t="s">
        <v>15</v>
      </c>
      <c r="C6" s="141" t="s">
        <v>610</v>
      </c>
      <c r="D6" s="142">
        <v>35</v>
      </c>
    </row>
    <row r="7" spans="1:13">
      <c r="A7" s="1" t="s">
        <v>586</v>
      </c>
      <c r="B7" s="25" t="s">
        <v>15</v>
      </c>
      <c r="C7" s="25" t="s">
        <v>610</v>
      </c>
      <c r="D7" s="114">
        <v>163</v>
      </c>
    </row>
    <row r="8" spans="1:13">
      <c r="A8" s="1" t="s">
        <v>587</v>
      </c>
      <c r="B8" s="25" t="s">
        <v>610</v>
      </c>
      <c r="C8" s="25" t="s">
        <v>15</v>
      </c>
      <c r="D8" s="114">
        <v>250</v>
      </c>
    </row>
    <row r="9" spans="1:13">
      <c r="A9" s="1" t="s">
        <v>588</v>
      </c>
      <c r="B9" s="25" t="s">
        <v>15</v>
      </c>
      <c r="C9" s="25" t="s">
        <v>15</v>
      </c>
      <c r="D9" s="114">
        <v>230</v>
      </c>
    </row>
    <row r="10" spans="1:13">
      <c r="A10" s="1" t="s">
        <v>589</v>
      </c>
      <c r="B10" s="25" t="s">
        <v>610</v>
      </c>
      <c r="C10" s="25" t="s">
        <v>15</v>
      </c>
      <c r="D10" s="114">
        <v>276</v>
      </c>
    </row>
    <row r="11" spans="1:13">
      <c r="A11" s="1" t="s">
        <v>590</v>
      </c>
      <c r="B11" s="25" t="s">
        <v>15</v>
      </c>
      <c r="C11" s="25" t="s">
        <v>15</v>
      </c>
      <c r="D11" s="114">
        <v>314</v>
      </c>
    </row>
    <row r="12" spans="1:13">
      <c r="A12" s="1" t="s">
        <v>591</v>
      </c>
      <c r="B12" s="25" t="s">
        <v>15</v>
      </c>
      <c r="C12" s="25" t="s">
        <v>15</v>
      </c>
      <c r="D12" s="114">
        <v>307</v>
      </c>
    </row>
    <row r="13" spans="1:13">
      <c r="A13" s="1" t="s">
        <v>592</v>
      </c>
      <c r="B13" s="25" t="s">
        <v>15</v>
      </c>
      <c r="C13" s="25" t="s">
        <v>15</v>
      </c>
      <c r="D13" s="114">
        <v>300</v>
      </c>
    </row>
    <row r="14" spans="1:13">
      <c r="A14" s="1" t="s">
        <v>593</v>
      </c>
      <c r="B14" s="25" t="s">
        <v>15</v>
      </c>
      <c r="C14" s="25" t="s">
        <v>610</v>
      </c>
      <c r="D14" s="114">
        <v>256</v>
      </c>
    </row>
    <row r="15" spans="1:13">
      <c r="A15" s="1" t="s">
        <v>594</v>
      </c>
      <c r="B15" s="25" t="s">
        <v>610</v>
      </c>
      <c r="C15" s="25" t="s">
        <v>15</v>
      </c>
      <c r="D15" s="114">
        <v>291</v>
      </c>
    </row>
    <row r="16" spans="1:13">
      <c r="A16" s="1" t="s">
        <v>595</v>
      </c>
      <c r="B16" s="25" t="s">
        <v>610</v>
      </c>
      <c r="C16" s="25" t="s">
        <v>15</v>
      </c>
      <c r="D16" s="114">
        <v>263</v>
      </c>
    </row>
    <row r="17" spans="1:5">
      <c r="A17" s="1" t="s">
        <v>596</v>
      </c>
      <c r="B17" s="25" t="s">
        <v>610</v>
      </c>
      <c r="C17" s="25" t="s">
        <v>15</v>
      </c>
      <c r="D17" s="114">
        <v>250</v>
      </c>
    </row>
    <row r="18" spans="1:5">
      <c r="A18" s="1" t="s">
        <v>597</v>
      </c>
      <c r="B18" s="25" t="s">
        <v>15</v>
      </c>
      <c r="C18" s="25" t="s">
        <v>15</v>
      </c>
      <c r="D18" s="114">
        <v>292</v>
      </c>
    </row>
    <row r="19" spans="1:5">
      <c r="A19" s="1" t="s">
        <v>598</v>
      </c>
      <c r="B19" s="25" t="s">
        <v>15</v>
      </c>
      <c r="C19" s="25" t="s">
        <v>610</v>
      </c>
      <c r="D19" s="114">
        <v>299</v>
      </c>
    </row>
    <row r="20" spans="1:5">
      <c r="A20" s="1" t="s">
        <v>599</v>
      </c>
      <c r="B20" s="25" t="s">
        <v>15</v>
      </c>
      <c r="C20" s="25" t="s">
        <v>15</v>
      </c>
      <c r="D20" s="114">
        <v>290</v>
      </c>
    </row>
    <row r="21" spans="1:5">
      <c r="A21" s="1" t="s">
        <v>600</v>
      </c>
      <c r="B21" s="25" t="s">
        <v>15</v>
      </c>
      <c r="C21" s="25" t="s">
        <v>15</v>
      </c>
      <c r="D21" s="114">
        <v>263</v>
      </c>
    </row>
    <row r="22" spans="1:5">
      <c r="A22" s="1" t="s">
        <v>601</v>
      </c>
      <c r="B22" s="25" t="s">
        <v>610</v>
      </c>
      <c r="C22" s="25" t="s">
        <v>15</v>
      </c>
      <c r="D22" s="114">
        <v>280</v>
      </c>
    </row>
    <row r="23" spans="1:5">
      <c r="A23" s="1" t="s">
        <v>602</v>
      </c>
      <c r="B23" s="25" t="s">
        <v>15</v>
      </c>
      <c r="C23" s="25" t="s">
        <v>610</v>
      </c>
      <c r="D23" s="114">
        <v>244</v>
      </c>
    </row>
    <row r="24" spans="1:5">
      <c r="A24" s="1" t="s">
        <v>603</v>
      </c>
      <c r="B24" s="25" t="s">
        <v>15</v>
      </c>
      <c r="C24" s="25" t="s">
        <v>610</v>
      </c>
      <c r="D24" s="114">
        <v>306</v>
      </c>
    </row>
    <row r="25" spans="1:5">
      <c r="A25" s="1" t="s">
        <v>604</v>
      </c>
      <c r="B25" s="25" t="s">
        <v>15</v>
      </c>
      <c r="C25" s="25">
        <v>4</v>
      </c>
      <c r="D25" s="114">
        <v>288</v>
      </c>
    </row>
    <row r="26" spans="1:5" ht="13.5" customHeight="1">
      <c r="A26" s="1" t="s">
        <v>605</v>
      </c>
      <c r="B26" s="25">
        <v>4</v>
      </c>
      <c r="C26" s="25">
        <v>15</v>
      </c>
      <c r="D26" s="114">
        <v>280</v>
      </c>
    </row>
    <row r="27" spans="1:5" ht="13.5" customHeight="1">
      <c r="A27" s="1" t="s">
        <v>606</v>
      </c>
      <c r="B27" s="25" t="s">
        <v>610</v>
      </c>
      <c r="C27" s="25">
        <v>40</v>
      </c>
      <c r="D27" s="114">
        <v>284</v>
      </c>
    </row>
    <row r="28" spans="1:5" ht="13.5" customHeight="1">
      <c r="A28" s="1" t="s">
        <v>554</v>
      </c>
      <c r="B28" s="25" t="s">
        <v>610</v>
      </c>
      <c r="C28" s="25">
        <v>36</v>
      </c>
      <c r="D28" s="114">
        <v>277</v>
      </c>
    </row>
    <row r="29" spans="1:5" ht="13.5" customHeight="1">
      <c r="A29" s="1" t="s">
        <v>555</v>
      </c>
      <c r="B29" s="25" t="s">
        <v>610</v>
      </c>
      <c r="C29" s="25">
        <v>47</v>
      </c>
      <c r="D29" s="114">
        <v>282</v>
      </c>
    </row>
    <row r="30" spans="1:5" ht="13.5" customHeight="1">
      <c r="A30" s="1" t="s">
        <v>556</v>
      </c>
      <c r="B30" s="25" t="s">
        <v>610</v>
      </c>
      <c r="C30" s="25">
        <v>49</v>
      </c>
      <c r="D30" s="114">
        <v>279</v>
      </c>
      <c r="E30" s="38"/>
    </row>
    <row r="31" spans="1:5" ht="13.5" customHeight="1">
      <c r="A31" s="1" t="s">
        <v>557</v>
      </c>
      <c r="B31" s="25" t="s">
        <v>610</v>
      </c>
      <c r="C31" s="25">
        <v>57</v>
      </c>
      <c r="D31" s="114">
        <v>354</v>
      </c>
      <c r="E31" s="38"/>
    </row>
    <row r="32" spans="1:5" ht="13.5" customHeight="1">
      <c r="A32" s="1" t="s">
        <v>558</v>
      </c>
      <c r="B32" s="25">
        <v>6</v>
      </c>
      <c r="C32" s="25">
        <v>70</v>
      </c>
      <c r="D32" s="114">
        <v>399</v>
      </c>
    </row>
    <row r="33" spans="1:4" ht="13.5" customHeight="1">
      <c r="A33" s="1" t="s">
        <v>559</v>
      </c>
      <c r="B33" s="25">
        <v>6</v>
      </c>
      <c r="C33" s="25">
        <v>92</v>
      </c>
      <c r="D33" s="114">
        <v>461</v>
      </c>
    </row>
    <row r="34" spans="1:4" ht="13.5" customHeight="1">
      <c r="A34" s="1" t="s">
        <v>560</v>
      </c>
      <c r="B34" s="25">
        <v>32</v>
      </c>
      <c r="C34" s="25">
        <v>116</v>
      </c>
      <c r="D34" s="114">
        <v>514</v>
      </c>
    </row>
    <row r="35" spans="1:4">
      <c r="A35" s="1" t="s">
        <v>561</v>
      </c>
      <c r="B35" s="25">
        <v>52</v>
      </c>
      <c r="C35" s="25">
        <v>101</v>
      </c>
      <c r="D35" s="114">
        <v>475</v>
      </c>
    </row>
    <row r="36" spans="1:4">
      <c r="A36" s="1" t="s">
        <v>562</v>
      </c>
      <c r="B36" s="25">
        <v>102</v>
      </c>
      <c r="C36" s="25">
        <v>65</v>
      </c>
      <c r="D36" s="114">
        <v>322</v>
      </c>
    </row>
    <row r="37" spans="1:4">
      <c r="A37" s="1" t="s">
        <v>563</v>
      </c>
      <c r="B37" s="25">
        <v>246</v>
      </c>
      <c r="C37" s="25">
        <v>75</v>
      </c>
      <c r="D37" s="114">
        <v>196</v>
      </c>
    </row>
    <row r="38" spans="1:4">
      <c r="A38" s="1" t="s">
        <v>564</v>
      </c>
      <c r="B38" s="25">
        <v>532</v>
      </c>
      <c r="C38" s="25">
        <v>102</v>
      </c>
      <c r="D38" s="114">
        <v>45</v>
      </c>
    </row>
    <row r="39" spans="1:4">
      <c r="A39" s="1" t="s">
        <v>565</v>
      </c>
      <c r="B39" s="25">
        <v>711</v>
      </c>
      <c r="C39" s="25">
        <v>152</v>
      </c>
      <c r="D39" s="114">
        <v>25</v>
      </c>
    </row>
    <row r="40" spans="1:4">
      <c r="A40" s="1" t="s">
        <v>566</v>
      </c>
      <c r="B40" s="25">
        <v>779</v>
      </c>
      <c r="C40" s="25">
        <v>202</v>
      </c>
      <c r="D40" s="114">
        <v>30</v>
      </c>
    </row>
    <row r="41" spans="1:4">
      <c r="A41" s="1" t="s">
        <v>567</v>
      </c>
      <c r="B41" s="25">
        <v>787</v>
      </c>
      <c r="C41" s="25">
        <v>168</v>
      </c>
      <c r="D41" s="114">
        <v>29</v>
      </c>
    </row>
    <row r="42" spans="1:4">
      <c r="A42" s="1" t="s">
        <v>568</v>
      </c>
      <c r="B42" s="25">
        <v>766</v>
      </c>
      <c r="C42" s="25">
        <v>189</v>
      </c>
      <c r="D42" s="114">
        <v>25</v>
      </c>
    </row>
    <row r="43" spans="1:4">
      <c r="A43" s="1" t="s">
        <v>569</v>
      </c>
      <c r="B43" s="25">
        <v>776</v>
      </c>
      <c r="C43" s="25">
        <v>186</v>
      </c>
      <c r="D43" s="114">
        <v>23</v>
      </c>
    </row>
    <row r="44" spans="1:4">
      <c r="A44" s="1" t="s">
        <v>570</v>
      </c>
      <c r="B44" s="25">
        <v>836</v>
      </c>
      <c r="C44" s="25">
        <v>210</v>
      </c>
      <c r="D44" s="114">
        <v>12</v>
      </c>
    </row>
    <row r="45" spans="1:4">
      <c r="A45" s="1" t="s">
        <v>571</v>
      </c>
      <c r="B45" s="25">
        <v>755</v>
      </c>
      <c r="C45" s="25">
        <v>202</v>
      </c>
      <c r="D45" s="114">
        <v>17</v>
      </c>
    </row>
    <row r="46" spans="1:4">
      <c r="A46" s="1" t="s">
        <v>572</v>
      </c>
      <c r="B46" s="25">
        <v>732</v>
      </c>
      <c r="C46" s="25">
        <v>186</v>
      </c>
      <c r="D46" s="114">
        <v>7</v>
      </c>
    </row>
    <row r="47" spans="1:4">
      <c r="A47" s="1" t="s">
        <v>573</v>
      </c>
      <c r="B47" s="25">
        <v>822</v>
      </c>
      <c r="C47" s="25">
        <v>213</v>
      </c>
      <c r="D47" s="114">
        <v>8</v>
      </c>
    </row>
    <row r="48" spans="1:4">
      <c r="A48" s="1" t="s">
        <v>574</v>
      </c>
      <c r="B48" s="25">
        <v>723</v>
      </c>
      <c r="C48" s="25">
        <v>206</v>
      </c>
      <c r="D48" s="114">
        <v>11</v>
      </c>
    </row>
    <row r="49" spans="1:12">
      <c r="A49" s="1" t="s">
        <v>575</v>
      </c>
      <c r="B49" s="25">
        <v>772</v>
      </c>
      <c r="C49" s="25">
        <v>245</v>
      </c>
      <c r="D49" s="114">
        <v>10</v>
      </c>
    </row>
    <row r="50" spans="1:12">
      <c r="A50" s="1" t="s">
        <v>576</v>
      </c>
      <c r="B50" s="25">
        <v>686</v>
      </c>
      <c r="C50" s="25">
        <v>187</v>
      </c>
      <c r="D50" s="114" t="s">
        <v>610</v>
      </c>
    </row>
    <row r="51" spans="1:12">
      <c r="A51" s="1" t="s">
        <v>577</v>
      </c>
      <c r="B51" s="25">
        <v>708</v>
      </c>
      <c r="C51" s="25">
        <v>208</v>
      </c>
      <c r="D51" s="114" t="s">
        <v>610</v>
      </c>
    </row>
    <row r="52" spans="1:12">
      <c r="A52" s="1" t="s">
        <v>578</v>
      </c>
      <c r="B52" s="25">
        <v>846</v>
      </c>
      <c r="C52" s="25">
        <v>286</v>
      </c>
      <c r="D52" s="114" t="s">
        <v>610</v>
      </c>
    </row>
    <row r="53" spans="1:12">
      <c r="A53" s="1" t="s">
        <v>579</v>
      </c>
      <c r="B53" s="25">
        <v>858</v>
      </c>
      <c r="C53" s="25">
        <v>230</v>
      </c>
      <c r="D53" s="114" t="s">
        <v>610</v>
      </c>
    </row>
    <row r="54" spans="1:12" ht="14.25" customHeight="1">
      <c r="A54" s="1" t="s">
        <v>580</v>
      </c>
      <c r="B54" s="25">
        <v>819</v>
      </c>
      <c r="C54" s="25">
        <v>291</v>
      </c>
      <c r="D54" s="114" t="s">
        <v>610</v>
      </c>
    </row>
    <row r="55" spans="1:12">
      <c r="A55" s="1" t="s">
        <v>581</v>
      </c>
      <c r="B55" s="25">
        <v>832</v>
      </c>
      <c r="C55" s="25">
        <v>284</v>
      </c>
      <c r="D55" s="114" t="s">
        <v>15</v>
      </c>
    </row>
    <row r="56" spans="1:12">
      <c r="A56" s="1" t="s">
        <v>582</v>
      </c>
      <c r="B56" s="25">
        <v>653</v>
      </c>
      <c r="C56" s="25">
        <v>234</v>
      </c>
      <c r="D56" s="114" t="s">
        <v>15</v>
      </c>
    </row>
    <row r="57" spans="1:12" ht="14.25" customHeight="1">
      <c r="A57" s="1" t="s">
        <v>583</v>
      </c>
      <c r="B57" s="25">
        <v>724</v>
      </c>
      <c r="C57" s="25">
        <v>327</v>
      </c>
      <c r="D57" s="114" t="s">
        <v>15</v>
      </c>
    </row>
    <row r="58" spans="1:12">
      <c r="A58" s="1" t="s">
        <v>584</v>
      </c>
      <c r="B58" s="25">
        <v>750</v>
      </c>
      <c r="C58" s="25">
        <v>261</v>
      </c>
      <c r="D58" s="114" t="s">
        <v>15</v>
      </c>
    </row>
    <row r="59" spans="1:12">
      <c r="A59" s="1" t="s">
        <v>585</v>
      </c>
      <c r="B59" s="25">
        <v>669</v>
      </c>
      <c r="C59" s="25">
        <v>298</v>
      </c>
      <c r="D59" s="114" t="s">
        <v>610</v>
      </c>
      <c r="I59"/>
      <c r="J59"/>
      <c r="K59"/>
      <c r="L59"/>
    </row>
    <row r="60" spans="1:12">
      <c r="A60" s="1" t="s">
        <v>586</v>
      </c>
      <c r="B60" s="25">
        <v>560</v>
      </c>
      <c r="C60" s="25">
        <v>274</v>
      </c>
      <c r="D60" s="114">
        <v>4</v>
      </c>
      <c r="I60"/>
      <c r="J60"/>
      <c r="K60"/>
      <c r="L60"/>
    </row>
    <row r="61" spans="1:12">
      <c r="A61" s="1" t="s">
        <v>587</v>
      </c>
      <c r="B61" s="25">
        <v>595</v>
      </c>
      <c r="C61" s="25">
        <v>232</v>
      </c>
      <c r="D61" s="114" t="s">
        <v>610</v>
      </c>
      <c r="I61"/>
      <c r="J61"/>
      <c r="K61"/>
      <c r="L61"/>
    </row>
    <row r="62" spans="1:12">
      <c r="A62" s="1" t="s">
        <v>588</v>
      </c>
      <c r="B62" s="25">
        <v>468</v>
      </c>
      <c r="C62" s="25">
        <v>196</v>
      </c>
      <c r="D62" s="114" t="s">
        <v>15</v>
      </c>
      <c r="I62"/>
      <c r="J62"/>
      <c r="K62"/>
      <c r="L62"/>
    </row>
    <row r="63" spans="1:12">
      <c r="A63" s="1" t="s">
        <v>589</v>
      </c>
      <c r="B63" s="25">
        <v>447</v>
      </c>
      <c r="C63" s="25">
        <v>149</v>
      </c>
      <c r="D63" s="114" t="s">
        <v>15</v>
      </c>
    </row>
    <row r="64" spans="1:12">
      <c r="A64" s="1" t="s">
        <v>590</v>
      </c>
      <c r="B64" s="25">
        <v>337</v>
      </c>
      <c r="C64" s="25">
        <v>146</v>
      </c>
      <c r="D64" s="114" t="s">
        <v>15</v>
      </c>
    </row>
    <row r="65" spans="1:4">
      <c r="A65" s="1" t="s">
        <v>591</v>
      </c>
      <c r="B65" s="25">
        <v>305</v>
      </c>
      <c r="C65" s="25">
        <v>59</v>
      </c>
      <c r="D65" s="114" t="s">
        <v>15</v>
      </c>
    </row>
    <row r="66" spans="1:4">
      <c r="A66" s="1" t="s">
        <v>592</v>
      </c>
      <c r="B66" s="25">
        <v>299</v>
      </c>
      <c r="C66" s="25">
        <v>87</v>
      </c>
      <c r="D66" s="114" t="s">
        <v>15</v>
      </c>
    </row>
    <row r="67" spans="1:4">
      <c r="A67" s="1" t="s">
        <v>593</v>
      </c>
      <c r="B67" s="25">
        <v>299</v>
      </c>
      <c r="C67" s="25">
        <v>71</v>
      </c>
      <c r="D67" s="114" t="s">
        <v>15</v>
      </c>
    </row>
    <row r="68" spans="1:4">
      <c r="A68" s="1" t="s">
        <v>594</v>
      </c>
      <c r="B68" s="25">
        <v>272</v>
      </c>
      <c r="C68" s="25">
        <v>57</v>
      </c>
      <c r="D68" s="114" t="s">
        <v>15</v>
      </c>
    </row>
    <row r="69" spans="1:4">
      <c r="A69" s="1" t="s">
        <v>595</v>
      </c>
      <c r="B69" s="25">
        <v>315</v>
      </c>
      <c r="C69" s="25">
        <v>111</v>
      </c>
      <c r="D69" s="114" t="s">
        <v>15</v>
      </c>
    </row>
    <row r="70" spans="1:4">
      <c r="A70" s="1" t="s">
        <v>596</v>
      </c>
      <c r="B70" s="25">
        <v>326</v>
      </c>
      <c r="C70" s="25">
        <v>179</v>
      </c>
      <c r="D70" s="114" t="s">
        <v>15</v>
      </c>
    </row>
    <row r="71" spans="1:4">
      <c r="A71" s="1" t="s">
        <v>597</v>
      </c>
      <c r="B71" s="25">
        <v>358</v>
      </c>
      <c r="C71" s="25">
        <v>238</v>
      </c>
      <c r="D71" s="114" t="s">
        <v>15</v>
      </c>
    </row>
    <row r="72" spans="1:4">
      <c r="A72" s="1" t="s">
        <v>598</v>
      </c>
      <c r="B72" s="25">
        <v>358</v>
      </c>
      <c r="C72" s="25">
        <v>195</v>
      </c>
      <c r="D72" s="114" t="s">
        <v>610</v>
      </c>
    </row>
    <row r="73" spans="1:4">
      <c r="A73" s="1" t="s">
        <v>599</v>
      </c>
      <c r="B73" s="25">
        <v>331</v>
      </c>
      <c r="C73" s="25">
        <v>183</v>
      </c>
      <c r="D73" s="114" t="s">
        <v>15</v>
      </c>
    </row>
    <row r="74" spans="1:4">
      <c r="A74" s="1" t="s">
        <v>600</v>
      </c>
      <c r="B74" s="25">
        <v>387</v>
      </c>
      <c r="C74" s="25">
        <v>209</v>
      </c>
      <c r="D74" s="114" t="s">
        <v>15</v>
      </c>
    </row>
    <row r="75" spans="1:4">
      <c r="A75" s="1" t="s">
        <v>601</v>
      </c>
      <c r="B75" s="25">
        <v>370</v>
      </c>
      <c r="C75" s="25">
        <v>222</v>
      </c>
      <c r="D75" s="114" t="s">
        <v>15</v>
      </c>
    </row>
    <row r="76" spans="1:4">
      <c r="A76" s="1" t="s">
        <v>602</v>
      </c>
      <c r="B76" s="25">
        <v>377</v>
      </c>
      <c r="C76" s="25">
        <v>245</v>
      </c>
      <c r="D76" s="114" t="s">
        <v>15</v>
      </c>
    </row>
    <row r="77" spans="1:4">
      <c r="A77" s="1" t="s">
        <v>603</v>
      </c>
      <c r="B77" s="25">
        <v>284</v>
      </c>
      <c r="C77" s="25">
        <v>255</v>
      </c>
      <c r="D77" s="114" t="s">
        <v>15</v>
      </c>
    </row>
    <row r="78" spans="1:4">
      <c r="A78" s="1" t="s">
        <v>604</v>
      </c>
      <c r="B78" s="25">
        <v>322</v>
      </c>
      <c r="C78" s="25">
        <v>239</v>
      </c>
      <c r="D78" s="114" t="s">
        <v>15</v>
      </c>
    </row>
    <row r="79" spans="1:4">
      <c r="A79" s="1" t="s">
        <v>605</v>
      </c>
      <c r="B79" s="25">
        <v>312</v>
      </c>
      <c r="C79" s="25">
        <v>260</v>
      </c>
      <c r="D79" s="114" t="s">
        <v>15</v>
      </c>
    </row>
    <row r="80" spans="1:4">
      <c r="A80" s="1" t="s">
        <v>606</v>
      </c>
      <c r="B80" s="25">
        <v>313</v>
      </c>
      <c r="C80" s="25">
        <v>255</v>
      </c>
      <c r="D80" s="114" t="s">
        <v>610</v>
      </c>
    </row>
    <row r="81" spans="1:4">
      <c r="A81" s="1" t="s">
        <v>554</v>
      </c>
      <c r="B81" s="25">
        <v>257</v>
      </c>
      <c r="C81" s="25">
        <v>184</v>
      </c>
      <c r="D81" s="114" t="s">
        <v>15</v>
      </c>
    </row>
    <row r="82" spans="1:4">
      <c r="A82" s="1" t="s">
        <v>555</v>
      </c>
      <c r="B82" s="25">
        <v>289</v>
      </c>
      <c r="C82" s="25">
        <v>216</v>
      </c>
      <c r="D82" s="114" t="s">
        <v>15</v>
      </c>
    </row>
    <row r="83" spans="1:4">
      <c r="A83" s="1" t="s">
        <v>556</v>
      </c>
      <c r="B83" s="25">
        <v>264</v>
      </c>
      <c r="C83" s="25">
        <v>198</v>
      </c>
      <c r="D83" s="114" t="s">
        <v>15</v>
      </c>
    </row>
    <row r="84" spans="1:4">
      <c r="A84" s="1" t="s">
        <v>557</v>
      </c>
      <c r="B84" s="25">
        <v>251</v>
      </c>
      <c r="C84" s="25">
        <v>190</v>
      </c>
      <c r="D84" s="114" t="s">
        <v>15</v>
      </c>
    </row>
    <row r="85" spans="1:4">
      <c r="A85" s="1" t="s">
        <v>558</v>
      </c>
      <c r="B85" s="25">
        <v>253</v>
      </c>
      <c r="C85" s="25">
        <v>216</v>
      </c>
      <c r="D85" s="114" t="s">
        <v>15</v>
      </c>
    </row>
    <row r="86" spans="1:4">
      <c r="A86" s="1" t="s">
        <v>559</v>
      </c>
      <c r="B86" s="25">
        <v>300</v>
      </c>
      <c r="C86" s="25">
        <v>270</v>
      </c>
      <c r="D86" s="114" t="s">
        <v>15</v>
      </c>
    </row>
    <row r="87" spans="1:4">
      <c r="A87" s="1" t="s">
        <v>560</v>
      </c>
      <c r="B87" s="25">
        <v>315</v>
      </c>
      <c r="C87" s="25">
        <v>211</v>
      </c>
      <c r="D87" s="114" t="s">
        <v>15</v>
      </c>
    </row>
    <row r="88" spans="1:4">
      <c r="A88" s="1" t="s">
        <v>561</v>
      </c>
      <c r="B88" s="25">
        <v>245</v>
      </c>
      <c r="C88" s="25">
        <v>125</v>
      </c>
      <c r="D88" s="114" t="s">
        <v>15</v>
      </c>
    </row>
    <row r="89" spans="1:4">
      <c r="A89" s="1" t="s">
        <v>562</v>
      </c>
      <c r="B89" s="25">
        <v>205</v>
      </c>
      <c r="C89" s="25">
        <v>53</v>
      </c>
      <c r="D89" s="114" t="s">
        <v>15</v>
      </c>
    </row>
    <row r="90" spans="1:4">
      <c r="A90" s="1" t="s">
        <v>607</v>
      </c>
      <c r="B90" s="25">
        <v>263</v>
      </c>
      <c r="C90" s="25">
        <v>112</v>
      </c>
      <c r="D90" s="114" t="s">
        <v>15</v>
      </c>
    </row>
    <row r="91" spans="1:4">
      <c r="A91" s="1" t="s">
        <v>565</v>
      </c>
      <c r="B91" s="25">
        <v>420</v>
      </c>
      <c r="C91" s="25">
        <v>202</v>
      </c>
      <c r="D91" s="114" t="s">
        <v>15</v>
      </c>
    </row>
    <row r="92" spans="1:4">
      <c r="A92" s="1" t="s">
        <v>566</v>
      </c>
      <c r="B92" s="25">
        <v>428</v>
      </c>
      <c r="C92" s="25">
        <v>226</v>
      </c>
      <c r="D92" s="114" t="s">
        <v>15</v>
      </c>
    </row>
    <row r="93" spans="1:4">
      <c r="A93" s="1" t="s">
        <v>567</v>
      </c>
      <c r="B93" s="25">
        <v>522</v>
      </c>
      <c r="C93" s="25">
        <v>247</v>
      </c>
      <c r="D93" s="114" t="s">
        <v>15</v>
      </c>
    </row>
    <row r="94" spans="1:4">
      <c r="A94" s="1" t="s">
        <v>568</v>
      </c>
      <c r="B94" s="25">
        <v>634</v>
      </c>
      <c r="C94" s="25">
        <v>235</v>
      </c>
      <c r="D94" s="114" t="s">
        <v>15</v>
      </c>
    </row>
    <row r="95" spans="1:4">
      <c r="A95" s="1" t="s">
        <v>569</v>
      </c>
      <c r="B95" s="25">
        <v>732</v>
      </c>
      <c r="C95" s="25">
        <v>239</v>
      </c>
      <c r="D95" s="114" t="s">
        <v>15</v>
      </c>
    </row>
    <row r="96" spans="1:4">
      <c r="A96" s="1" t="s">
        <v>570</v>
      </c>
      <c r="B96" s="25">
        <v>772</v>
      </c>
      <c r="C96" s="25">
        <v>302</v>
      </c>
      <c r="D96" s="114" t="s">
        <v>15</v>
      </c>
    </row>
    <row r="97" spans="1:14">
      <c r="A97" s="1" t="s">
        <v>571</v>
      </c>
      <c r="B97" s="25">
        <v>680</v>
      </c>
      <c r="C97" s="25">
        <v>297</v>
      </c>
      <c r="D97" s="114" t="s">
        <v>15</v>
      </c>
    </row>
    <row r="98" spans="1:14">
      <c r="A98" s="1" t="s">
        <v>572</v>
      </c>
      <c r="B98" s="25">
        <v>653</v>
      </c>
      <c r="C98" s="25">
        <v>263</v>
      </c>
      <c r="D98" s="114" t="s">
        <v>15</v>
      </c>
    </row>
    <row r="99" spans="1:14">
      <c r="A99" s="1" t="s">
        <v>573</v>
      </c>
      <c r="B99" s="25">
        <v>623</v>
      </c>
      <c r="C99" s="25">
        <v>240</v>
      </c>
      <c r="D99" s="114" t="s">
        <v>15</v>
      </c>
    </row>
    <row r="100" spans="1:14">
      <c r="A100" s="1" t="s">
        <v>574</v>
      </c>
      <c r="B100" s="25">
        <v>577</v>
      </c>
      <c r="C100" s="25">
        <v>255</v>
      </c>
      <c r="D100" s="114" t="s">
        <v>15</v>
      </c>
    </row>
    <row r="101" spans="1:14">
      <c r="A101" s="1" t="s">
        <v>575</v>
      </c>
      <c r="B101" s="25">
        <v>582</v>
      </c>
      <c r="C101" s="25">
        <v>245</v>
      </c>
      <c r="D101" s="114" t="s">
        <v>15</v>
      </c>
    </row>
    <row r="102" spans="1:14">
      <c r="A102" s="1" t="s">
        <v>576</v>
      </c>
      <c r="B102" s="25">
        <v>553</v>
      </c>
      <c r="C102" s="25">
        <v>225</v>
      </c>
      <c r="D102" s="114" t="s">
        <v>15</v>
      </c>
    </row>
    <row r="103" spans="1:14">
      <c r="A103" s="1" t="s">
        <v>577</v>
      </c>
      <c r="B103" s="25">
        <v>581</v>
      </c>
      <c r="C103" s="25">
        <v>216</v>
      </c>
      <c r="D103" s="114" t="s">
        <v>15</v>
      </c>
    </row>
    <row r="104" spans="1:14">
      <c r="A104" s="1" t="s">
        <v>578</v>
      </c>
      <c r="B104" s="25">
        <v>447</v>
      </c>
      <c r="C104" s="25">
        <v>174</v>
      </c>
      <c r="D104" s="114" t="s">
        <v>15</v>
      </c>
    </row>
    <row r="105" spans="1:14">
      <c r="A105" s="1" t="s">
        <v>579</v>
      </c>
      <c r="B105" s="25">
        <v>430</v>
      </c>
      <c r="C105" s="25">
        <v>197</v>
      </c>
      <c r="D105" s="114" t="s">
        <v>15</v>
      </c>
      <c r="G105"/>
      <c r="H105"/>
      <c r="I105"/>
      <c r="J105"/>
      <c r="K105"/>
      <c r="L105"/>
      <c r="M105"/>
      <c r="N105"/>
    </row>
    <row r="106" spans="1:14">
      <c r="A106" s="1" t="s">
        <v>580</v>
      </c>
      <c r="B106" s="25">
        <v>435</v>
      </c>
      <c r="C106" s="25">
        <v>221</v>
      </c>
      <c r="D106" s="114" t="s">
        <v>15</v>
      </c>
      <c r="G106"/>
      <c r="H106"/>
      <c r="I106"/>
      <c r="J106"/>
      <c r="K106"/>
      <c r="L106"/>
      <c r="M106"/>
      <c r="N106"/>
    </row>
    <row r="107" spans="1:14">
      <c r="A107" s="1" t="s">
        <v>581</v>
      </c>
      <c r="B107" s="25">
        <v>429</v>
      </c>
      <c r="C107" s="25">
        <v>232</v>
      </c>
      <c r="D107" s="114" t="s">
        <v>15</v>
      </c>
      <c r="G107"/>
      <c r="H107"/>
      <c r="I107"/>
      <c r="J107"/>
      <c r="K107"/>
      <c r="L107"/>
      <c r="M107"/>
      <c r="N107"/>
    </row>
    <row r="108" spans="1:14">
      <c r="A108" s="1" t="s">
        <v>582</v>
      </c>
      <c r="B108" s="25">
        <v>418</v>
      </c>
      <c r="C108" s="25">
        <v>225</v>
      </c>
      <c r="D108" s="114" t="s">
        <v>15</v>
      </c>
      <c r="G108"/>
      <c r="H108"/>
      <c r="I108"/>
      <c r="J108"/>
      <c r="K108"/>
      <c r="L108"/>
      <c r="M108"/>
      <c r="N108"/>
    </row>
    <row r="109" spans="1:14">
      <c r="A109" s="1" t="s">
        <v>583</v>
      </c>
      <c r="B109" s="25">
        <v>377</v>
      </c>
      <c r="C109" s="25">
        <v>221</v>
      </c>
      <c r="D109" s="114" t="s">
        <v>15</v>
      </c>
      <c r="G109"/>
      <c r="H109"/>
      <c r="I109"/>
      <c r="J109"/>
      <c r="K109"/>
      <c r="L109"/>
      <c r="M109"/>
      <c r="N109"/>
    </row>
    <row r="110" spans="1:14">
      <c r="A110" s="1" t="s">
        <v>584</v>
      </c>
      <c r="B110" s="25">
        <v>286</v>
      </c>
      <c r="C110" s="25">
        <v>175</v>
      </c>
      <c r="D110" s="114" t="s">
        <v>15</v>
      </c>
      <c r="G110"/>
      <c r="H110"/>
      <c r="I110"/>
      <c r="J110"/>
      <c r="K110"/>
      <c r="L110"/>
      <c r="M110"/>
      <c r="N110"/>
    </row>
    <row r="111" spans="1:14">
      <c r="A111" s="1" t="s">
        <v>585</v>
      </c>
      <c r="B111" s="25">
        <v>354</v>
      </c>
      <c r="C111" s="25">
        <v>242</v>
      </c>
      <c r="D111" s="114" t="s">
        <v>15</v>
      </c>
      <c r="G111"/>
      <c r="H111"/>
      <c r="I111"/>
      <c r="J111"/>
      <c r="K111"/>
      <c r="L111"/>
      <c r="M111"/>
      <c r="N111"/>
    </row>
    <row r="112" spans="1:14">
      <c r="A112" s="1" t="s">
        <v>586</v>
      </c>
      <c r="B112" s="25">
        <v>325</v>
      </c>
      <c r="C112" s="25">
        <v>168</v>
      </c>
      <c r="D112" s="114" t="s">
        <v>15</v>
      </c>
      <c r="G112"/>
      <c r="H112"/>
      <c r="I112"/>
      <c r="J112"/>
      <c r="K112"/>
      <c r="L112"/>
      <c r="M112"/>
      <c r="N112"/>
    </row>
    <row r="113" spans="1:14">
      <c r="A113" s="1" t="s">
        <v>587</v>
      </c>
      <c r="B113" s="25">
        <v>303</v>
      </c>
      <c r="C113" s="25">
        <v>221</v>
      </c>
      <c r="D113" s="114" t="s">
        <v>15</v>
      </c>
      <c r="G113"/>
      <c r="H113"/>
      <c r="I113"/>
      <c r="J113"/>
      <c r="K113"/>
      <c r="L113"/>
      <c r="M113"/>
      <c r="N113"/>
    </row>
    <row r="114" spans="1:14">
      <c r="A114" s="1" t="s">
        <v>588</v>
      </c>
      <c r="B114" s="25">
        <v>224</v>
      </c>
      <c r="C114" s="25">
        <v>147</v>
      </c>
      <c r="D114" s="114" t="s">
        <v>15</v>
      </c>
      <c r="G114"/>
      <c r="H114"/>
      <c r="I114"/>
      <c r="J114"/>
      <c r="K114"/>
      <c r="L114"/>
      <c r="M114"/>
      <c r="N114"/>
    </row>
    <row r="115" spans="1:14">
      <c r="A115" s="1" t="s">
        <v>589</v>
      </c>
      <c r="B115" s="25">
        <v>269</v>
      </c>
      <c r="C115" s="25">
        <v>133</v>
      </c>
      <c r="D115" s="114" t="s">
        <v>15</v>
      </c>
      <c r="G115"/>
      <c r="H115"/>
      <c r="I115"/>
      <c r="J115"/>
      <c r="K115"/>
      <c r="L115"/>
      <c r="M115"/>
      <c r="N115"/>
    </row>
    <row r="116" spans="1:14">
      <c r="A116" s="1" t="s">
        <v>590</v>
      </c>
      <c r="B116" s="25">
        <v>248</v>
      </c>
      <c r="C116" s="25">
        <v>74</v>
      </c>
      <c r="D116" s="114" t="s">
        <v>15</v>
      </c>
      <c r="G116"/>
      <c r="H116"/>
      <c r="I116"/>
      <c r="J116"/>
      <c r="K116"/>
      <c r="L116"/>
      <c r="M116"/>
      <c r="N116"/>
    </row>
    <row r="117" spans="1:14">
      <c r="A117" s="1" t="s">
        <v>591</v>
      </c>
      <c r="B117" s="25">
        <v>228</v>
      </c>
      <c r="C117" s="25">
        <v>65</v>
      </c>
      <c r="D117" s="114" t="s">
        <v>15</v>
      </c>
      <c r="G117"/>
      <c r="H117"/>
      <c r="I117"/>
      <c r="J117"/>
      <c r="K117"/>
      <c r="L117"/>
      <c r="M117"/>
      <c r="N117"/>
    </row>
    <row r="118" spans="1:14">
      <c r="A118" s="1" t="s">
        <v>592</v>
      </c>
      <c r="B118" s="25">
        <v>261</v>
      </c>
      <c r="C118" s="25">
        <v>46</v>
      </c>
      <c r="D118" s="114" t="s">
        <v>15</v>
      </c>
      <c r="G118"/>
      <c r="H118"/>
      <c r="I118"/>
      <c r="J118"/>
      <c r="K118"/>
      <c r="L118"/>
      <c r="M118"/>
      <c r="N118"/>
    </row>
    <row r="119" spans="1:14">
      <c r="A119" s="1" t="s">
        <v>593</v>
      </c>
      <c r="B119" s="25">
        <v>279</v>
      </c>
      <c r="C119" s="25">
        <v>50</v>
      </c>
      <c r="D119" s="114" t="s">
        <v>15</v>
      </c>
      <c r="G119"/>
      <c r="H119"/>
      <c r="I119"/>
      <c r="J119"/>
      <c r="K119"/>
      <c r="L119"/>
      <c r="M119"/>
      <c r="N119"/>
    </row>
    <row r="120" spans="1:14">
      <c r="A120" s="1" t="s">
        <v>594</v>
      </c>
      <c r="B120" s="25">
        <v>256</v>
      </c>
      <c r="C120" s="25">
        <v>70</v>
      </c>
      <c r="D120" s="114" t="s">
        <v>15</v>
      </c>
      <c r="G120"/>
      <c r="H120"/>
      <c r="I120"/>
      <c r="J120"/>
      <c r="K120"/>
      <c r="L120"/>
      <c r="M120"/>
      <c r="N120"/>
    </row>
    <row r="121" spans="1:14">
      <c r="A121" s="1" t="s">
        <v>595</v>
      </c>
      <c r="B121" s="25">
        <v>268</v>
      </c>
      <c r="C121" s="25">
        <v>83</v>
      </c>
      <c r="D121" s="114" t="s">
        <v>15</v>
      </c>
    </row>
    <row r="122" spans="1:14">
      <c r="A122" s="1" t="s">
        <v>596</v>
      </c>
      <c r="B122" s="25">
        <v>279</v>
      </c>
      <c r="C122" s="25">
        <v>133</v>
      </c>
      <c r="D122" s="114" t="s">
        <v>15</v>
      </c>
    </row>
    <row r="123" spans="1:14">
      <c r="A123" s="1" t="s">
        <v>597</v>
      </c>
      <c r="B123" s="25">
        <v>294</v>
      </c>
      <c r="C123" s="25">
        <v>209</v>
      </c>
      <c r="D123" s="114" t="s">
        <v>15</v>
      </c>
    </row>
    <row r="124" spans="1:14">
      <c r="A124" s="1" t="s">
        <v>598</v>
      </c>
      <c r="B124" s="25">
        <v>272</v>
      </c>
      <c r="C124" s="25">
        <v>195</v>
      </c>
      <c r="D124" s="114" t="s">
        <v>15</v>
      </c>
    </row>
    <row r="125" spans="1:14">
      <c r="A125" s="1" t="s">
        <v>599</v>
      </c>
      <c r="B125" s="25">
        <v>266</v>
      </c>
      <c r="C125" s="25">
        <v>156</v>
      </c>
      <c r="D125" s="114" t="s">
        <v>15</v>
      </c>
    </row>
    <row r="126" spans="1:14">
      <c r="A126" s="1" t="s">
        <v>600</v>
      </c>
      <c r="B126" s="25">
        <v>263</v>
      </c>
      <c r="C126" s="25">
        <v>196</v>
      </c>
      <c r="D126" s="114" t="s">
        <v>15</v>
      </c>
    </row>
    <row r="127" spans="1:14">
      <c r="A127" s="1" t="s">
        <v>601</v>
      </c>
      <c r="B127" s="25">
        <v>242</v>
      </c>
      <c r="C127" s="25">
        <v>236</v>
      </c>
      <c r="D127" s="114" t="s">
        <v>15</v>
      </c>
    </row>
    <row r="128" spans="1:14">
      <c r="A128" s="1" t="s">
        <v>602</v>
      </c>
      <c r="B128" s="25">
        <v>262</v>
      </c>
      <c r="C128" s="25">
        <v>207</v>
      </c>
      <c r="D128" s="114" t="s">
        <v>15</v>
      </c>
    </row>
    <row r="129" spans="1:4">
      <c r="A129" s="1" t="s">
        <v>603</v>
      </c>
      <c r="B129" s="25">
        <v>257</v>
      </c>
      <c r="C129" s="25">
        <v>209</v>
      </c>
      <c r="D129" s="114" t="s">
        <v>15</v>
      </c>
    </row>
    <row r="130" spans="1:4">
      <c r="A130" s="1" t="s">
        <v>604</v>
      </c>
      <c r="B130" s="25">
        <v>253</v>
      </c>
      <c r="C130" s="25">
        <v>209</v>
      </c>
      <c r="D130" s="114" t="s">
        <v>15</v>
      </c>
    </row>
    <row r="131" spans="1:4">
      <c r="A131" s="1" t="s">
        <v>605</v>
      </c>
      <c r="B131" s="25">
        <v>247</v>
      </c>
      <c r="C131" s="25">
        <v>203</v>
      </c>
      <c r="D131" s="114" t="s">
        <v>15</v>
      </c>
    </row>
    <row r="132" spans="1:4">
      <c r="A132" s="134" t="s">
        <v>606</v>
      </c>
      <c r="B132" s="25">
        <v>234</v>
      </c>
      <c r="C132" s="25">
        <v>211</v>
      </c>
      <c r="D132" s="114" t="s">
        <v>15</v>
      </c>
    </row>
    <row r="133" spans="1:4">
      <c r="A133" s="134" t="s">
        <v>554</v>
      </c>
      <c r="B133" s="25">
        <v>178</v>
      </c>
      <c r="C133" s="25">
        <v>151</v>
      </c>
      <c r="D133" s="114" t="s">
        <v>15</v>
      </c>
    </row>
    <row r="134" spans="1:4">
      <c r="A134" s="134" t="s">
        <v>555</v>
      </c>
      <c r="B134" s="25">
        <v>189</v>
      </c>
      <c r="C134" s="25">
        <v>193</v>
      </c>
      <c r="D134" s="114" t="s">
        <v>15</v>
      </c>
    </row>
    <row r="135" spans="1:4">
      <c r="A135" s="134" t="s">
        <v>556</v>
      </c>
      <c r="B135" s="25">
        <v>208</v>
      </c>
      <c r="C135" s="25">
        <v>211</v>
      </c>
      <c r="D135" s="114" t="s">
        <v>15</v>
      </c>
    </row>
    <row r="136" spans="1:4">
      <c r="A136" s="134" t="s">
        <v>557</v>
      </c>
      <c r="B136" s="25">
        <v>210</v>
      </c>
      <c r="C136" s="25">
        <v>217</v>
      </c>
      <c r="D136" s="114" t="s">
        <v>15</v>
      </c>
    </row>
    <row r="137" spans="1:4">
      <c r="A137" s="134" t="s">
        <v>558</v>
      </c>
      <c r="B137" s="25">
        <v>192</v>
      </c>
      <c r="C137" s="25">
        <v>215</v>
      </c>
      <c r="D137" s="114" t="s">
        <v>15</v>
      </c>
    </row>
    <row r="138" spans="1:4">
      <c r="A138" s="134" t="s">
        <v>559</v>
      </c>
      <c r="B138" s="25">
        <v>200</v>
      </c>
      <c r="C138" s="25">
        <v>238</v>
      </c>
      <c r="D138" s="114" t="s">
        <v>15</v>
      </c>
    </row>
    <row r="139" spans="1:4">
      <c r="A139" s="134" t="s">
        <v>560</v>
      </c>
      <c r="B139" s="25">
        <v>238</v>
      </c>
      <c r="C139" s="25">
        <v>257</v>
      </c>
      <c r="D139" s="114" t="s">
        <v>15</v>
      </c>
    </row>
    <row r="140" spans="1:4">
      <c r="A140" s="134" t="s">
        <v>561</v>
      </c>
      <c r="B140" s="25">
        <v>230</v>
      </c>
      <c r="C140" s="25">
        <v>169</v>
      </c>
      <c r="D140" s="114" t="s">
        <v>15</v>
      </c>
    </row>
    <row r="141" spans="1:4">
      <c r="A141" s="134" t="s">
        <v>562</v>
      </c>
      <c r="B141" s="25">
        <v>213</v>
      </c>
      <c r="C141" s="25">
        <v>73</v>
      </c>
      <c r="D141" s="114" t="s">
        <v>15</v>
      </c>
    </row>
    <row r="142" spans="1:4">
      <c r="A142" s="134" t="s">
        <v>608</v>
      </c>
      <c r="B142" s="25">
        <v>220</v>
      </c>
      <c r="C142" s="25">
        <v>99</v>
      </c>
      <c r="D142" s="114" t="s">
        <v>15</v>
      </c>
    </row>
    <row r="143" spans="1:4">
      <c r="A143" s="134" t="s">
        <v>565</v>
      </c>
      <c r="B143" s="25">
        <v>312</v>
      </c>
      <c r="C143" s="25">
        <v>218</v>
      </c>
      <c r="D143" s="114" t="s">
        <v>15</v>
      </c>
    </row>
    <row r="144" spans="1:4">
      <c r="A144" s="134" t="s">
        <v>566</v>
      </c>
      <c r="B144" s="25">
        <v>250</v>
      </c>
      <c r="C144" s="25">
        <v>268</v>
      </c>
      <c r="D144" s="114" t="s">
        <v>15</v>
      </c>
    </row>
    <row r="145" spans="1:4">
      <c r="A145" s="134" t="s">
        <v>567</v>
      </c>
      <c r="B145" s="25">
        <v>208</v>
      </c>
      <c r="C145" s="25">
        <v>216</v>
      </c>
      <c r="D145" s="114" t="s">
        <v>15</v>
      </c>
    </row>
    <row r="146" spans="1:4">
      <c r="A146" s="134" t="s">
        <v>568</v>
      </c>
      <c r="B146" s="25">
        <v>175</v>
      </c>
      <c r="C146" s="25">
        <v>243</v>
      </c>
      <c r="D146" s="114" t="s">
        <v>15</v>
      </c>
    </row>
    <row r="147" spans="1:4">
      <c r="A147" s="134" t="s">
        <v>569</v>
      </c>
      <c r="B147" s="25">
        <v>173</v>
      </c>
      <c r="C147" s="25">
        <v>188</v>
      </c>
      <c r="D147" s="114" t="s">
        <v>15</v>
      </c>
    </row>
    <row r="148" spans="1:4">
      <c r="A148" s="134" t="s">
        <v>570</v>
      </c>
      <c r="B148" s="25">
        <v>141</v>
      </c>
      <c r="C148" s="25">
        <v>252</v>
      </c>
      <c r="D148" s="114" t="s">
        <v>15</v>
      </c>
    </row>
    <row r="149" spans="1:4">
      <c r="A149" s="134" t="s">
        <v>571</v>
      </c>
      <c r="B149" s="25">
        <v>164</v>
      </c>
      <c r="C149" s="25">
        <v>170</v>
      </c>
      <c r="D149" s="114" t="s">
        <v>15</v>
      </c>
    </row>
    <row r="150" spans="1:4">
      <c r="A150" s="134" t="s">
        <v>572</v>
      </c>
      <c r="B150" s="25">
        <v>112</v>
      </c>
      <c r="C150" s="25">
        <v>169</v>
      </c>
      <c r="D150" s="114" t="s">
        <v>15</v>
      </c>
    </row>
    <row r="151" spans="1:4">
      <c r="A151" s="134" t="s">
        <v>573</v>
      </c>
      <c r="B151" s="25">
        <v>154</v>
      </c>
      <c r="C151" s="25">
        <v>154</v>
      </c>
      <c r="D151" s="114" t="s">
        <v>15</v>
      </c>
    </row>
    <row r="152" spans="1:4">
      <c r="A152" s="134" t="s">
        <v>574</v>
      </c>
      <c r="B152" s="25">
        <v>143</v>
      </c>
      <c r="C152" s="25">
        <v>175</v>
      </c>
      <c r="D152" s="114" t="s">
        <v>15</v>
      </c>
    </row>
    <row r="153" spans="1:4">
      <c r="A153" s="134" t="s">
        <v>575</v>
      </c>
      <c r="B153" s="25">
        <v>128</v>
      </c>
      <c r="C153" s="25">
        <v>154</v>
      </c>
      <c r="D153" s="114" t="s">
        <v>15</v>
      </c>
    </row>
    <row r="154" spans="1:4">
      <c r="A154" s="134" t="s">
        <v>576</v>
      </c>
      <c r="B154" s="25">
        <v>138</v>
      </c>
      <c r="C154" s="25">
        <v>185</v>
      </c>
      <c r="D154" s="114" t="s">
        <v>15</v>
      </c>
    </row>
    <row r="155" spans="1:4">
      <c r="A155" s="134" t="s">
        <v>577</v>
      </c>
      <c r="B155" s="25">
        <v>107</v>
      </c>
      <c r="C155" s="25">
        <v>160</v>
      </c>
      <c r="D155" s="114" t="s">
        <v>15</v>
      </c>
    </row>
    <row r="156" spans="1:4">
      <c r="A156" s="134" t="s">
        <v>578</v>
      </c>
      <c r="B156" s="25">
        <v>107</v>
      </c>
      <c r="C156" s="25">
        <v>132</v>
      </c>
      <c r="D156" s="114" t="s">
        <v>15</v>
      </c>
    </row>
    <row r="157" spans="1:4">
      <c r="A157" s="134" t="s">
        <v>579</v>
      </c>
      <c r="B157" s="25">
        <v>117</v>
      </c>
      <c r="C157" s="25">
        <v>206</v>
      </c>
      <c r="D157" s="114" t="s">
        <v>15</v>
      </c>
    </row>
    <row r="158" spans="1:4">
      <c r="A158" s="134" t="s">
        <v>580</v>
      </c>
      <c r="B158" s="25">
        <v>129</v>
      </c>
      <c r="C158" s="25">
        <v>197</v>
      </c>
      <c r="D158" s="114" t="s">
        <v>15</v>
      </c>
    </row>
    <row r="159" spans="1:4">
      <c r="A159" s="134" t="s">
        <v>581</v>
      </c>
      <c r="B159" s="25">
        <v>104</v>
      </c>
      <c r="C159" s="25">
        <v>124</v>
      </c>
      <c r="D159" s="114" t="s">
        <v>15</v>
      </c>
    </row>
    <row r="160" spans="1:4">
      <c r="A160" s="134" t="s">
        <v>582</v>
      </c>
      <c r="B160" s="25">
        <v>122</v>
      </c>
      <c r="C160" s="25">
        <v>212</v>
      </c>
      <c r="D160" s="114" t="s">
        <v>15</v>
      </c>
    </row>
    <row r="161" spans="1:4">
      <c r="A161" s="134" t="s">
        <v>583</v>
      </c>
      <c r="B161" s="25">
        <v>88</v>
      </c>
      <c r="C161" s="25">
        <v>152</v>
      </c>
      <c r="D161" s="114" t="s">
        <v>15</v>
      </c>
    </row>
    <row r="162" spans="1:4">
      <c r="A162" s="134" t="s">
        <v>584</v>
      </c>
      <c r="B162" s="25">
        <v>118</v>
      </c>
      <c r="C162" s="25">
        <v>189</v>
      </c>
      <c r="D162" s="114" t="s">
        <v>15</v>
      </c>
    </row>
    <row r="163" spans="1:4">
      <c r="A163" s="134" t="s">
        <v>585</v>
      </c>
      <c r="B163" s="25">
        <v>108</v>
      </c>
      <c r="C163" s="25">
        <v>190</v>
      </c>
      <c r="D163" s="114" t="s">
        <v>15</v>
      </c>
    </row>
    <row r="164" spans="1:4">
      <c r="A164" s="134" t="s">
        <v>586</v>
      </c>
      <c r="B164" s="25">
        <v>88</v>
      </c>
      <c r="C164" s="25">
        <v>151</v>
      </c>
      <c r="D164" s="114" t="s">
        <v>15</v>
      </c>
    </row>
    <row r="165" spans="1:4">
      <c r="A165" s="134" t="s">
        <v>587</v>
      </c>
      <c r="B165" s="25">
        <v>86</v>
      </c>
      <c r="C165" s="25">
        <v>200</v>
      </c>
      <c r="D165" s="114" t="s">
        <v>15</v>
      </c>
    </row>
    <row r="166" spans="1:4">
      <c r="A166" s="134" t="s">
        <v>588</v>
      </c>
      <c r="B166" s="25">
        <v>74</v>
      </c>
      <c r="C166" s="25">
        <v>126</v>
      </c>
      <c r="D166" s="114" t="s">
        <v>15</v>
      </c>
    </row>
    <row r="167" spans="1:4">
      <c r="A167" s="134" t="s">
        <v>589</v>
      </c>
      <c r="B167" s="25">
        <v>63</v>
      </c>
      <c r="C167" s="25">
        <v>136</v>
      </c>
      <c r="D167" s="114" t="s">
        <v>15</v>
      </c>
    </row>
    <row r="168" spans="1:4">
      <c r="A168" s="134" t="s">
        <v>590</v>
      </c>
      <c r="B168" s="25">
        <v>70</v>
      </c>
      <c r="C168" s="25">
        <v>126</v>
      </c>
      <c r="D168" s="114" t="s">
        <v>15</v>
      </c>
    </row>
    <row r="169" spans="1:4">
      <c r="A169" s="134" t="s">
        <v>591</v>
      </c>
      <c r="B169" s="25">
        <v>39</v>
      </c>
      <c r="C169" s="25">
        <v>117</v>
      </c>
      <c r="D169" s="114" t="s">
        <v>15</v>
      </c>
    </row>
    <row r="170" spans="1:4">
      <c r="A170" s="134" t="s">
        <v>592</v>
      </c>
      <c r="B170" s="25">
        <v>47</v>
      </c>
      <c r="C170" s="25">
        <v>74</v>
      </c>
      <c r="D170" s="114" t="s">
        <v>15</v>
      </c>
    </row>
    <row r="171" spans="1:4">
      <c r="A171" s="134" t="s">
        <v>593</v>
      </c>
      <c r="B171" s="25">
        <v>43</v>
      </c>
      <c r="C171" s="25">
        <v>37</v>
      </c>
      <c r="D171" s="114" t="s">
        <v>15</v>
      </c>
    </row>
    <row r="172" spans="1:4">
      <c r="A172" s="134" t="s">
        <v>594</v>
      </c>
      <c r="B172" s="25">
        <v>48</v>
      </c>
      <c r="C172" s="25">
        <v>58</v>
      </c>
      <c r="D172" s="114" t="s">
        <v>15</v>
      </c>
    </row>
    <row r="173" spans="1:4">
      <c r="A173" s="134" t="s">
        <v>595</v>
      </c>
      <c r="B173" s="25">
        <v>44</v>
      </c>
      <c r="C173" s="25">
        <v>76</v>
      </c>
      <c r="D173" s="114" t="s">
        <v>15</v>
      </c>
    </row>
    <row r="174" spans="1:4">
      <c r="A174" s="134" t="s">
        <v>596</v>
      </c>
      <c r="B174" s="25">
        <v>58</v>
      </c>
      <c r="C174" s="25">
        <v>119</v>
      </c>
      <c r="D174" s="114" t="s">
        <v>15</v>
      </c>
    </row>
    <row r="175" spans="1:4">
      <c r="A175" s="134" t="s">
        <v>597</v>
      </c>
      <c r="B175" s="25">
        <v>71</v>
      </c>
      <c r="C175" s="25">
        <v>133</v>
      </c>
      <c r="D175" s="114" t="s">
        <v>15</v>
      </c>
    </row>
    <row r="176" spans="1:4">
      <c r="A176" s="134" t="s">
        <v>598</v>
      </c>
      <c r="B176" s="25">
        <v>84</v>
      </c>
      <c r="C176" s="25">
        <v>166</v>
      </c>
      <c r="D176" s="114" t="s">
        <v>15</v>
      </c>
    </row>
    <row r="177" spans="1:4">
      <c r="A177" s="134" t="s">
        <v>599</v>
      </c>
      <c r="B177" s="25">
        <v>92</v>
      </c>
      <c r="C177" s="25">
        <v>153</v>
      </c>
      <c r="D177" s="114" t="s">
        <v>15</v>
      </c>
    </row>
    <row r="178" spans="1:4">
      <c r="A178" s="134" t="s">
        <v>600</v>
      </c>
      <c r="B178" s="25">
        <v>59</v>
      </c>
      <c r="C178" s="25">
        <v>140</v>
      </c>
      <c r="D178" s="114" t="s">
        <v>15</v>
      </c>
    </row>
    <row r="179" spans="1:4">
      <c r="A179" s="134" t="s">
        <v>601</v>
      </c>
      <c r="B179" s="25">
        <v>85</v>
      </c>
      <c r="C179" s="25">
        <v>143</v>
      </c>
      <c r="D179" s="114" t="s">
        <v>15</v>
      </c>
    </row>
    <row r="180" spans="1:4">
      <c r="A180" s="134" t="s">
        <v>602</v>
      </c>
      <c r="B180" s="25">
        <v>69</v>
      </c>
      <c r="C180" s="25">
        <v>152</v>
      </c>
      <c r="D180" s="114" t="s">
        <v>15</v>
      </c>
    </row>
    <row r="181" spans="1:4">
      <c r="A181" s="134" t="s">
        <v>603</v>
      </c>
      <c r="B181" s="25">
        <v>80</v>
      </c>
      <c r="C181" s="25">
        <v>176</v>
      </c>
      <c r="D181" s="114" t="s">
        <v>15</v>
      </c>
    </row>
    <row r="182" spans="1:4">
      <c r="A182" s="134" t="s">
        <v>604</v>
      </c>
      <c r="B182" s="25">
        <v>74</v>
      </c>
      <c r="C182" s="25">
        <v>146</v>
      </c>
      <c r="D182" s="114" t="s">
        <v>15</v>
      </c>
    </row>
    <row r="183" spans="1:4">
      <c r="A183" s="134" t="s">
        <v>605</v>
      </c>
      <c r="B183" s="25">
        <v>67</v>
      </c>
      <c r="C183" s="25">
        <v>175</v>
      </c>
      <c r="D183" s="114" t="s">
        <v>15</v>
      </c>
    </row>
    <row r="184" spans="1:4">
      <c r="A184" s="134" t="s">
        <v>606</v>
      </c>
      <c r="B184" s="25">
        <v>100</v>
      </c>
      <c r="C184" s="25">
        <v>151</v>
      </c>
      <c r="D184" s="114" t="s">
        <v>15</v>
      </c>
    </row>
    <row r="185" spans="1:4">
      <c r="A185" s="134" t="s">
        <v>554</v>
      </c>
      <c r="B185" s="25">
        <v>102</v>
      </c>
      <c r="C185" s="25">
        <v>130</v>
      </c>
      <c r="D185" s="114" t="s">
        <v>15</v>
      </c>
    </row>
    <row r="186" spans="1:4">
      <c r="A186" s="134" t="s">
        <v>555</v>
      </c>
      <c r="B186" s="25">
        <v>110</v>
      </c>
      <c r="C186" s="25">
        <v>150</v>
      </c>
      <c r="D186" s="114" t="s">
        <v>15</v>
      </c>
    </row>
    <row r="187" spans="1:4">
      <c r="A187" s="134" t="s">
        <v>556</v>
      </c>
      <c r="B187" s="25">
        <v>101</v>
      </c>
      <c r="C187" s="25">
        <v>154</v>
      </c>
      <c r="D187" s="114" t="s">
        <v>15</v>
      </c>
    </row>
    <row r="188" spans="1:4">
      <c r="A188" s="134" t="s">
        <v>557</v>
      </c>
      <c r="B188" s="25">
        <v>122</v>
      </c>
      <c r="C188" s="25">
        <v>161</v>
      </c>
      <c r="D188" s="114" t="s">
        <v>15</v>
      </c>
    </row>
    <row r="189" spans="1:4">
      <c r="A189" s="134" t="s">
        <v>558</v>
      </c>
      <c r="B189" s="25">
        <v>123</v>
      </c>
      <c r="C189" s="25">
        <v>157</v>
      </c>
      <c r="D189" s="114" t="s">
        <v>15</v>
      </c>
    </row>
    <row r="190" spans="1:4">
      <c r="A190" s="134" t="s">
        <v>559</v>
      </c>
      <c r="B190" s="25">
        <v>118</v>
      </c>
      <c r="C190" s="25">
        <v>170</v>
      </c>
      <c r="D190" s="114" t="s">
        <v>15</v>
      </c>
    </row>
    <row r="191" spans="1:4">
      <c r="A191" s="134" t="s">
        <v>560</v>
      </c>
      <c r="B191" s="25">
        <v>112</v>
      </c>
      <c r="C191" s="25">
        <v>180</v>
      </c>
      <c r="D191" s="114" t="s">
        <v>15</v>
      </c>
    </row>
    <row r="192" spans="1:4">
      <c r="A192" s="134" t="s">
        <v>561</v>
      </c>
      <c r="B192" s="25">
        <v>116</v>
      </c>
      <c r="C192" s="25">
        <v>131</v>
      </c>
      <c r="D192" s="114" t="s">
        <v>15</v>
      </c>
    </row>
    <row r="193" spans="1:4">
      <c r="A193" s="134" t="s">
        <v>562</v>
      </c>
      <c r="B193" s="25">
        <v>81</v>
      </c>
      <c r="C193" s="25">
        <v>33</v>
      </c>
      <c r="D193" s="114" t="s">
        <v>15</v>
      </c>
    </row>
    <row r="194" spans="1:4">
      <c r="A194" s="134" t="s">
        <v>609</v>
      </c>
      <c r="B194" s="25">
        <v>20</v>
      </c>
      <c r="C194" s="25">
        <v>12</v>
      </c>
      <c r="D194" s="114" t="s">
        <v>15</v>
      </c>
    </row>
    <row r="195" spans="1:4">
      <c r="A195" s="134" t="s">
        <v>565</v>
      </c>
      <c r="B195" s="25">
        <v>38</v>
      </c>
      <c r="C195" s="25">
        <v>29</v>
      </c>
      <c r="D195" s="114" t="s">
        <v>15</v>
      </c>
    </row>
    <row r="196" spans="1:4">
      <c r="A196" s="134" t="s">
        <v>566</v>
      </c>
      <c r="B196" s="25">
        <v>33</v>
      </c>
      <c r="C196" s="25">
        <v>17</v>
      </c>
      <c r="D196" s="114" t="s">
        <v>15</v>
      </c>
    </row>
    <row r="197" spans="1:4" ht="14.25" thickBot="1">
      <c r="A197" s="134" t="s">
        <v>567</v>
      </c>
      <c r="B197" s="25">
        <v>10</v>
      </c>
      <c r="C197" s="25">
        <v>17</v>
      </c>
      <c r="D197" s="114" t="s">
        <v>15</v>
      </c>
    </row>
    <row r="198" spans="1:4" ht="14.25" thickTop="1">
      <c r="A198" s="187" t="s">
        <v>525</v>
      </c>
      <c r="B198" s="187"/>
      <c r="C198" s="187"/>
      <c r="D198" s="187"/>
    </row>
    <row r="199" spans="1:4">
      <c r="A199" s="174"/>
      <c r="B199" s="174"/>
      <c r="C199" s="174"/>
      <c r="D199" s="174"/>
    </row>
    <row r="200" spans="1:4">
      <c r="A200" s="38" t="s">
        <v>11</v>
      </c>
    </row>
  </sheetData>
  <mergeCells count="2">
    <mergeCell ref="A1:I1"/>
    <mergeCell ref="A198:D19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8"/>
  <dimension ref="A1:Q21"/>
  <sheetViews>
    <sheetView workbookViewId="0">
      <selection sqref="A1:I1"/>
    </sheetView>
  </sheetViews>
  <sheetFormatPr defaultRowHeight="13.5"/>
  <cols>
    <col min="1" max="1" width="36" customWidth="1"/>
    <col min="3" max="3" width="10.83203125" customWidth="1"/>
    <col min="11" max="11" width="9.33203125" customWidth="1"/>
  </cols>
  <sheetData>
    <row r="1" spans="1:17" ht="33" customHeight="1">
      <c r="A1" s="186" t="s">
        <v>613</v>
      </c>
      <c r="B1" s="186"/>
      <c r="C1" s="186"/>
      <c r="D1" s="186"/>
      <c r="E1" s="186"/>
      <c r="F1" s="186"/>
      <c r="G1" s="186"/>
      <c r="H1" s="186"/>
      <c r="I1" s="186"/>
      <c r="J1" s="84"/>
      <c r="K1" s="84"/>
      <c r="L1" s="84"/>
      <c r="M1" s="84"/>
      <c r="N1" s="84"/>
      <c r="O1" s="84"/>
      <c r="P1" s="84"/>
      <c r="Q1" s="84"/>
    </row>
    <row r="2" spans="1:17" ht="15.75" customHeight="1">
      <c r="A2" t="s">
        <v>614</v>
      </c>
    </row>
    <row r="3" spans="1:17" ht="14.25" customHeight="1"/>
    <row r="4" spans="1:17" ht="55.5" customHeight="1">
      <c r="A4" s="124" t="s">
        <v>35</v>
      </c>
      <c r="B4" s="129" t="s">
        <v>474</v>
      </c>
      <c r="C4" s="130" t="s">
        <v>475</v>
      </c>
      <c r="E4" s="6"/>
    </row>
    <row r="5" spans="1:17">
      <c r="A5" s="55" t="s">
        <v>146</v>
      </c>
      <c r="B5" s="125">
        <v>4422</v>
      </c>
      <c r="C5" s="100">
        <f>B5/'Postcovid - ålder kön'!B$10</f>
        <v>0.38505747126436779</v>
      </c>
    </row>
    <row r="6" spans="1:17">
      <c r="A6" s="36" t="s">
        <v>71</v>
      </c>
      <c r="B6" s="126">
        <v>3913</v>
      </c>
      <c r="C6" s="100">
        <f>B6/'Postcovid - ålder kön'!B$10</f>
        <v>0.34073493556252177</v>
      </c>
    </row>
    <row r="7" spans="1:17">
      <c r="A7" s="36" t="s">
        <v>278</v>
      </c>
      <c r="B7" s="126">
        <v>2107</v>
      </c>
      <c r="C7" s="100">
        <f>B7/'Postcovid - ålder kön'!B$10</f>
        <v>0.18347265761058865</v>
      </c>
    </row>
    <row r="8" spans="1:17">
      <c r="A8" s="36" t="s">
        <v>97</v>
      </c>
      <c r="B8" s="126">
        <v>1610</v>
      </c>
      <c r="C8" s="100">
        <f>B8/'Postcovid - ålder kön'!B$10</f>
        <v>0.14019505398815743</v>
      </c>
    </row>
    <row r="9" spans="1:17">
      <c r="A9" s="36" t="s">
        <v>122</v>
      </c>
      <c r="B9" s="126">
        <v>892</v>
      </c>
      <c r="C9" s="100">
        <f>B9/'Postcovid - ålder kön'!B$10</f>
        <v>7.7673284569836298E-2</v>
      </c>
    </row>
    <row r="10" spans="1:17">
      <c r="A10" s="36" t="s">
        <v>225</v>
      </c>
      <c r="B10" s="126">
        <v>597</v>
      </c>
      <c r="C10" s="100">
        <f>B10/'Postcovid - ålder kön'!B$10</f>
        <v>5.1985370950888191E-2</v>
      </c>
    </row>
    <row r="11" spans="1:17">
      <c r="A11" s="36" t="s">
        <v>137</v>
      </c>
      <c r="B11" s="126">
        <v>553</v>
      </c>
      <c r="C11" s="100">
        <f>B11/'Postcovid - ålder kön'!B$10</f>
        <v>4.815395332636712E-2</v>
      </c>
    </row>
    <row r="12" spans="1:17">
      <c r="A12" s="36" t="s">
        <v>46</v>
      </c>
      <c r="B12" s="126">
        <v>537</v>
      </c>
      <c r="C12" s="100">
        <f>B12/'Postcovid - ålder kön'!B$10</f>
        <v>4.6760710553814006E-2</v>
      </c>
    </row>
    <row r="13" spans="1:17">
      <c r="A13" s="36" t="s">
        <v>435</v>
      </c>
      <c r="B13" s="126">
        <v>435</v>
      </c>
      <c r="C13" s="100">
        <f>B13/'Postcovid - ålder kön'!B$10</f>
        <v>3.787878787878788E-2</v>
      </c>
    </row>
    <row r="14" spans="1:17">
      <c r="A14" s="36" t="s">
        <v>615</v>
      </c>
      <c r="B14" s="126">
        <v>415</v>
      </c>
      <c r="C14" s="100">
        <f>B14/'Postcovid - ålder kön'!B$10</f>
        <v>3.6137234413096485E-2</v>
      </c>
    </row>
    <row r="15" spans="1:17">
      <c r="A15" s="36" t="s">
        <v>195</v>
      </c>
      <c r="B15" s="126">
        <v>404</v>
      </c>
      <c r="C15" s="100">
        <f>B15/'Postcovid - ålder kön'!B$10</f>
        <v>3.5179380006966215E-2</v>
      </c>
    </row>
    <row r="16" spans="1:17">
      <c r="A16" s="36" t="s">
        <v>68</v>
      </c>
      <c r="B16" s="126">
        <v>379</v>
      </c>
      <c r="C16" s="100">
        <f>B16/'Postcovid - ålder kön'!B$10</f>
        <v>3.3002438174851968E-2</v>
      </c>
    </row>
    <row r="17" spans="1:6">
      <c r="A17" s="54" t="s">
        <v>207</v>
      </c>
      <c r="B17" s="127">
        <v>335</v>
      </c>
      <c r="C17" s="101">
        <f>B17/'Postcovid - ålder kön'!B$10</f>
        <v>2.9171020550330894E-2</v>
      </c>
    </row>
    <row r="18" spans="1:6">
      <c r="A18" s="188" t="s">
        <v>525</v>
      </c>
      <c r="B18" s="188"/>
      <c r="C18" s="188"/>
    </row>
    <row r="19" spans="1:6" ht="14.45" customHeight="1">
      <c r="A19" s="174"/>
      <c r="B19" s="174"/>
      <c r="C19" s="174"/>
    </row>
    <row r="20" spans="1:6" ht="13.5" customHeight="1">
      <c r="A20" s="174" t="s">
        <v>473</v>
      </c>
      <c r="B20" s="174"/>
      <c r="C20" s="174"/>
    </row>
    <row r="21" spans="1:6" ht="22.5" customHeight="1">
      <c r="A21" s="174" t="s">
        <v>521</v>
      </c>
      <c r="B21" s="174"/>
      <c r="C21" s="174"/>
      <c r="F21" s="128"/>
    </row>
  </sheetData>
  <mergeCells count="4">
    <mergeCell ref="A18:C19"/>
    <mergeCell ref="A1:I1"/>
    <mergeCell ref="A20:C20"/>
    <mergeCell ref="A21:C21"/>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9"/>
  <dimension ref="A1:U27"/>
  <sheetViews>
    <sheetView zoomScaleNormal="100" workbookViewId="0"/>
  </sheetViews>
  <sheetFormatPr defaultRowHeight="13.5"/>
  <cols>
    <col min="1" max="1" width="64" customWidth="1"/>
  </cols>
  <sheetData>
    <row r="1" spans="1:21" ht="21" customHeight="1">
      <c r="A1" s="85" t="s">
        <v>616</v>
      </c>
      <c r="B1" s="37"/>
      <c r="C1" s="37"/>
      <c r="D1" s="37"/>
      <c r="E1" s="37"/>
      <c r="F1" s="37"/>
      <c r="G1" s="37"/>
      <c r="H1" s="6"/>
      <c r="I1" s="86"/>
      <c r="J1" s="86"/>
      <c r="K1" s="86"/>
      <c r="L1" s="86"/>
      <c r="M1" s="86"/>
      <c r="N1" s="86"/>
      <c r="O1" s="86"/>
      <c r="P1" s="86"/>
      <c r="Q1" s="86"/>
      <c r="R1" s="86"/>
      <c r="S1" s="86"/>
      <c r="T1" s="86"/>
      <c r="U1" s="86"/>
    </row>
    <row r="2" spans="1:21" ht="15" customHeight="1">
      <c r="A2" s="15" t="s">
        <v>614</v>
      </c>
      <c r="B2" s="15"/>
      <c r="C2" s="15"/>
      <c r="D2" s="15"/>
      <c r="E2" s="15"/>
      <c r="F2" s="15"/>
      <c r="G2" s="8"/>
      <c r="H2" s="6"/>
      <c r="I2" s="86"/>
      <c r="J2" s="86"/>
      <c r="K2" s="86"/>
      <c r="L2" s="86"/>
      <c r="M2" s="86"/>
      <c r="N2" s="86"/>
      <c r="O2" s="86"/>
      <c r="P2" s="86"/>
      <c r="Q2" s="86"/>
      <c r="R2" s="86"/>
      <c r="S2" s="86"/>
      <c r="T2" s="86"/>
      <c r="U2" s="86"/>
    </row>
    <row r="3" spans="1:21">
      <c r="B3" s="16"/>
      <c r="C3" s="16"/>
      <c r="D3" s="16"/>
      <c r="E3" s="16"/>
      <c r="F3" s="16"/>
      <c r="G3" s="7"/>
      <c r="H3" s="6"/>
      <c r="I3" s="86"/>
      <c r="J3" s="86"/>
      <c r="K3" s="86"/>
      <c r="L3" s="86"/>
      <c r="M3" s="86"/>
      <c r="N3" s="86"/>
      <c r="O3" s="86"/>
      <c r="P3" s="86"/>
      <c r="Q3" s="86"/>
      <c r="R3" s="86"/>
      <c r="S3" s="86"/>
      <c r="T3" s="86"/>
      <c r="U3" s="86"/>
    </row>
    <row r="4" spans="1:21">
      <c r="A4" s="16"/>
      <c r="B4" s="16"/>
      <c r="C4" s="16"/>
      <c r="D4" s="16"/>
      <c r="E4" s="16"/>
      <c r="F4" s="16"/>
      <c r="G4" s="7"/>
      <c r="H4" s="6"/>
      <c r="I4" s="86"/>
      <c r="J4" s="86"/>
      <c r="K4" s="86"/>
      <c r="L4" s="86"/>
      <c r="M4" s="86"/>
      <c r="N4" s="86"/>
      <c r="O4" s="86"/>
      <c r="P4" s="86"/>
      <c r="Q4" s="86"/>
      <c r="R4" s="86"/>
      <c r="S4" s="86"/>
      <c r="T4" s="86"/>
      <c r="U4" s="86"/>
    </row>
    <row r="5" spans="1:21">
      <c r="A5" s="12"/>
      <c r="B5" s="17"/>
      <c r="C5" s="17"/>
      <c r="D5" s="17"/>
      <c r="E5" s="17"/>
      <c r="F5" s="17"/>
      <c r="G5" s="1"/>
      <c r="H5" s="6"/>
      <c r="I5" s="86"/>
      <c r="J5" s="86"/>
      <c r="K5" s="86"/>
      <c r="L5" s="86"/>
      <c r="M5" s="86"/>
      <c r="N5" s="86"/>
      <c r="O5" s="86"/>
      <c r="P5" s="86"/>
      <c r="Q5" s="86"/>
      <c r="R5" s="86"/>
      <c r="S5" s="86"/>
      <c r="T5" s="86"/>
      <c r="U5" s="86"/>
    </row>
    <row r="6" spans="1:21">
      <c r="A6" s="39"/>
      <c r="B6" s="39"/>
      <c r="C6" s="39"/>
      <c r="D6" s="39"/>
      <c r="E6" s="39"/>
      <c r="F6" s="39"/>
      <c r="G6" s="39"/>
      <c r="H6" s="86"/>
      <c r="I6" s="86"/>
      <c r="J6" s="86"/>
      <c r="K6" s="86"/>
      <c r="L6" s="86"/>
      <c r="M6" s="86"/>
      <c r="N6" s="86"/>
      <c r="O6" s="86"/>
      <c r="P6" s="86"/>
      <c r="Q6" s="86"/>
      <c r="R6" s="86"/>
      <c r="S6" s="86"/>
      <c r="T6" s="86"/>
      <c r="U6" s="86"/>
    </row>
    <row r="7" spans="1:21" ht="14.25" thickBot="1">
      <c r="A7" s="44"/>
      <c r="B7" s="40"/>
      <c r="C7" s="40"/>
      <c r="D7" s="40"/>
      <c r="E7" s="40"/>
      <c r="F7" s="40"/>
      <c r="G7" s="40"/>
      <c r="H7" s="86"/>
      <c r="I7" s="86"/>
      <c r="J7" s="86"/>
      <c r="K7" s="86"/>
      <c r="L7" s="86"/>
      <c r="M7" s="86"/>
      <c r="N7" s="86"/>
      <c r="O7" s="86"/>
      <c r="P7" s="86"/>
      <c r="Q7" s="86"/>
      <c r="R7" s="86"/>
      <c r="S7" s="86"/>
      <c r="T7" s="86"/>
      <c r="U7" s="86"/>
    </row>
    <row r="8" spans="1:21">
      <c r="A8" s="88"/>
      <c r="B8" s="163" t="s">
        <v>1</v>
      </c>
      <c r="C8" s="163"/>
      <c r="D8" s="164" t="s">
        <v>2</v>
      </c>
      <c r="E8" s="165"/>
      <c r="F8" s="166" t="s">
        <v>0</v>
      </c>
      <c r="G8" s="167"/>
      <c r="H8" s="86"/>
      <c r="I8" s="86"/>
      <c r="J8" s="86"/>
      <c r="K8" s="86"/>
      <c r="L8" s="86"/>
      <c r="M8" s="86"/>
      <c r="N8" s="86"/>
      <c r="O8" s="86"/>
      <c r="P8" s="86"/>
      <c r="Q8" s="86"/>
      <c r="R8" s="86"/>
      <c r="S8" s="86"/>
      <c r="T8" s="86"/>
      <c r="U8" s="86"/>
    </row>
    <row r="9" spans="1:21">
      <c r="A9" s="89"/>
      <c r="B9" s="32" t="s">
        <v>3</v>
      </c>
      <c r="C9" s="32" t="s">
        <v>10</v>
      </c>
      <c r="D9" s="33" t="s">
        <v>3</v>
      </c>
      <c r="E9" s="34" t="s">
        <v>10</v>
      </c>
      <c r="F9" s="32" t="s">
        <v>3</v>
      </c>
      <c r="G9" s="35" t="s">
        <v>10</v>
      </c>
      <c r="H9" s="86"/>
      <c r="I9" s="86"/>
      <c r="J9" s="86"/>
      <c r="K9" s="86"/>
      <c r="L9" s="86"/>
      <c r="M9" s="86"/>
      <c r="N9" s="86"/>
      <c r="O9" s="86"/>
      <c r="P9" s="86"/>
      <c r="Q9" s="86"/>
      <c r="R9" s="86"/>
      <c r="S9" s="86"/>
      <c r="T9" s="86"/>
      <c r="U9" s="86"/>
    </row>
    <row r="10" spans="1:21" ht="29.25" customHeight="1">
      <c r="A10" s="14" t="s">
        <v>465</v>
      </c>
      <c r="B10" s="20">
        <f>SUM(B12:B14)</f>
        <v>823</v>
      </c>
      <c r="C10" s="45"/>
      <c r="D10" s="20">
        <f>SUM(D12:D14)</f>
        <v>515</v>
      </c>
      <c r="E10" s="45"/>
      <c r="F10" s="20">
        <f>SUM(F12:F14)</f>
        <v>308</v>
      </c>
      <c r="G10" s="45"/>
      <c r="H10" s="86"/>
      <c r="I10" s="86"/>
      <c r="J10" s="86"/>
      <c r="K10" s="86"/>
      <c r="L10" s="86"/>
      <c r="M10" s="86"/>
      <c r="N10" s="86"/>
      <c r="O10" s="86"/>
      <c r="P10" s="86"/>
      <c r="Q10" s="86"/>
      <c r="R10" s="86"/>
      <c r="S10" s="86"/>
      <c r="T10" s="86"/>
      <c r="U10" s="86"/>
    </row>
    <row r="11" spans="1:21">
      <c r="A11" s="90" t="s">
        <v>4</v>
      </c>
      <c r="B11" s="22" t="s">
        <v>15</v>
      </c>
      <c r="C11" s="23" t="s">
        <v>15</v>
      </c>
      <c r="D11" s="22" t="s">
        <v>15</v>
      </c>
      <c r="E11" s="24" t="s">
        <v>15</v>
      </c>
      <c r="F11" s="22" t="s">
        <v>15</v>
      </c>
      <c r="G11" s="2" t="s">
        <v>15</v>
      </c>
      <c r="H11" s="86"/>
      <c r="I11" s="86"/>
      <c r="J11" s="86"/>
      <c r="K11" s="86"/>
      <c r="L11" s="86"/>
      <c r="M11" s="86"/>
      <c r="N11" s="86"/>
      <c r="O11" s="86"/>
      <c r="P11" s="86"/>
      <c r="Q11" s="86"/>
      <c r="R11" s="86"/>
      <c r="S11" s="86"/>
      <c r="T11" s="86"/>
      <c r="U11" s="86"/>
    </row>
    <row r="12" spans="1:21">
      <c r="A12" s="87" t="s">
        <v>28</v>
      </c>
      <c r="B12" s="25">
        <f>SUM(D12,F12)</f>
        <v>443</v>
      </c>
      <c r="C12" s="96">
        <f>B12/B$10</f>
        <v>0.53827460510328073</v>
      </c>
      <c r="D12" s="25">
        <v>277</v>
      </c>
      <c r="E12" s="96">
        <f>D12/D$10</f>
        <v>0.53786407766990296</v>
      </c>
      <c r="F12" s="25">
        <v>166</v>
      </c>
      <c r="G12" s="96">
        <f>F12/F$10</f>
        <v>0.53896103896103897</v>
      </c>
      <c r="H12" s="86"/>
      <c r="I12" s="86"/>
      <c r="J12" s="86"/>
      <c r="K12" s="86"/>
      <c r="L12" s="86"/>
      <c r="M12" s="86"/>
      <c r="N12" s="86"/>
      <c r="O12" s="86"/>
      <c r="P12" s="86"/>
      <c r="Q12" s="86"/>
      <c r="R12" s="86"/>
      <c r="S12" s="86"/>
      <c r="T12" s="86"/>
      <c r="U12" s="86"/>
    </row>
    <row r="13" spans="1:21">
      <c r="A13" s="87" t="s">
        <v>29</v>
      </c>
      <c r="B13" s="25">
        <f t="shared" ref="B13:B14" si="0">SUM(D13,F13)</f>
        <v>243</v>
      </c>
      <c r="C13" s="96">
        <f t="shared" ref="C13:C14" si="1">B13/B$10</f>
        <v>0.29526123936816523</v>
      </c>
      <c r="D13" s="25">
        <v>157</v>
      </c>
      <c r="E13" s="96">
        <f t="shared" ref="E13:E14" si="2">D13/D$10</f>
        <v>0.30485436893203882</v>
      </c>
      <c r="F13" s="25">
        <v>86</v>
      </c>
      <c r="G13" s="96">
        <f t="shared" ref="G13:G14" si="3">F13/F$10</f>
        <v>0.2792207792207792</v>
      </c>
      <c r="H13" s="86"/>
      <c r="I13" s="86"/>
      <c r="J13" s="86"/>
      <c r="K13" s="86"/>
      <c r="L13" s="86"/>
      <c r="M13" s="86"/>
      <c r="N13" s="86"/>
      <c r="O13" s="86"/>
      <c r="P13" s="86"/>
      <c r="Q13" s="86"/>
      <c r="R13" s="86"/>
      <c r="S13" s="86"/>
      <c r="T13" s="86"/>
      <c r="U13" s="86"/>
    </row>
    <row r="14" spans="1:21">
      <c r="A14" s="87" t="s">
        <v>30</v>
      </c>
      <c r="B14" s="25">
        <f t="shared" si="0"/>
        <v>137</v>
      </c>
      <c r="C14" s="96">
        <f t="shared" si="1"/>
        <v>0.16646415552855406</v>
      </c>
      <c r="D14" s="25">
        <v>81</v>
      </c>
      <c r="E14" s="96">
        <f t="shared" si="2"/>
        <v>0.15728155339805824</v>
      </c>
      <c r="F14" s="25">
        <v>56</v>
      </c>
      <c r="G14" s="96">
        <f t="shared" si="3"/>
        <v>0.18181818181818182</v>
      </c>
      <c r="H14" s="86"/>
      <c r="I14" s="86"/>
      <c r="J14" s="86"/>
      <c r="K14" s="86"/>
      <c r="L14" s="86"/>
      <c r="M14" s="86"/>
      <c r="N14" s="86"/>
      <c r="O14" s="86"/>
      <c r="P14" s="86"/>
      <c r="Q14" s="86"/>
      <c r="R14" s="86"/>
      <c r="S14" s="86"/>
      <c r="T14" s="86"/>
      <c r="U14" s="86"/>
    </row>
    <row r="15" spans="1:21" ht="14.25" thickBot="1">
      <c r="A15" s="91"/>
      <c r="B15" s="26"/>
      <c r="C15" s="27"/>
      <c r="D15" s="26"/>
      <c r="E15" s="28"/>
      <c r="F15" s="26"/>
      <c r="G15" s="27"/>
      <c r="H15" s="86"/>
      <c r="I15" s="86"/>
      <c r="J15" s="86"/>
      <c r="K15" s="86"/>
      <c r="L15" s="86"/>
      <c r="M15" s="86"/>
      <c r="N15" s="86"/>
      <c r="O15" s="86"/>
      <c r="P15" s="86"/>
      <c r="Q15" s="86"/>
      <c r="R15" s="86"/>
      <c r="S15" s="86"/>
      <c r="T15" s="86"/>
      <c r="U15" s="86"/>
    </row>
    <row r="16" spans="1:21" ht="14.25" thickTop="1">
      <c r="A16" s="92" t="s">
        <v>525</v>
      </c>
      <c r="B16" s="39"/>
      <c r="C16" s="39"/>
      <c r="D16" s="39"/>
      <c r="E16" s="39"/>
      <c r="F16" s="39"/>
      <c r="G16" s="39"/>
      <c r="H16" s="86"/>
      <c r="I16" s="86"/>
      <c r="J16" s="86"/>
      <c r="K16" s="86"/>
      <c r="L16" s="86"/>
      <c r="M16" s="86"/>
      <c r="N16" s="86"/>
      <c r="O16" s="86"/>
      <c r="P16" s="86"/>
      <c r="Q16" s="86"/>
      <c r="R16" s="86"/>
      <c r="S16" s="86"/>
      <c r="T16" s="86"/>
      <c r="U16" s="86"/>
    </row>
    <row r="17" spans="1:21">
      <c r="A17" s="39" t="s">
        <v>459</v>
      </c>
      <c r="B17" s="39"/>
      <c r="C17" s="39"/>
      <c r="D17" s="39"/>
      <c r="E17" s="39"/>
      <c r="F17" s="39"/>
      <c r="G17" s="39"/>
      <c r="H17" s="86"/>
      <c r="I17" s="86"/>
      <c r="J17" s="86"/>
      <c r="K17" s="86"/>
      <c r="L17" s="86"/>
      <c r="M17" s="86"/>
      <c r="N17" s="86"/>
      <c r="O17" s="86"/>
      <c r="P17" s="86"/>
      <c r="Q17" s="86"/>
      <c r="R17" s="86"/>
      <c r="S17" s="86"/>
      <c r="T17" s="86"/>
      <c r="U17" s="86"/>
    </row>
    <row r="18" spans="1:21">
      <c r="A18" s="39"/>
      <c r="B18" s="17"/>
      <c r="C18" s="17"/>
      <c r="D18" s="17"/>
      <c r="E18" s="17"/>
      <c r="F18" s="17"/>
      <c r="G18" s="1"/>
      <c r="H18" s="86"/>
      <c r="I18" s="86"/>
      <c r="J18" s="86"/>
      <c r="K18" s="86"/>
      <c r="L18" s="86"/>
      <c r="M18" s="86"/>
      <c r="N18" s="86"/>
      <c r="O18" s="86"/>
      <c r="P18" s="86"/>
      <c r="Q18" s="86"/>
      <c r="R18" s="86"/>
      <c r="S18" s="86"/>
      <c r="T18" s="86"/>
      <c r="U18" s="86"/>
    </row>
    <row r="19" spans="1:21">
      <c r="A19" s="87"/>
      <c r="B19" s="82"/>
      <c r="C19" s="82"/>
      <c r="D19" s="17"/>
      <c r="E19" s="17"/>
      <c r="F19" s="17"/>
      <c r="G19" s="1"/>
      <c r="H19" s="86"/>
      <c r="I19" s="86"/>
      <c r="J19" s="86"/>
      <c r="K19" s="86"/>
      <c r="L19" s="86"/>
      <c r="M19" s="86"/>
      <c r="N19" s="86"/>
      <c r="O19" s="86"/>
      <c r="P19" s="86"/>
      <c r="Q19" s="86"/>
      <c r="R19" s="86"/>
      <c r="S19" s="86"/>
      <c r="T19" s="86"/>
      <c r="U19" s="86"/>
    </row>
    <row r="20" spans="1:21">
      <c r="A20" s="38"/>
      <c r="B20" s="38"/>
      <c r="C20" s="38"/>
      <c r="D20" s="17"/>
      <c r="E20" s="17"/>
      <c r="F20" s="17"/>
      <c r="G20" s="1"/>
      <c r="H20" s="86"/>
      <c r="I20" s="86"/>
      <c r="J20" s="86"/>
      <c r="K20" s="86"/>
      <c r="L20" s="86"/>
      <c r="M20" s="86"/>
      <c r="N20" s="86"/>
      <c r="O20" s="86"/>
      <c r="P20" s="86"/>
      <c r="Q20" s="86"/>
      <c r="R20" s="86"/>
      <c r="S20" s="86"/>
      <c r="T20" s="86"/>
      <c r="U20" s="86"/>
    </row>
    <row r="21" spans="1:21">
      <c r="A21" s="38"/>
      <c r="B21" s="38"/>
      <c r="C21" s="38"/>
      <c r="D21" s="17"/>
      <c r="E21" s="17"/>
      <c r="F21" s="17"/>
      <c r="G21" s="1"/>
      <c r="H21" s="86"/>
      <c r="I21" s="86"/>
      <c r="J21" s="86"/>
      <c r="K21" s="86"/>
      <c r="L21" s="86"/>
      <c r="M21" s="86"/>
      <c r="N21" s="86"/>
      <c r="O21" s="86"/>
      <c r="P21" s="86"/>
      <c r="Q21" s="86"/>
      <c r="R21" s="86"/>
      <c r="S21" s="86"/>
      <c r="T21" s="86"/>
      <c r="U21" s="86"/>
    </row>
    <row r="22" spans="1:21">
      <c r="A22" s="87"/>
      <c r="B22" s="17"/>
      <c r="C22" s="17"/>
      <c r="D22" s="17"/>
      <c r="E22" s="17"/>
      <c r="F22" s="17"/>
      <c r="G22" s="1"/>
      <c r="H22" s="86"/>
      <c r="I22" s="86"/>
      <c r="J22" s="86"/>
      <c r="K22" s="86"/>
      <c r="L22" s="86"/>
      <c r="M22" s="86"/>
      <c r="N22" s="86"/>
      <c r="O22" s="86"/>
      <c r="P22" s="86"/>
      <c r="Q22" s="86"/>
      <c r="R22" s="86"/>
      <c r="S22" s="86"/>
      <c r="T22" s="86"/>
      <c r="U22" s="86"/>
    </row>
    <row r="23" spans="1:21">
      <c r="A23" s="87"/>
      <c r="B23" s="17"/>
      <c r="C23" s="17"/>
      <c r="D23" s="17"/>
      <c r="E23" s="17"/>
      <c r="F23" s="17"/>
      <c r="G23" s="1"/>
      <c r="H23" s="86"/>
    </row>
    <row r="24" spans="1:21">
      <c r="A24" s="87"/>
      <c r="B24" s="17"/>
      <c r="C24" s="17"/>
      <c r="D24" s="17"/>
      <c r="E24" s="17"/>
      <c r="F24" s="17"/>
      <c r="G24" s="1"/>
      <c r="H24" s="86"/>
    </row>
    <row r="25" spans="1:21">
      <c r="A25" s="87"/>
      <c r="B25" s="17"/>
      <c r="C25" s="17"/>
      <c r="D25" s="17"/>
      <c r="E25" s="17"/>
      <c r="F25" s="17"/>
      <c r="G25" s="1"/>
      <c r="H25" s="86"/>
    </row>
    <row r="26" spans="1:21">
      <c r="A26" s="87"/>
      <c r="B26" s="17"/>
      <c r="C26" s="17"/>
      <c r="D26" s="17"/>
      <c r="E26" s="17"/>
      <c r="F26" s="17"/>
      <c r="G26" s="1"/>
      <c r="H26" s="86"/>
    </row>
    <row r="27" spans="1:21">
      <c r="A27" s="87"/>
      <c r="B27" s="17"/>
      <c r="C27" s="17"/>
      <c r="D27" s="17"/>
      <c r="E27" s="17"/>
      <c r="F27" s="17"/>
      <c r="G27" s="1"/>
      <c r="H27" s="86"/>
    </row>
  </sheetData>
  <mergeCells count="3">
    <mergeCell ref="B8:C8"/>
    <mergeCell ref="D8:E8"/>
    <mergeCell ref="F8:G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361443839E954C488E1554F766430BDE" ma:contentTypeVersion="37" ma:contentTypeDescription="Skapa ett nytt dokument." ma:contentTypeScope="" ma:versionID="ec0867efc9d878e75742a5b73fddae48">
  <xsd:schema xmlns:xsd="http://www.w3.org/2001/XMLSchema" xmlns:xs="http://www.w3.org/2001/XMLSchema" xmlns:p="http://schemas.microsoft.com/office/2006/metadata/properties" xmlns:ns2="dd3acd59-a8d8-42b1-950d-eec6c247243c" xmlns:ns3="343f6c91-b5b3-4dff-89ad-5fc55ccc8930" targetNamespace="http://schemas.microsoft.com/office/2006/metadata/properties" ma:root="true" ma:fieldsID="4f4ea334ff345e29c5775f0a2fd1174f" ns2:_="" ns3:_="">
    <xsd:import namespace="dd3acd59-a8d8-42b1-950d-eec6c247243c"/>
    <xsd:import namespace="343f6c91-b5b3-4dff-89ad-5fc55ccc8930"/>
    <xsd:element name="properties">
      <xsd:complexType>
        <xsd:sequence>
          <xsd:element name="documentManagement">
            <xsd:complexType>
              <xsd:all>
                <xsd:element ref="ns2:Publiceringsdatum"/>
                <xsd:element ref="ns2:Ansvarig_x0020_webbredakt_x00f6_r"/>
                <xsd:element ref="ns2:Dokumenttyp"/>
                <xsd:element ref="ns2:E_x002d_plikt"/>
                <xsd:element ref="ns2:Webbplatstillh_x00f6_righet" minOccurs="0"/>
                <xsd:element ref="ns2:Verksamhetsomr_x00e5_de" minOccurs="0"/>
                <xsd:element ref="ns2:Produkt"/>
                <xsd:element ref="ns2:_x00c4_mnesomr_x00e5_de" minOccurs="0"/>
                <xsd:element ref="ns3:SharedWithUsers" minOccurs="0"/>
                <xsd:element ref="ns2:i01e5b6f93524074838bfc1e1bab8714" minOccurs="0"/>
                <xsd:element ref="ns3:TaxCatchAll" minOccurs="0"/>
                <xsd:element ref="ns2:Status_x0020_p_x00e5__x0020_publikation"/>
                <xsd:element ref="ns3:Titel"/>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3acd59-a8d8-42b1-950d-eec6c247243c" elementFormDefault="qualified">
    <xsd:import namespace="http://schemas.microsoft.com/office/2006/documentManagement/types"/>
    <xsd:import namespace="http://schemas.microsoft.com/office/infopath/2007/PartnerControls"/>
    <xsd:element name="Publiceringsdatum" ma:index="2" ma:displayName="Datum för publicering på webb" ma:format="DateOnly" ma:internalName="Publiceringsdatum">
      <xsd:simpleType>
        <xsd:restriction base="dms:DateTime"/>
      </xsd:simpleType>
    </xsd:element>
    <xsd:element name="Ansvarig_x0020_webbredakt_x00f6_r" ma:index="4" ma:displayName="Ansvarig webbredaktör" ma:list="UserInfo" ma:SharePointGroup="0" ma:internalName="Ansvarig_x0020_webbredakt_x00f6_r" ma:showField="ImnName">
      <xsd:complexType>
        <xsd:complexContent>
          <xsd:extension base="dms:User">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Dokumenttyp" ma:index="5" ma:displayName="Dokumenttyp" ma:default="Mall" ma:format="Dropdown" ma:internalName="Dokumenttyp">
      <xsd:simpleType>
        <xsd:restriction base="dms:Choice">
          <xsd:enumeration value="Mall"/>
          <xsd:enumeration value="Instruktion/manual"/>
          <xsd:enumeration value="Informationsmaterial"/>
          <xsd:enumeration value="Konferensmaterial"/>
          <xsd:enumeration value="Övrigt"/>
        </xsd:restriction>
      </xsd:simpleType>
    </xsd:element>
    <xsd:element name="E_x002d_plikt" ma:index="6" ma:displayName="E-plikt" ma:default="Ja" ma:format="Dropdown" ma:internalName="E_x002d_plikt">
      <xsd:simpleType>
        <xsd:restriction base="dms:Choice">
          <xsd:enumeration value="Ja"/>
          <xsd:enumeration value="Nej"/>
        </xsd:restriction>
      </xsd:simpleType>
    </xsd:element>
    <xsd:element name="Webbplatstillh_x00f6_righet" ma:index="7" nillable="true" ma:displayName="Webbplatstillhörighet" ma:default="Socialstyrelsen.se" ma:internalName="Webbplatstillh_x00f6_righet" ma:requiredMultiChoice="true">
      <xsd:complexType>
        <xsd:complexContent>
          <xsd:extension base="dms:MultiChoice">
            <xsd:sequence>
              <xsd:element name="Value" maxOccurs="unbounded" minOccurs="0" nillable="true">
                <xsd:simpleType>
                  <xsd:restriction base="dms:Choice">
                    <xsd:enumeration value="Socialstyrelsen.se"/>
                    <xsd:enumeration value="Statsbidrag"/>
                    <xsd:enumeration value="Legitimation"/>
                    <xsd:enumeration value="Min insats"/>
                    <xsd:enumeration value="Koll på Soc"/>
                    <xsd:enumeration value="DIV"/>
                    <xsd:enumeration value="Patientsäkerhet"/>
                    <xsd:enumeration value="Vem får göra vad"/>
                    <xsd:enumeration value="ROI.se"/>
                    <xsd:enumeration value="Livsviktigt"/>
                  </xsd:restriction>
                </xsd:simpleType>
              </xsd:element>
            </xsd:sequence>
          </xsd:extension>
        </xsd:complexContent>
      </xsd:complexType>
    </xsd:element>
    <xsd:element name="Verksamhetsomr_x00e5_de" ma:index="8" nillable="true" ma:displayName="Verksamhetsområde" ma:internalName="Verksamhetsomr_x00e5_d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Produkt" ma:index="9" ma:displayName="Produkt" ma:format="RadioButtons" ma:internalName="Produkt">
      <xsd:simpleType>
        <xsd:restriction base="dms:Choice">
          <xsd:enumeration value="Blankett"/>
          <xsd:enumeration value="Remissvar"/>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_x00c4_mnesomr_x00e5_de" ma:index="10" nillable="true" ma:displayName="Ämnesområde" ma:internalName="_x00c4_mnesomr_x00e5_d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hälsa"/>
                    <xsd:enumeration value="Ekonomiskt bistånd"/>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element name="i01e5b6f93524074838bfc1e1bab8714" ma:index="18" ma:taxonomy="true" ma:internalName="i01e5b6f93524074838bfc1e1bab8714" ma:taxonomyFieldName="Ansvarig_x0020_avdelning" ma:displayName="Ansvarig avdelning/enhet" ma:default="" ma:fieldId="{201e5b6f-9352-4074-838b-fc1e1bab8714}"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Status_x0020_p_x00e5__x0020_publikation" ma:index="20" ma:displayName="Status på publikation" ma:default="Publicerad" ma:format="Dropdown" ma:internalName="Status_x0020_p_x00e5__x0020_publikation">
      <xsd:simpleType>
        <xsd:restriction base="dms:Choice">
          <xsd:enumeration value="Publicerad"/>
          <xsd:enumeration value="Ej publicerad"/>
        </xsd:restriction>
      </xsd:simple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SharedWithUsers" ma:index="17"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TaxCatchAll" ma:index="19" nillable="true" ma:displayName="Taxonomy Catch All Column" ma:description="" ma:hidden="true" ma:list="{d16448d0-d907-4fd0-a73a-d926832f6153}" ma:internalName="TaxCatchAll"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itel" ma:index="21" ma:displayName="Titel" ma:internalName="Titel"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ceringsdatum xmlns="dd3acd59-a8d8-42b1-950d-eec6c247243c">2020-05-07T22:00:00+00:00</Publiceringsdatum>
    <Verksamhetsomr_x00e5_de xmlns="dd3acd59-a8d8-42b1-950d-eec6c247243c">
      <Value>Hälso- och sjukvård</Value>
    </Verksamhetsomr_x00e5_de>
    <E_x002d_plikt xmlns="dd3acd59-a8d8-42b1-950d-eec6c247243c">Ja</E_x002d_plikt>
    <Produkt xmlns="dd3acd59-a8d8-42b1-950d-eec6c247243c">Statistik</Produkt>
    <Ansvarig_x0020_webbredakt_x00f6_r xmlns="dd3acd59-a8d8-42b1-950d-eec6c247243c">
      <UserInfo>
        <DisplayName>Söderholm, Joen</DisplayName>
        <AccountId>87</AccountId>
        <AccountType/>
      </UserInfo>
    </Ansvarig_x0020_webbredakt_x00f6_r>
    <TaxCatchAll xmlns="343f6c91-b5b3-4dff-89ad-5fc55ccc8930">
      <Value>9</Value>
    </TaxCatchAll>
    <Dokumenttyp xmlns="dd3acd59-a8d8-42b1-950d-eec6c247243c">Övrigt</Dokumenttyp>
    <Titel xmlns="343f6c91-b5b3-4dff-89ad-5fc55ccc8930">statistik-covid19-70-år-och-äldre-20200508</Titel>
    <Webbplatstillh_x00f6_righet xmlns="dd3acd59-a8d8-42b1-950d-eec6c247243c">
      <Value>Socialstyrelsen.se</Value>
    </Webbplatstillh_x00f6_righet>
    <i01e5b6f93524074838bfc1e1bab8714 xmlns="dd3acd59-a8d8-42b1-950d-eec6c247243c">
      <Terms xmlns="http://schemas.microsoft.com/office/infopath/2007/PartnerControls">
        <TermInfo xmlns="http://schemas.microsoft.com/office/infopath/2007/PartnerControls">
          <TermName xmlns="http://schemas.microsoft.com/office/infopath/2007/PartnerControls">statistik och jämförelser</TermName>
          <TermId xmlns="http://schemas.microsoft.com/office/infopath/2007/PartnerControls">338b04a2-62bc-42a8-9e4b-6158db2fb390</TermId>
        </TermInfo>
      </Terms>
    </i01e5b6f93524074838bfc1e1bab8714>
    <_x00c4_mnesomr_x00e5_de xmlns="dd3acd59-a8d8-42b1-950d-eec6c247243c"/>
    <Status_x0020_p_x00e5__x0020_publikation xmlns="dd3acd59-a8d8-42b1-950d-eec6c247243c">Publicerad</Status_x0020_p_x00e5__x0020_publikation>
  </documentManagement>
</p:properties>
</file>

<file path=customXml/itemProps1.xml><?xml version="1.0" encoding="utf-8"?>
<ds:datastoreItem xmlns:ds="http://schemas.openxmlformats.org/officeDocument/2006/customXml" ds:itemID="{E8C92573-D875-4871-BB97-75789C903393}">
  <ds:schemaRefs>
    <ds:schemaRef ds:uri="http://schemas.microsoft.com/sharepoint/v3/contenttype/forms"/>
  </ds:schemaRefs>
</ds:datastoreItem>
</file>

<file path=customXml/itemProps2.xml><?xml version="1.0" encoding="utf-8"?>
<ds:datastoreItem xmlns:ds="http://schemas.openxmlformats.org/officeDocument/2006/customXml" ds:itemID="{F2BDD971-BADF-427E-9579-B824215A28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3acd59-a8d8-42b1-950d-eec6c247243c"/>
    <ds:schemaRef ds:uri="343f6c91-b5b3-4dff-89ad-5fc55ccc8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4CF34A-7793-424A-BF7F-3DB732CF3454}">
  <ds:schemaRefs>
    <ds:schemaRef ds:uri="http://schemas.microsoft.com/office/2006/metadata/properties"/>
    <ds:schemaRef ds:uri="dd3acd59-a8d8-42b1-950d-eec6c247243c"/>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343f6c91-b5b3-4dff-89ad-5fc55ccc8930"/>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9</vt:i4>
      </vt:variant>
      <vt:variant>
        <vt:lpstr>Namngivna områden</vt:lpstr>
      </vt:variant>
      <vt:variant>
        <vt:i4>1</vt:i4>
      </vt:variant>
    </vt:vector>
  </HeadingPairs>
  <TitlesOfParts>
    <vt:vector size="10" baseType="lpstr">
      <vt:lpstr>Om statistiken</vt:lpstr>
      <vt:lpstr>Definitioner</vt:lpstr>
      <vt:lpstr>Ändringshistorik</vt:lpstr>
      <vt:lpstr>Postcovid - ålder kön</vt:lpstr>
      <vt:lpstr>Postcovid - län</vt:lpstr>
      <vt:lpstr>Postcovid - kön vecka</vt:lpstr>
      <vt:lpstr>Postcovid - diagnoser över tid</vt:lpstr>
      <vt:lpstr>Postcovid - andra diagnoser</vt:lpstr>
      <vt:lpstr>MI-Syndrom</vt:lpstr>
      <vt:lpstr>Definitioner!_GoBack</vt:lpstr>
    </vt:vector>
  </TitlesOfParts>
  <Company>SAS Institute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sas user</dc:creator>
  <cp:lastModifiedBy>Niklas Toorell</cp:lastModifiedBy>
  <cp:lastPrinted>2020-05-12T14:59:54Z</cp:lastPrinted>
  <dcterms:created xsi:type="dcterms:W3CDTF">2011-02-11T15:45:55Z</dcterms:created>
  <dcterms:modified xsi:type="dcterms:W3CDTF">2024-02-08T05:30:18Z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flowChangePath">
    <vt:lpwstr>2f614190-dd6d-4125-8bfd-1cfdb7acd613,4;2f614190-dd6d-4125-8bfd-1cfdb7acd613,2;</vt:lpwstr>
  </property>
  <property fmtid="{D5CDD505-2E9C-101B-9397-08002B2CF9AE}" pid="3" name="ContentTypeId">
    <vt:lpwstr>0x010100361443839E954C488E1554F766430BDE</vt:lpwstr>
  </property>
  <property fmtid="{D5CDD505-2E9C-101B-9397-08002B2CF9AE}" pid="4" name="Ansvarig avdelning">
    <vt:lpwstr>9;#statistik och jämförelser|338b04a2-62bc-42a8-9e4b-6158db2fb390</vt:lpwstr>
  </property>
</Properties>
</file>