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rojekt\Covid19_intensivvard\Upprepade leveranser\Output\Arbetsmapp\MALL_UT\"/>
    </mc:Choice>
  </mc:AlternateContent>
  <bookViews>
    <workbookView xWindow="720" yWindow="270" windowWidth="2880" windowHeight="5325" tabRatio="741"/>
  </bookViews>
  <sheets>
    <sheet name="Om statistiken" sheetId="11" r:id="rId1"/>
    <sheet name="Definitioner" sheetId="17" r:id="rId2"/>
    <sheet name="Ändringshistorik" sheetId="23" r:id="rId3"/>
    <sheet name="Övergripande statistik" sheetId="6" r:id="rId4"/>
    <sheet name="Slutenvårdade - kön och ålder" sheetId="20" r:id="rId5"/>
    <sheet name="Vårddygn fördelning " sheetId="21" r:id="rId6"/>
    <sheet name="Slutenvårdade per region" sheetId="13" r:id="rId7"/>
    <sheet name="Vårddygn per region" sheetId="22" r:id="rId8"/>
  </sheets>
  <externalReferences>
    <externalReference r:id="rId9"/>
  </externalReferences>
  <definedNames>
    <definedName name="innehållsförteckning" localSheetId="1">Definitioner!#REF!</definedName>
    <definedName name="innehållsförteckning" localSheetId="7">'[1]Om statistiken'!#REF!</definedName>
    <definedName name="innehållsförteckning">'Om statistiken'!#REF!</definedName>
  </definedNames>
  <calcPr calcId="162913" concurrentCalc="0"/>
</workbook>
</file>

<file path=xl/calcChain.xml><?xml version="1.0" encoding="utf-8"?>
<calcChain xmlns="http://schemas.openxmlformats.org/spreadsheetml/2006/main">
  <c r="G9" i="13" l="1"/>
  <c r="E9" i="13"/>
</calcChain>
</file>

<file path=xl/sharedStrings.xml><?xml version="1.0" encoding="utf-8"?>
<sst xmlns="http://schemas.openxmlformats.org/spreadsheetml/2006/main" count="400" uniqueCount="254">
  <si>
    <t>Diabetes</t>
  </si>
  <si>
    <t>Kvinnor</t>
  </si>
  <si>
    <t>70+</t>
  </si>
  <si>
    <t>Under 70</t>
  </si>
  <si>
    <t>Män</t>
  </si>
  <si>
    <t>Antal</t>
  </si>
  <si>
    <t>Ålder</t>
  </si>
  <si>
    <t>Datakälla</t>
  </si>
  <si>
    <t>ICD-kod</t>
  </si>
  <si>
    <t>ICD Kodtext</t>
  </si>
  <si>
    <t>ATC-kod</t>
  </si>
  <si>
    <t>Hjärt- och kärlsjukdom</t>
  </si>
  <si>
    <t>Patientregistret, någon diagnos</t>
  </si>
  <si>
    <t>I20.-</t>
  </si>
  <si>
    <t>Anginösa bröstsmärtor (kärlkramp i bröstet)</t>
  </si>
  <si>
    <r>
      <t>·</t>
    </r>
    <r>
      <rPr>
        <sz val="7"/>
        <color indexed="8"/>
        <rFont val="Times New Roman"/>
        <family val="1"/>
      </rPr>
      <t xml:space="preserve">          </t>
    </r>
    <r>
      <rPr>
        <sz val="8"/>
        <color indexed="8"/>
        <rFont val="Century Gothic"/>
        <family val="2"/>
      </rPr>
      <t xml:space="preserve">öppen eller slutenvård, </t>
    </r>
  </si>
  <si>
    <t>I21.-</t>
  </si>
  <si>
    <t>Akut hjärtinfarkt</t>
  </si>
  <si>
    <r>
      <t>·</t>
    </r>
    <r>
      <rPr>
        <sz val="7"/>
        <color indexed="8"/>
        <rFont val="Times New Roman"/>
        <family val="1"/>
      </rPr>
      <t xml:space="preserve">          </t>
    </r>
    <r>
      <rPr>
        <sz val="8"/>
        <color indexed="8"/>
        <rFont val="Century Gothic"/>
        <family val="2"/>
      </rPr>
      <t>huvud eller bidiagnos</t>
    </r>
  </si>
  <si>
    <t>I22.-</t>
  </si>
  <si>
    <t>Reinfarkt (återinsjuknande i akut hjärtinfarkt)</t>
  </si>
  <si>
    <t>I23.-</t>
  </si>
  <si>
    <t>Vissa komplikationer till akut hjärtinfarkt</t>
  </si>
  <si>
    <t>I24.-</t>
  </si>
  <si>
    <t>Andra akuta ischemiska hjärtsjukdomar</t>
  </si>
  <si>
    <t>I25.-</t>
  </si>
  <si>
    <t>Kronisk ischemisk hjärtsjukdom</t>
  </si>
  <si>
    <t>I48.-</t>
  </si>
  <si>
    <t>Förmaksflimmer och förmaksfladder</t>
  </si>
  <si>
    <t>I50.-</t>
  </si>
  <si>
    <t>Hjärtsvikt</t>
  </si>
  <si>
    <t>I61.-</t>
  </si>
  <si>
    <t>Hjärnblödning</t>
  </si>
  <si>
    <t>I63.-</t>
  </si>
  <si>
    <t>Cerebral infarkt</t>
  </si>
  <si>
    <t>I64.9</t>
  </si>
  <si>
    <t>Akut cerebrovaskulär sjukdom ej specificerad som blödning eller infarkt</t>
  </si>
  <si>
    <t>I69.1</t>
  </si>
  <si>
    <t>Sena effekter av intracerebral blödning</t>
  </si>
  <si>
    <t>I69.3</t>
  </si>
  <si>
    <t>Sena effekter av cerebral infarkt</t>
  </si>
  <si>
    <t>I69.4</t>
  </si>
  <si>
    <t>Sena effekter av cerebrovaskulär sjukdom, ej specificerad som blödning eller infarkt</t>
  </si>
  <si>
    <t>I69.8</t>
  </si>
  <si>
    <t>Sena effekter av andra och ospecificerade cerebrovaskulära sjukdomar</t>
  </si>
  <si>
    <t>I70.-</t>
  </si>
  <si>
    <t>Ateroskleros</t>
  </si>
  <si>
    <t>Hypertoni</t>
  </si>
  <si>
    <t>I10.9</t>
  </si>
  <si>
    <t xml:space="preserve">Essentiell hypertoni </t>
  </si>
  <si>
    <t>C02 Antihypertensiva medel (exkl. C02AC02 Guanfacin)</t>
  </si>
  <si>
    <t>C03 Diuretika</t>
  </si>
  <si>
    <r>
      <t>·</t>
    </r>
    <r>
      <rPr>
        <sz val="7"/>
        <color indexed="8"/>
        <rFont val="Times New Roman"/>
        <family val="1"/>
      </rPr>
      <t xml:space="preserve">          </t>
    </r>
    <r>
      <rPr>
        <sz val="8"/>
        <color indexed="8"/>
        <rFont val="Century Gothic"/>
        <family val="2"/>
      </rPr>
      <t xml:space="preserve">huvud eller bidiagnos </t>
    </r>
  </si>
  <si>
    <t>C08CA Dihydropyridinderivat</t>
  </si>
  <si>
    <t>C07AB02 Metoprolol</t>
  </si>
  <si>
    <t>C09 Medel som påverkar renin-angiotensinsystemet</t>
  </si>
  <si>
    <t>I11.-</t>
  </si>
  <si>
    <t>Hypertoni med hjärtsjukdom,</t>
  </si>
  <si>
    <t>I12.-</t>
  </si>
  <si>
    <t>Hypertoni med njursjukdom</t>
  </si>
  <si>
    <t>I13.-</t>
  </si>
  <si>
    <t>Hypertoni med hjärt- och njursjukdom</t>
  </si>
  <si>
    <t>I15.-</t>
  </si>
  <si>
    <t>Sekundär hypertoni</t>
  </si>
  <si>
    <t>Patientregistret:</t>
  </si>
  <si>
    <t>E10.-</t>
  </si>
  <si>
    <t>Diabetes mellitus typ 1</t>
  </si>
  <si>
    <t>A10 Diabetesmedel</t>
  </si>
  <si>
    <t>E11.-</t>
  </si>
  <si>
    <t>Diabetes mellitus typ 2</t>
  </si>
  <si>
    <t>E12.-</t>
  </si>
  <si>
    <t>Näringsbristrelaterad diabetes</t>
  </si>
  <si>
    <t>E13.-</t>
  </si>
  <si>
    <t>Annan specificerad diabetes</t>
  </si>
  <si>
    <t>E14.-</t>
  </si>
  <si>
    <t>Ospecificerad diabetes</t>
  </si>
  <si>
    <t>Kroniska sjukdomar I nedre luftvägar</t>
  </si>
  <si>
    <t>J40-J47</t>
  </si>
  <si>
    <t>J60.-</t>
  </si>
  <si>
    <t>Pneumokonios (dammlunga) orsakad av stenkolsdamm</t>
  </si>
  <si>
    <t>J61.-</t>
  </si>
  <si>
    <t>Pneumokonios (dammlunga) orsakad av asbest och andra mineralfibrer</t>
  </si>
  <si>
    <t>J62.-</t>
  </si>
  <si>
    <t>Pneumokonios (dammlunga) orsakad av damm innehållande kisel</t>
  </si>
  <si>
    <t>J63.-</t>
  </si>
  <si>
    <t>Pneumokonios (dammlunga) orsakad av annat oorganiskt damm</t>
  </si>
  <si>
    <t>J64.-</t>
  </si>
  <si>
    <t>Ospecificerad pneumokonios (dammlunga)</t>
  </si>
  <si>
    <t>J65.-</t>
  </si>
  <si>
    <t>Pneumokonios (dammlunga) förenad med tuberkulos</t>
  </si>
  <si>
    <t>J66.-</t>
  </si>
  <si>
    <t>Luftvägssjukdom orsakad av specificerat organiskt damm</t>
  </si>
  <si>
    <t>J67.-</t>
  </si>
  <si>
    <t>Hypersensitivitetspneumonit (spridda, icke infektionsbe-tingade inflammatoriska förändringar i lungorna) orsakad av organiskt damm</t>
  </si>
  <si>
    <t>J68.4</t>
  </si>
  <si>
    <t>Kroniska sjukliga tillstånd i lungorna orsakade av kemikalier, gaser, rök och ånga</t>
  </si>
  <si>
    <t>J70.1</t>
  </si>
  <si>
    <t>Kroniska och andra lungmanifestationer orsakade av strålning</t>
  </si>
  <si>
    <t>J70.3</t>
  </si>
  <si>
    <t>Kroniska läkemedelsutlösta interstitiella lungsjukdomar</t>
  </si>
  <si>
    <t>J96.1</t>
  </si>
  <si>
    <t>Kronisk respiratorisk insufficiens</t>
  </si>
  <si>
    <t>J96.8</t>
  </si>
  <si>
    <t>Respiratorisk insufficiens, ospecificerad</t>
  </si>
  <si>
    <t>E84.0</t>
  </si>
  <si>
    <t>Cystisk fibros med lungmanifestationer</t>
  </si>
  <si>
    <t xml:space="preserve">Tabell 2. Kodlista med ICD-koder framtagen av Socialstyrelsen, enheten för klassifikationer och terminologi, i samråd med Folkhälsomyndigheten. ATC-koder framtagna av medicinskt sakkunnig inom läkemedel, Socialstyrelsen. </t>
  </si>
  <si>
    <t>Lungsjukdom</t>
  </si>
  <si>
    <t>Innehållsförteckning</t>
  </si>
  <si>
    <t>Högt blodtryck</t>
  </si>
  <si>
    <t xml:space="preserve"> </t>
  </si>
  <si>
    <t>Sjukdomsgrupper**</t>
  </si>
  <si>
    <t>Övergripande statistik</t>
  </si>
  <si>
    <t>50-59</t>
  </si>
  <si>
    <t>60-69</t>
  </si>
  <si>
    <t>Särskilt boende</t>
  </si>
  <si>
    <t>Ingen av sjukdomsgrupperna</t>
  </si>
  <si>
    <t>En av sjukdomsgrupperna</t>
  </si>
  <si>
    <t>2 eller flera av sjukdomsgrupperna</t>
  </si>
  <si>
    <t>Antal av sjukdomsgrupperna</t>
  </si>
  <si>
    <t>Beskrivning</t>
  </si>
  <si>
    <t>Definitioner</t>
  </si>
  <si>
    <t>Riskfaktorer</t>
  </si>
  <si>
    <t xml:space="preserve">Individuellt behovsprövat boende i form av särskilda boendeformer för service och omvårdnad som kommunerna, enligt 5 kap. 5 § eller 7 § socialtjänstlagen, ska inrätta för äldre människor som behöver särskilt stöd.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</si>
  <si>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</si>
  <si>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Socialtjänstinsats/boendeform</t>
  </si>
  <si>
    <t>Hemtjänst</t>
  </si>
  <si>
    <t>.</t>
  </si>
  <si>
    <t>Tabell 3. Socialtjänstinsats och boendeform</t>
  </si>
  <si>
    <t>Kön</t>
  </si>
  <si>
    <t>Median</t>
  </si>
  <si>
    <t>Rapporterande region</t>
  </si>
  <si>
    <t>Ej intensivvårdade</t>
  </si>
  <si>
    <t>Intensivvårdade</t>
  </si>
  <si>
    <t>Totalt för alla inrapporterande regioner</t>
  </si>
  <si>
    <t>Andel avlidna</t>
  </si>
  <si>
    <t>Slutenvårdad, ej intensivvårdad</t>
  </si>
  <si>
    <t>Slutenvårdad, intensivvårdad</t>
  </si>
  <si>
    <t>ICD-kodtext</t>
  </si>
  <si>
    <t>Definition intensivvårdad på grund av covid-19</t>
  </si>
  <si>
    <t>U07.1</t>
  </si>
  <si>
    <t>U07.2</t>
  </si>
  <si>
    <t>Covid-19, virus påvisat</t>
  </si>
  <si>
    <t>Covid-19, virus ej påvisat</t>
  </si>
  <si>
    <t>Saknar SIRI-registrering med diagnos covid-19 och vårdtyp = IVA enligt svenska intensivvårdsregistret</t>
  </si>
  <si>
    <t>Har en SIRI-registrering med diagnos covid-19 och vårdtyp = IVA, enligt svenska intensivvårdsregistret</t>
  </si>
  <si>
    <t>Term</t>
  </si>
  <si>
    <t>Totalt antal slutenvårdade</t>
  </si>
  <si>
    <t>Slutenvårdade per region</t>
  </si>
  <si>
    <t>Total slutenvårdstid för covid-19 patienter, uppdelat på inrapporterande region</t>
  </si>
  <si>
    <t>Definition av termer i statistiken kring slutenvård för covid-19 samt definitioner av underliggande sjukdom, särskilt boende och hemtjänst</t>
  </si>
  <si>
    <t>Underliggande sjukdom</t>
  </si>
  <si>
    <t>Datakälla och beskrivning av inklusionsvillkor</t>
  </si>
  <si>
    <t>Total vårdtid, antal dygn</t>
  </si>
  <si>
    <t>Tabell 4. Vårddygn</t>
  </si>
  <si>
    <t>Vårddygn</t>
  </si>
  <si>
    <t xml:space="preserve">*Statistiken avser personer som levande har skrivits ut från sjukhuset efter slutenvård till följd av covid-19. Personer som har avlidit på sjukhuset ingår ej i denna statistik. </t>
  </si>
  <si>
    <t>&gt;30</t>
  </si>
  <si>
    <t>Övergripande statistik över slutenvårdade med covid-19</t>
  </si>
  <si>
    <t>70-79</t>
  </si>
  <si>
    <t>Totalt</t>
  </si>
  <si>
    <t>Slutenvårdade patienter uppdelat på ålder och kön</t>
  </si>
  <si>
    <t>Under 40</t>
  </si>
  <si>
    <t>40-49</t>
  </si>
  <si>
    <t>Totalt antal utskrivna patienter</t>
  </si>
  <si>
    <t>Totalt antal</t>
  </si>
  <si>
    <t>Slutenvårdade - kön och ålder</t>
  </si>
  <si>
    <t>Vårddygn fördelning</t>
  </si>
  <si>
    <t>Vårddygn per region</t>
  </si>
  <si>
    <t>Slutenvårdade covid-19 patienter</t>
  </si>
  <si>
    <t>Ej intensivvårdarde</t>
  </si>
  <si>
    <t>Totalt antal slutenvårdade patienter</t>
  </si>
  <si>
    <t>Slutenvårdade covid-19 patienter uppdelat på ålder och kön</t>
  </si>
  <si>
    <t>80+</t>
  </si>
  <si>
    <r>
      <rPr>
        <b/>
        <sz val="8"/>
        <color theme="1"/>
        <rFont val="Century Gothic"/>
        <family val="2"/>
        <scheme val="minor"/>
      </rPr>
      <t>Variabler</t>
    </r>
    <r>
      <rPr>
        <sz val="8"/>
        <color theme="1"/>
        <rFont val="Century Gothic"/>
        <family val="2"/>
        <scheme val="minor"/>
      </rPr>
      <t xml:space="preserve">
Slutenvårdsdygn, sjukdomsgrupp, inrapporterande region, kön, ålder, död. Observera att slutenvårdsdygn avser alla dygn i slutenvård pga. covid-19, även tiden på vanlig slutenvårdsavdelning före och efter IVA för de som intensivvårdats.</t>
    </r>
  </si>
  <si>
    <t>Andel utskrivna patienter per dygn 1-30, uppdelat på intensivvårdade samt ej intensivvårdade</t>
  </si>
  <si>
    <t>Spridningsmått slutenvårdstid för covid-19 patienter, uppdelat på inrapporterande region</t>
  </si>
  <si>
    <t>Nedre kvartil</t>
  </si>
  <si>
    <t>Övre kvartil</t>
  </si>
  <si>
    <t>Slutenvårdad för covid-19</t>
  </si>
  <si>
    <t xml:space="preserve">Patientregistret, senaste 5 åren </t>
  </si>
  <si>
    <t xml:space="preserve"> Andel (%)*</t>
  </si>
  <si>
    <t>Andel (%) utskrivna slutenvårdade covid-19 patienter per dag sedan inskrivning**</t>
  </si>
  <si>
    <t>Avlidna</t>
  </si>
  <si>
    <t>Vårddygn till utskrivning*</t>
  </si>
  <si>
    <t>Tabell 1. Slutenvårdad för covid-19</t>
  </si>
  <si>
    <t>* andel av totalt antal slutenvårdade per inrapporterande region</t>
  </si>
  <si>
    <t>* Andel av antal slutenvårdarde totalt och per kön för ålderskategorin</t>
  </si>
  <si>
    <t>* Andel av totalt slutenvårdade per slutenvårdstyp eller totalt</t>
  </si>
  <si>
    <t xml:space="preserve">Statistiken avser personer som levande har skrivits ut från sjukhuset efter slutenvård till följd av covid-19. Personer som har avlidit på sjukhuset ingår ej i denna statistik. </t>
  </si>
  <si>
    <r>
      <rPr>
        <b/>
        <sz val="8"/>
        <rFont val="Century Gothic"/>
        <family val="2"/>
        <scheme val="minor"/>
      </rPr>
      <t>Redovisning tabeller</t>
    </r>
    <r>
      <rPr>
        <sz val="8"/>
        <rFont val="Century Gothic"/>
        <family val="2"/>
        <scheme val="minor"/>
      </rPr>
      <t xml:space="preserve">
Övergripande statistik: Slutenvårdade covid-19-patienter fördelade på kön, ålder, underliggande sjukdomar, boendeform och hemtjänst, separat för de som intensivvårdats och inte intensivvårdats. Slutenvårdade - kön och ålder: Slutenvårdade covid-19 patienter uppdelat på ålder och kön. Vårddygn fördelning: Andel utskrivna per dygn, separat för de som intensivvårdats och inte intensivvårdats. Slutenvårdade per region: antal och andelar slutenvårdade utan intensivvård, antal och andelar slutenvårdade med intensivvård, samt andel avlidna, per region. Vårddygn per region: Median, nedre och övre kvartiler av slutenvårdtid i dygn per region för utskrivna covid-19 patienter.</t>
    </r>
  </si>
  <si>
    <t>Ej Intensivvårdade</t>
  </si>
  <si>
    <t>80-89</t>
  </si>
  <si>
    <t>90+</t>
  </si>
  <si>
    <t>Avlidna under slutenvårdstillfället</t>
  </si>
  <si>
    <t>Slutenvårdstyp, alla rapporterande regioner</t>
  </si>
  <si>
    <r>
      <rPr>
        <b/>
        <sz val="8"/>
        <color theme="1"/>
        <rFont val="Century Gothic"/>
        <family val="2"/>
        <scheme val="minor"/>
      </rPr>
      <t>Statistiska mått</t>
    </r>
    <r>
      <rPr>
        <sz val="8"/>
        <color theme="1"/>
        <rFont val="Century Gothic"/>
        <family val="2"/>
        <scheme val="minor"/>
      </rPr>
      <t xml:space="preserve">
Antal, andelar, median, nedre och övre kvartiler. </t>
    </r>
  </si>
  <si>
    <t>Andel covid-19 patienter utskrivna ur slutenvård fördelat efter antal vårddygn, dygn 1-30</t>
  </si>
  <si>
    <t>Slutenvårdade covid-19-patienter med bekräftad smitta, uppdelat på inrapporterande region</t>
  </si>
  <si>
    <t>Finns i patientregistret med covid-19 som huvud- eller bidiagnos, där inläggningen påbörjats senast 30 dagar före sista inrapporterade vårdtillfälle till patientregistret för respektive region.</t>
  </si>
  <si>
    <t xml:space="preserve">Finns i patientregistret med covid-19 som huvud- eller bidiagnos, där inläggningen påbörjats senast 30 dagar före sista inrapporterade vårdtillfälle till patientregistret för respektive region. </t>
  </si>
  <si>
    <t xml:space="preserve">Finns ej i svenska intensivvårdsregistret som intensivvårdad på grund av covid-19 </t>
  </si>
  <si>
    <t xml:space="preserve">Finns i svenska intensivvårdsregistret som intensivvårdad på grund av covid-19 </t>
  </si>
  <si>
    <r>
      <t>·</t>
    </r>
    <r>
      <rPr>
        <sz val="7"/>
        <color indexed="8"/>
        <rFont val="Times New Roman"/>
        <family val="1"/>
      </rPr>
      <t xml:space="preserve">          </t>
    </r>
    <r>
      <rPr>
        <sz val="8"/>
        <color indexed="8"/>
        <rFont val="Century Gothic"/>
        <family val="2"/>
      </rPr>
      <t>vårdtillfällen fram till 30 dagar innan provtagningsdatum i SmiNet</t>
    </r>
  </si>
  <si>
    <t>Ändringshistorik</t>
  </si>
  <si>
    <t>Vårdtillfällen i patientregistret och expedierade läkemedel från läkemedelsregistret med inskrivningsdatum 5 år respektive expedieringsdatum 1 år till 30 dagar innan provtagningsdatum ingår.</t>
  </si>
  <si>
    <t xml:space="preserve">Felaktig uppgift om avliden under vårdtillfället inkluderades i tidigare publiceringar mellan 10 feb 2021 och 6 apr 2021. Uppgifterna har rättats den 12 apr 2021 och problemet som orsakade de felaktiga uppgifterna har åtgärdats. 
</t>
  </si>
  <si>
    <r>
      <rPr>
        <b/>
        <sz val="8"/>
        <color theme="1"/>
        <rFont val="Century Gothic"/>
        <family val="2"/>
        <scheme val="minor"/>
      </rPr>
      <t>Bortfall</t>
    </r>
    <r>
      <rPr>
        <sz val="8"/>
        <color theme="1"/>
        <rFont val="Century Gothic"/>
        <family val="2"/>
        <scheme val="minor"/>
      </rPr>
      <t xml:space="preserve">
Slutenvårdstillfällen som saknade information om diagnos vid vårdtillfället har exkluderats, eftersom det inte kunde avgöras om det var covid-19 som var orsaken till vården.  Endast avslutade vårdtillfällen ingår i statistiken.  
</t>
    </r>
  </si>
  <si>
    <r>
      <t>·</t>
    </r>
    <r>
      <rPr>
        <sz val="7"/>
        <color indexed="8"/>
        <rFont val="Times New Roman"/>
        <family val="1"/>
      </rPr>
      <t xml:space="preserve">          </t>
    </r>
    <r>
      <rPr>
        <sz val="8"/>
        <color indexed="8"/>
        <rFont val="Century Gothic"/>
        <family val="2"/>
      </rPr>
      <t>2015 - 2021</t>
    </r>
  </si>
  <si>
    <t xml:space="preserve">Indelningarna nedan baseras på samkörning med registret över socialtjänstinsatser till äldre och personer med funktionsnedsättning 2019-2021. Registret uppdateras månatligen, senast tillgängliga mätning för varje individ upp till och med provtagningsdatum har använts. </t>
  </si>
  <si>
    <t>** Antalet summerar inte till totalen då en person kan ha fler av dessa sjukdomar. Personer som besökt läkare i den specialiserade öppenvården (primärvården ingår inte) eller varit inskriven på sjukhus för hjärt-kärl sjukdom, högt blodtryck, diabetes eller lungsjukdom ingår i denna statistik. För diabetes och hypertoni/högt blodtryck ingår även uppgift om läkemedel har hämtats ut på recept för dessa diagnoser.</t>
  </si>
  <si>
    <t>** Andelar (%) av totalt antal utskrivna covid-19 patienter bland intensivvårdade respektive ej intensivvårdade</t>
  </si>
  <si>
    <t>Slutenvårdade covid-19-patienter</t>
  </si>
  <si>
    <t>Slutenvårdade covid-19-patienter, uppdelat på inrapporterande region</t>
  </si>
  <si>
    <t>Antal slutenvårdade covid-19-patienter</t>
  </si>
  <si>
    <r>
      <rPr>
        <b/>
        <sz val="8"/>
        <color theme="1"/>
        <rFont val="Century Gothic"/>
        <family val="2"/>
        <scheme val="minor"/>
      </rPr>
      <t>Population</t>
    </r>
    <r>
      <rPr>
        <sz val="8"/>
        <color theme="1"/>
        <rFont val="Century Gothic"/>
        <family val="2"/>
        <scheme val="minor"/>
      </rPr>
      <t xml:space="preserve">
Populationen som statistiken är baserad på utgörs av samtliga individer som från och med 14 mars 2020 har slutenvårdats för diagnosen covid-19, och som har kunnat följas minst 30 dagar sedan sitt första inskrivningsdatum i slutenvård för covid-19.</t>
    </r>
  </si>
  <si>
    <r>
      <rPr>
        <b/>
        <sz val="8"/>
        <rFont val="Century Gothic"/>
        <family val="2"/>
        <scheme val="minor"/>
      </rPr>
      <t>Metod och källa</t>
    </r>
    <r>
      <rPr>
        <sz val="8"/>
        <rFont val="Century Gothic"/>
        <family val="2"/>
        <scheme val="minor"/>
      </rPr>
      <t xml:space="preserve">
Frivillig särskild inrapportering om slutenvård från regionerna till Socialstyrelsen, patientregistret, dödsorsaksregistret, registret över socialtjänstinsatser till äldre och personer med funktionsnedsättning, läkemedelsregistret, Socialstyrelsen. Svenska intensivvårdsregistrets influensaportal SIRI.</t>
    </r>
  </si>
  <si>
    <r>
      <t>·</t>
    </r>
    <r>
      <rPr>
        <sz val="7"/>
        <color indexed="8"/>
        <rFont val="Times New Roman"/>
        <family val="1"/>
      </rPr>
      <t xml:space="preserve">          </t>
    </r>
    <r>
      <rPr>
        <sz val="8"/>
        <color indexed="8"/>
        <rFont val="Century Gothic"/>
        <family val="2"/>
      </rPr>
      <t>vårdtillfällen fram till 30 dagar innan inskrivningsdatum i slutenvård</t>
    </r>
  </si>
  <si>
    <t>Eller läkemedelsregistret, något uthämtat läkemedel senaste året fram till 30 dagar före inskrivningsdatum i slutenvård</t>
  </si>
  <si>
    <t>Statistiken baseras på uppgifter om slutenvårdade covid-19-patienter som har kunnat följas minst 30 dagar sedan inskrivningsdatum</t>
  </si>
  <si>
    <t>Källa: läkemedelsregistret, registret över insatser enligt socialtjänstlagen till äldre och personer med funktionsnedsättning, dödsorsaksregistret, Socialstyrelsen, svenska intensivvårdsregistret samt frivillig särskild inrapportering om slutenvård från regionerna till Socialstyrelsen</t>
  </si>
  <si>
    <t xml:space="preserve">Källa: Patientregistret samt frivillig särskild inrapportering om slutenvård från regionerna till Socialstyrelsen </t>
  </si>
  <si>
    <t>Statistiken baseras på uppgifter om utskrivna slutenvårdade covid-19-patienter som har kunnat följas minst 30 dagar sedan inskrivningsdatum. Figuren trunkeras därför vid 30 dygn men andelarna är beräknade på totalen.</t>
  </si>
  <si>
    <t>Källa: Frivillig särskild inrapportering om slutenvård från regionerna till Socialstyrelsen, dödsorsaksregistret, Socialstyrelsen, samt svenska intensivvårdsregistret</t>
  </si>
  <si>
    <t>Källa: Patientregistret, frivillig särskild inrapportering om slutenvård från regionerna till Socialstyrelsen samt svenska intensivvårdsregistret</t>
  </si>
  <si>
    <t>Källa: Patientregistret samt frivillig särskild inrapportering om slutenvård från regionerna till Socialstyrelsen</t>
  </si>
  <si>
    <t>Laboratoriebekräftad covid-19 enligt SmiNet, Folkhälsomyndigheten, har tagits bort som inklusionskrav för statistiken.</t>
  </si>
  <si>
    <t>Beräkning av sjukdomsgrupper inkluderar uppgifter från patientregistret 2020 och 2021.</t>
  </si>
  <si>
    <t>Beräkning av sjukdomsgrupper inkluderar preliminära uppgifter från patientregistret 2020.</t>
  </si>
  <si>
    <t>Beräkning av sjukdomsgrupper har korrigerats.</t>
  </si>
  <si>
    <t>Beräkning av vårddygn har korrigerats så att återinfektioner inte bidrar till den totala vårdtiden för en patient. Sammanhängande vårdperioder som inträffar efter 90 dagar från första inskrivningen räknas inte längre till den totala vårdtiden.</t>
  </si>
  <si>
    <r>
      <t>Antal dygn som en patient är inskriven på sjukhus. Ett påbörjat dygn räknas som ett fullt dyg</t>
    </r>
    <r>
      <rPr>
        <sz val="8"/>
        <rFont val="Century Gothic"/>
        <family val="2"/>
        <scheme val="minor"/>
      </rPr>
      <t>n. Separata vårdtillfällen i en sammanhängande vårdperiod uppstår när patienter flyttas mellan kliniker inom ett sjukhus, eller mellan olika sjukhus. Dessa har räknats samman i statistiken. Sammanhängande vårdperioder som startar efter 90 dagar efter den första inskrivningen ingår ej.</t>
    </r>
  </si>
  <si>
    <t>PAR-version skapad: 2022-09-27</t>
  </si>
  <si>
    <t>Blekinge</t>
  </si>
  <si>
    <t>Dalarna</t>
  </si>
  <si>
    <t>Gotland</t>
  </si>
  <si>
    <t>Gävleborg</t>
  </si>
  <si>
    <t>Halland</t>
  </si>
  <si>
    <t>Jämtland</t>
  </si>
  <si>
    <t>Jönköping</t>
  </si>
  <si>
    <t>Kalmar</t>
  </si>
  <si>
    <t>Kronoberg</t>
  </si>
  <si>
    <t>Norrbotten</t>
  </si>
  <si>
    <t>Skåne</t>
  </si>
  <si>
    <t>Stockholm</t>
  </si>
  <si>
    <t>Södermanland</t>
  </si>
  <si>
    <t>Uppsala</t>
  </si>
  <si>
    <t>Värmland</t>
  </si>
  <si>
    <t>Västerbotten</t>
  </si>
  <si>
    <t>Västernorrland</t>
  </si>
  <si>
    <t>Västmanland</t>
  </si>
  <si>
    <t>Västra Götaland</t>
  </si>
  <si>
    <t>Örebro</t>
  </si>
  <si>
    <t>Östergötland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</si>
</sst>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kr&quot;_-;\-* #,##0\ &quot;kr&quot;_-;_-* &quot;-&quot;\ &quot;kr&quot;_-;_-@_-"/>
    <numFmt numFmtId="164" formatCode="#,##0.00_ ;\-#,##0.00\ "/>
    <numFmt numFmtId="165" formatCode="#,##0_ ;\-#,##0\ "/>
    <numFmt numFmtId="166" formatCode="0.0"/>
    <numFmt numFmtId="167" formatCode="_-* #,##0\ _k_r_-;\-* #,##0\ _k_r_-;_-* &quot;-&quot;\ _k_r_-;_-@_-"/>
    <numFmt numFmtId="168" formatCode="#,##0.0"/>
  </numFmts>
  <fonts count="31">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8"/>
      <color rgb="FF000000"/>
      <name val="Century Gothic"/>
      <family val="2"/>
    </font>
    <font>
      <b/>
      <sz val="8"/>
      <color rgb="FF000000"/>
      <name val="Century Gothic"/>
      <family val="2"/>
    </font>
    <font>
      <sz val="7"/>
      <color rgb="FF000000"/>
      <name val="Symbol"/>
      <family val="1"/>
      <charset val="2"/>
    </font>
    <font>
      <sz val="7"/>
      <color indexed="8"/>
      <name val="Times New Roman"/>
      <family val="1"/>
    </font>
    <font>
      <sz val="8"/>
      <color indexed="8"/>
      <name val="Century Gothic"/>
      <family val="2"/>
    </font>
    <font>
      <sz val="8"/>
      <color rgb="FF333333"/>
      <name val="Century Gothic"/>
      <family val="2"/>
    </font>
    <font>
      <sz val="8"/>
      <name val="Century Gothic"/>
      <family val="2"/>
    </font>
    <font>
      <b/>
      <sz val="8"/>
      <color rgb="FF333333"/>
      <name val="Century Gothic"/>
      <family val="2"/>
    </font>
    <font>
      <i/>
      <sz val="8"/>
      <color rgb="FF000000"/>
      <name val="Century Gothic"/>
      <family val="2"/>
    </font>
    <font>
      <u/>
      <sz val="8"/>
      <color theme="10"/>
      <name val="Century Gothic"/>
      <family val="2"/>
      <scheme val="minor"/>
    </font>
    <font>
      <b/>
      <u/>
      <sz val="8"/>
      <color theme="10"/>
      <name val="Century Gothic"/>
      <family val="2"/>
      <scheme val="minor"/>
    </font>
    <font>
      <sz val="10"/>
      <name val="Arial"/>
      <family val="2"/>
    </font>
    <font>
      <sz val="8"/>
      <name val="Century Gothic"/>
      <family val="2"/>
      <scheme val="minor"/>
    </font>
    <font>
      <sz val="8"/>
      <color rgb="FFFF0000"/>
      <name val="Century Gothic"/>
      <family val="2"/>
      <scheme val="minor"/>
    </font>
    <font>
      <b/>
      <sz val="8"/>
      <name val="Century Gothic"/>
      <family val="2"/>
      <scheme val="minor"/>
    </font>
    <font>
      <sz val="10"/>
      <name val="Geneva"/>
      <family val="2"/>
    </font>
    <font>
      <sz val="11"/>
      <color rgb="FF000000"/>
      <name val="Calibri"/>
      <family val="2"/>
    </font>
    <font>
      <b/>
      <sz val="18"/>
      <color theme="3"/>
      <name val="Century Gothic"/>
      <family val="2"/>
      <scheme val="major"/>
    </font>
    <font>
      <sz val="8"/>
      <color theme="0"/>
      <name val="Century Gothic"/>
      <family val="2"/>
      <scheme val="minor"/>
    </font>
    <font>
      <sz val="8"/>
      <color rgb="FFFFFFFF"/>
      <name val="Century Gothic"/>
      <family val="2"/>
      <scheme val="minor"/>
    </font>
    <font>
      <b/>
      <sz val="8"/>
      <color theme="0"/>
      <name val="Century Gothic"/>
      <family val="2"/>
      <scheme val="minor"/>
    </font>
    <font>
      <b/>
      <sz val="11"/>
      <color theme="1"/>
      <name val="Century Gothic"/>
      <family val="2"/>
      <scheme val="minor"/>
    </font>
    <font>
      <b/>
      <sz val="8"/>
      <color rgb="FFFFFFFF"/>
      <name val="Century Gothic"/>
      <family val="2"/>
      <scheme val="minor"/>
    </font>
    <font>
      <sz val="8"/>
      <color rgb="FF000000"/>
      <name val="Century Gothic"/>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2">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right/>
      <top style="medium">
        <color theme="8"/>
      </top>
      <bottom/>
      <diagonal/>
    </border>
    <border>
      <left/>
      <right/>
      <top/>
      <bottom style="thin">
        <color theme="8"/>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medium">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bottom style="thin">
        <color theme="8"/>
      </bottom>
      <diagonal/>
    </border>
    <border>
      <left style="thin">
        <color theme="8"/>
      </left>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theme="8"/>
      </bottom>
      <diagonal/>
    </border>
    <border>
      <left/>
      <right/>
      <top/>
      <bottom style="thin">
        <color indexed="64"/>
      </bottom>
      <diagonal/>
    </border>
    <border>
      <left/>
      <right/>
      <top style="thin">
        <color theme="8"/>
      </top>
      <bottom/>
      <diagonal/>
    </border>
    <border>
      <left/>
      <right/>
      <top style="thick">
        <color theme="8"/>
      </top>
      <bottom/>
      <diagonal/>
    </border>
    <border>
      <left/>
      <right/>
      <top style="thin">
        <color theme="8"/>
      </top>
      <bottom style="thick">
        <color theme="8"/>
      </bottom>
      <diagonal/>
    </border>
    <border>
      <left/>
      <right style="thin">
        <color theme="8"/>
      </right>
      <top/>
      <bottom style="thick">
        <color theme="8"/>
      </bottom>
      <diagonal/>
    </border>
    <border>
      <left style="thin">
        <color theme="8"/>
      </left>
      <right/>
      <top/>
      <bottom style="thick">
        <color theme="8"/>
      </bottom>
      <diagonal/>
    </border>
    <border>
      <left/>
      <right style="thin">
        <color rgb="FFC1C1C1"/>
      </right>
      <top/>
      <bottom/>
      <diagonal/>
    </border>
    <border>
      <left style="thin">
        <color theme="8"/>
      </left>
      <right style="thin">
        <color theme="8"/>
      </right>
      <top/>
      <bottom style="thin">
        <color theme="8"/>
      </bottom>
      <diagonal/>
    </border>
  </borders>
  <cellStyleXfs count="34">
    <xf numFmtId="0" fontId="0" fillId="0" borderId="0"/>
    <xf numFmtId="164"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16" fillId="0" borderId="0" applyNumberFormat="0" applyFill="0" applyBorder="0" applyAlignment="0" applyProtection="0"/>
    <xf numFmtId="0" fontId="1" fillId="0" borderId="0"/>
    <xf numFmtId="0" fontId="5" fillId="0" borderId="24">
      <alignment horizontal="center" vertical="center"/>
    </xf>
    <xf numFmtId="0" fontId="22" fillId="0" borderId="0"/>
    <xf numFmtId="0" fontId="18" fillId="0" borderId="0"/>
    <xf numFmtId="0" fontId="22" fillId="0" borderId="0"/>
    <xf numFmtId="0" fontId="23" fillId="0" borderId="0" applyNumberFormat="0" applyBorder="0" applyAlignment="0"/>
    <xf numFmtId="0" fontId="18" fillId="0" borderId="0"/>
    <xf numFmtId="0" fontId="22" fillId="0" borderId="0"/>
    <xf numFmtId="0" fontId="18" fillId="0" borderId="0"/>
    <xf numFmtId="0" fontId="22" fillId="0" borderId="0"/>
    <xf numFmtId="0" fontId="18" fillId="0" borderId="0"/>
    <xf numFmtId="0" fontId="18" fillId="0" borderId="0"/>
    <xf numFmtId="0" fontId="1" fillId="0" borderId="0"/>
    <xf numFmtId="9" fontId="1"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7" fontId="18" fillId="0" borderId="0" applyFont="0" applyFill="0" applyBorder="0" applyAlignment="0" applyProtection="0"/>
    <xf numFmtId="42" fontId="18" fillId="0" borderId="0" applyFont="0" applyFill="0" applyBorder="0" applyAlignment="0" applyProtection="0"/>
  </cellStyleXfs>
  <cellXfs count="206">
    <xf numFmtId="0" fontId="0" fillId="0" borderId="0" xfId="0"/>
    <xf numFmtId="0" fontId="5" fillId="2" borderId="0" xfId="0" applyFont="1" applyFill="1"/>
    <xf numFmtId="0" fontId="0" fillId="0" borderId="0" xfId="0" applyAlignment="1">
      <alignment horizontal="right"/>
    </xf>
    <xf numFmtId="0" fontId="5" fillId="2" borderId="5" xfId="10" applyBorder="1">
      <alignment vertical="center"/>
    </xf>
    <xf numFmtId="0" fontId="5" fillId="2" borderId="6" xfId="10" applyBorder="1">
      <alignment vertical="center"/>
    </xf>
    <xf numFmtId="0" fontId="5" fillId="2" borderId="8" xfId="10" applyBorder="1" applyAlignment="1">
      <alignment horizontal="center" vertical="center"/>
    </xf>
    <xf numFmtId="0" fontId="5" fillId="2" borderId="10" xfId="10" applyBorder="1" applyAlignment="1">
      <alignment horizontal="center" vertical="center"/>
    </xf>
    <xf numFmtId="166" fontId="0" fillId="0" borderId="12" xfId="0" applyNumberFormat="1" applyBorder="1" applyAlignment="1">
      <alignment horizontal="right"/>
    </xf>
    <xf numFmtId="0" fontId="7" fillId="0" borderId="0" xfId="0" applyFont="1" applyAlignment="1">
      <alignment vertical="center"/>
    </xf>
    <xf numFmtId="0" fontId="9" fillId="0" borderId="0" xfId="0" applyFont="1" applyAlignment="1">
      <alignment horizontal="left" vertical="center" wrapText="1" indent="2"/>
    </xf>
    <xf numFmtId="0" fontId="0" fillId="0" borderId="0" xfId="0" applyAlignment="1">
      <alignment vertical="top" wrapText="1"/>
    </xf>
    <xf numFmtId="0" fontId="13" fillId="0" borderId="0" xfId="0" applyFont="1" applyAlignment="1">
      <alignment vertical="top" wrapText="1"/>
    </xf>
    <xf numFmtId="0" fontId="12" fillId="0" borderId="0" xfId="0" applyFont="1" applyAlignment="1">
      <alignment vertical="top" wrapText="1"/>
    </xf>
    <xf numFmtId="0" fontId="5" fillId="2" borderId="3" xfId="10">
      <alignment vertical="center"/>
    </xf>
    <xf numFmtId="0" fontId="6" fillId="0" borderId="0" xfId="11"/>
    <xf numFmtId="0" fontId="0" fillId="0" borderId="0" xfId="0" applyAlignment="1">
      <alignment horizontal="left" vertical="top"/>
    </xf>
    <xf numFmtId="0" fontId="0" fillId="0" borderId="0" xfId="0" applyAlignment="1">
      <alignment horizontal="left"/>
    </xf>
    <xf numFmtId="166" fontId="0" fillId="0" borderId="0" xfId="0" applyNumberFormat="1"/>
    <xf numFmtId="0" fontId="0" fillId="0" borderId="0" xfId="0" applyAlignment="1">
      <alignment horizontal="left" vertical="center"/>
    </xf>
    <xf numFmtId="0" fontId="5" fillId="2" borderId="0" xfId="0" applyFont="1" applyFill="1" applyBorder="1"/>
    <xf numFmtId="0" fontId="0" fillId="0" borderId="0" xfId="0" applyFont="1" applyAlignment="1">
      <alignment vertical="center" wrapText="1"/>
    </xf>
    <xf numFmtId="0" fontId="4" fillId="0" borderId="0" xfId="6"/>
    <xf numFmtId="0" fontId="0" fillId="0" borderId="0" xfId="0" applyBorder="1"/>
    <xf numFmtId="0" fontId="0" fillId="0" borderId="0" xfId="0" applyAlignment="1">
      <alignment horizontal="left" vertical="top" wrapText="1"/>
    </xf>
    <xf numFmtId="3" fontId="0" fillId="0" borderId="0" xfId="0" applyNumberFormat="1" applyAlignment="1">
      <alignment horizontal="right"/>
    </xf>
    <xf numFmtId="0" fontId="0" fillId="0" borderId="23" xfId="0" applyBorder="1"/>
    <xf numFmtId="0" fontId="20" fillId="0" borderId="0" xfId="0" applyFont="1"/>
    <xf numFmtId="16" fontId="0" fillId="0" borderId="0" xfId="0" applyNumberFormat="1" applyAlignment="1">
      <alignment horizontal="left"/>
    </xf>
    <xf numFmtId="0" fontId="15" fillId="0" borderId="0" xfId="0" applyFont="1" applyAlignment="1">
      <alignment vertical="center" wrapText="1"/>
    </xf>
    <xf numFmtId="0" fontId="14"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vertical="top"/>
    </xf>
    <xf numFmtId="3" fontId="0" fillId="0" borderId="11" xfId="0" applyNumberFormat="1" applyBorder="1" applyAlignment="1">
      <alignment horizontal="right"/>
    </xf>
    <xf numFmtId="0" fontId="0" fillId="0" borderId="0" xfId="0"/>
    <xf numFmtId="0" fontId="0" fillId="0" borderId="0" xfId="0" applyAlignment="1">
      <alignment horizontal="left" vertical="top"/>
    </xf>
    <xf numFmtId="0" fontId="0" fillId="0" borderId="0" xfId="0" applyAlignment="1">
      <alignment vertical="top"/>
    </xf>
    <xf numFmtId="0" fontId="0" fillId="0" borderId="23" xfId="0" applyBorder="1" applyAlignment="1">
      <alignment vertical="top"/>
    </xf>
    <xf numFmtId="3" fontId="0" fillId="0" borderId="11" xfId="0" applyNumberFormat="1" applyBorder="1" applyAlignment="1">
      <alignment horizontal="right" vertical="center"/>
    </xf>
    <xf numFmtId="0" fontId="0" fillId="0" borderId="0" xfId="0" applyAlignment="1">
      <alignment horizontal="left" vertical="top"/>
    </xf>
    <xf numFmtId="0" fontId="6" fillId="2" borderId="0" xfId="11" applyFill="1"/>
    <xf numFmtId="0" fontId="17" fillId="2" borderId="0" xfId="15" applyFont="1" applyFill="1"/>
    <xf numFmtId="0" fontId="14" fillId="0" borderId="23" xfId="0" applyFont="1" applyBorder="1" applyAlignment="1">
      <alignment vertical="center" wrapText="1"/>
    </xf>
    <xf numFmtId="0" fontId="7" fillId="0" borderId="23" xfId="0" applyFont="1" applyBorder="1" applyAlignment="1">
      <alignment vertical="center" wrapText="1"/>
    </xf>
    <xf numFmtId="0" fontId="12" fillId="0" borderId="23" xfId="0" applyFont="1" applyBorder="1" applyAlignment="1">
      <alignment vertical="center" wrapText="1"/>
    </xf>
    <xf numFmtId="0" fontId="15" fillId="0" borderId="23" xfId="0" applyFont="1" applyBorder="1" applyAlignment="1">
      <alignment vertical="center" wrapText="1"/>
    </xf>
    <xf numFmtId="0" fontId="0" fillId="0" borderId="23" xfId="0" applyBorder="1" applyAlignment="1">
      <alignment vertical="top" wrapText="1"/>
    </xf>
    <xf numFmtId="166" fontId="25" fillId="2" borderId="12" xfId="0" applyNumberFormat="1" applyFont="1" applyFill="1" applyBorder="1" applyAlignment="1">
      <alignment horizontal="right"/>
    </xf>
    <xf numFmtId="166" fontId="25" fillId="2" borderId="0" xfId="0" applyNumberFormat="1" applyFont="1" applyFill="1" applyBorder="1" applyAlignment="1">
      <alignment horizontal="right"/>
    </xf>
    <xf numFmtId="0" fontId="25" fillId="2" borderId="12" xfId="0" applyFont="1" applyFill="1" applyBorder="1" applyAlignment="1">
      <alignment horizontal="right"/>
    </xf>
    <xf numFmtId="0" fontId="26" fillId="0" borderId="12" xfId="0" applyFont="1" applyBorder="1" applyAlignment="1">
      <alignment horizontal="right" vertical="center"/>
    </xf>
    <xf numFmtId="3" fontId="25" fillId="2" borderId="11" xfId="0" applyNumberFormat="1" applyFont="1" applyFill="1" applyBorder="1" applyAlignment="1">
      <alignment horizontal="right"/>
    </xf>
    <xf numFmtId="0" fontId="4" fillId="0" borderId="0" xfId="6" applyAlignment="1">
      <alignment vertical="top"/>
    </xf>
    <xf numFmtId="0" fontId="4" fillId="0" borderId="0" xfId="6" applyFill="1" applyBorder="1" applyAlignment="1">
      <alignment vertical="top"/>
    </xf>
    <xf numFmtId="0" fontId="0" fillId="0" borderId="0" xfId="0" applyAlignment="1">
      <alignment horizontal="left" vertical="top"/>
    </xf>
    <xf numFmtId="1" fontId="0" fillId="0" borderId="0" xfId="0" applyNumberFormat="1" applyAlignment="1">
      <alignment horizontal="left"/>
    </xf>
    <xf numFmtId="0" fontId="5" fillId="2" borderId="3" xfId="10">
      <alignment vertical="center"/>
    </xf>
    <xf numFmtId="0" fontId="5" fillId="2" borderId="3" xfId="10">
      <alignment vertical="center"/>
    </xf>
    <xf numFmtId="0" fontId="0" fillId="0" borderId="23" xfId="0" applyBorder="1" applyAlignment="1">
      <alignment vertical="center"/>
    </xf>
    <xf numFmtId="0" fontId="0" fillId="0" borderId="0" xfId="12" applyFont="1" applyAlignment="1">
      <alignment horizontal="left" wrapText="1"/>
    </xf>
    <xf numFmtId="0" fontId="2" fillId="0" borderId="0" xfId="12" applyAlignment="1">
      <alignment horizontal="left" wrapText="1"/>
    </xf>
    <xf numFmtId="0" fontId="0" fillId="0" borderId="0" xfId="12" applyFont="1" applyAlignment="1">
      <alignment wrapText="1"/>
    </xf>
    <xf numFmtId="1" fontId="0" fillId="0" borderId="0" xfId="0" applyNumberFormat="1" applyBorder="1" applyAlignment="1">
      <alignment horizontal="left"/>
    </xf>
    <xf numFmtId="3" fontId="0" fillId="0" borderId="29" xfId="0" applyNumberFormat="1" applyBorder="1" applyAlignment="1">
      <alignment horizontal="right"/>
    </xf>
    <xf numFmtId="166" fontId="19" fillId="0" borderId="0" xfId="0" applyNumberFormat="1" applyFont="1" applyBorder="1" applyAlignment="1">
      <alignment horizontal="right" vertical="center"/>
    </xf>
    <xf numFmtId="166" fontId="19" fillId="0" borderId="12" xfId="0" applyNumberFormat="1" applyFont="1" applyBorder="1" applyAlignment="1">
      <alignment horizontal="right" vertical="center"/>
    </xf>
    <xf numFmtId="3" fontId="2" fillId="0" borderId="0" xfId="14" applyAlignment="1"/>
    <xf numFmtId="3" fontId="2" fillId="0" borderId="23" xfId="14" applyBorder="1" applyAlignment="1"/>
    <xf numFmtId="3" fontId="2" fillId="0" borderId="0" xfId="14" applyBorder="1" applyAlignment="1">
      <alignment horizontal="right" vertical="center"/>
    </xf>
    <xf numFmtId="168" fontId="2" fillId="0" borderId="0" xfId="14" applyNumberFormat="1" applyAlignment="1"/>
    <xf numFmtId="168" fontId="2" fillId="0" borderId="23" xfId="14" applyNumberFormat="1" applyBorder="1" applyAlignment="1"/>
    <xf numFmtId="168" fontId="2" fillId="0" borderId="0" xfId="14" applyNumberFormat="1" applyBorder="1" applyAlignment="1"/>
    <xf numFmtId="3" fontId="2" fillId="2" borderId="0" xfId="14" applyFill="1" applyBorder="1" applyAlignment="1">
      <alignment horizontal="left" vertical="center" wrapText="1"/>
    </xf>
    <xf numFmtId="3" fontId="2" fillId="2" borderId="0" xfId="14" applyFill="1" applyBorder="1" applyAlignment="1"/>
    <xf numFmtId="3" fontId="2" fillId="2" borderId="0" xfId="14" applyFill="1" applyBorder="1" applyAlignment="1" applyProtection="1">
      <alignment horizontal="right" wrapText="1"/>
    </xf>
    <xf numFmtId="168" fontId="2" fillId="2" borderId="0" xfId="14" applyNumberFormat="1" applyFill="1" applyBorder="1" applyAlignment="1"/>
    <xf numFmtId="0" fontId="0" fillId="0" borderId="25" xfId="10" applyFont="1" applyFill="1" applyBorder="1" applyAlignment="1">
      <alignment horizontal="left" vertical="center" wrapText="1"/>
    </xf>
    <xf numFmtId="3" fontId="2" fillId="3" borderId="30" xfId="14" applyFill="1" applyBorder="1" applyAlignment="1" applyProtection="1">
      <alignment horizontal="right" wrapText="1"/>
    </xf>
    <xf numFmtId="0" fontId="5" fillId="2" borderId="6" xfId="10" applyBorder="1" applyAlignment="1">
      <alignment vertical="center" wrapText="1"/>
    </xf>
    <xf numFmtId="0" fontId="5" fillId="2" borderId="31" xfId="10" applyBorder="1" applyAlignment="1">
      <alignment horizontal="center" vertical="center"/>
    </xf>
    <xf numFmtId="0" fontId="5" fillId="2" borderId="0" xfId="10" applyFill="1" applyBorder="1" applyAlignment="1">
      <alignment vertical="center"/>
    </xf>
    <xf numFmtId="0" fontId="5" fillId="2" borderId="0" xfId="10" applyFill="1" applyBorder="1" applyAlignment="1">
      <alignment horizontal="center" vertical="center"/>
    </xf>
    <xf numFmtId="0" fontId="2" fillId="0" borderId="0" xfId="10" applyFont="1" applyFill="1" applyBorder="1" applyAlignment="1">
      <alignment vertical="center" wrapText="1"/>
    </xf>
    <xf numFmtId="3" fontId="2" fillId="0" borderId="0" xfId="14" applyFill="1" applyBorder="1" applyAlignment="1">
      <alignment horizontal="right" vertical="center"/>
    </xf>
    <xf numFmtId="0" fontId="5" fillId="2" borderId="0" xfId="10" applyFont="1" applyFill="1" applyBorder="1" applyAlignment="1">
      <alignment horizontal="left" vertical="center" wrapText="1"/>
    </xf>
    <xf numFmtId="3" fontId="5" fillId="2" borderId="10" xfId="10" applyNumberFormat="1" applyBorder="1" applyAlignment="1">
      <alignment horizontal="center" vertical="center" wrapText="1"/>
    </xf>
    <xf numFmtId="3" fontId="2" fillId="2" borderId="0" xfId="14" applyFill="1" applyBorder="1" applyAlignment="1">
      <alignment horizontal="right" vertical="center" wrapText="1"/>
    </xf>
    <xf numFmtId="3" fontId="2" fillId="2" borderId="0" xfId="14" applyFill="1" applyBorder="1" applyAlignment="1">
      <alignment vertical="center"/>
    </xf>
    <xf numFmtId="3" fontId="0" fillId="0" borderId="0" xfId="0" applyNumberFormat="1" applyAlignment="1">
      <alignment horizontal="right" vertical="center"/>
    </xf>
    <xf numFmtId="0" fontId="0" fillId="0" borderId="0" xfId="0" applyNumberFormat="1" applyAlignment="1">
      <alignment vertical="center"/>
    </xf>
    <xf numFmtId="3" fontId="2" fillId="0" borderId="23" xfId="14" applyBorder="1" applyAlignment="1">
      <alignment horizontal="right" vertical="center"/>
    </xf>
    <xf numFmtId="0" fontId="0" fillId="0" borderId="23" xfId="0" applyNumberFormat="1" applyBorder="1" applyAlignment="1">
      <alignment vertical="center"/>
    </xf>
    <xf numFmtId="3" fontId="0" fillId="0" borderId="0" xfId="0" applyNumberFormat="1" applyFill="1" applyAlignment="1">
      <alignment horizontal="right"/>
    </xf>
    <xf numFmtId="0" fontId="0" fillId="2" borderId="0" xfId="0" applyFill="1"/>
    <xf numFmtId="0" fontId="6" fillId="2" borderId="0" xfId="0" applyFont="1" applyFill="1"/>
    <xf numFmtId="0" fontId="17" fillId="2" borderId="0" xfId="15" applyFont="1" applyFill="1" applyAlignment="1">
      <alignment vertical="center"/>
    </xf>
    <xf numFmtId="0" fontId="5" fillId="2" borderId="0" xfId="10" applyBorder="1">
      <alignment vertical="center"/>
    </xf>
    <xf numFmtId="3" fontId="0" fillId="0" borderId="0" xfId="0" applyNumberFormat="1"/>
    <xf numFmtId="3" fontId="2" fillId="0" borderId="25" xfId="14" applyFill="1" applyBorder="1" applyAlignment="1">
      <alignment horizontal="right" vertical="center" wrapText="1"/>
    </xf>
    <xf numFmtId="3" fontId="2" fillId="0" borderId="25" xfId="14" applyFill="1" applyBorder="1" applyAlignment="1">
      <alignment vertical="center"/>
    </xf>
    <xf numFmtId="0" fontId="28" fillId="0" borderId="0" xfId="0" applyFont="1"/>
    <xf numFmtId="168" fontId="0" fillId="0" borderId="28" xfId="0" applyNumberFormat="1" applyBorder="1" applyAlignment="1">
      <alignment horizontal="right"/>
    </xf>
    <xf numFmtId="3" fontId="2" fillId="3" borderId="30" xfId="14" applyFill="1" applyBorder="1" applyAlignment="1" applyProtection="1">
      <alignment horizontal="left" wrapText="1"/>
    </xf>
    <xf numFmtId="3" fontId="5" fillId="2" borderId="9" xfId="10" applyNumberFormat="1" applyBorder="1" applyAlignment="1">
      <alignment horizontal="center" vertical="center" wrapText="1"/>
    </xf>
    <xf numFmtId="0" fontId="5" fillId="2" borderId="10" xfId="10" applyBorder="1" applyAlignment="1">
      <alignment horizontal="center" vertical="center" wrapText="1"/>
    </xf>
    <xf numFmtId="0" fontId="5" fillId="2" borderId="0" xfId="10" applyBorder="1" applyAlignment="1">
      <alignment horizontal="left" vertical="center"/>
    </xf>
    <xf numFmtId="166" fontId="27" fillId="2" borderId="0" xfId="0" applyNumberFormat="1" applyFont="1" applyFill="1" applyBorder="1" applyAlignment="1">
      <alignment horizontal="right"/>
    </xf>
    <xf numFmtId="0" fontId="0" fillId="0" borderId="0" xfId="0" applyFont="1" applyFill="1" applyAlignment="1">
      <alignment vertical="center" wrapText="1"/>
    </xf>
    <xf numFmtId="3" fontId="27" fillId="2" borderId="11" xfId="0" applyNumberFormat="1" applyFont="1" applyFill="1" applyBorder="1" applyAlignment="1">
      <alignment horizontal="right"/>
    </xf>
    <xf numFmtId="166" fontId="27" fillId="2" borderId="12" xfId="0" applyNumberFormat="1" applyFont="1" applyFill="1" applyBorder="1" applyAlignment="1">
      <alignment horizontal="right"/>
    </xf>
    <xf numFmtId="16" fontId="0" fillId="0" borderId="0" xfId="0" applyNumberFormat="1" applyBorder="1" applyAlignment="1">
      <alignment horizontal="left"/>
    </xf>
    <xf numFmtId="0" fontId="0" fillId="0" borderId="0" xfId="10" applyFont="1" applyFill="1" applyBorder="1" applyAlignment="1">
      <alignment horizontal="left" vertical="center" wrapText="1"/>
    </xf>
    <xf numFmtId="3" fontId="2" fillId="0" borderId="0" xfId="14" applyFill="1" applyBorder="1" applyAlignment="1">
      <alignment horizontal="right" vertical="center" wrapText="1"/>
    </xf>
    <xf numFmtId="168" fontId="0" fillId="0" borderId="12" xfId="0" applyNumberFormat="1" applyBorder="1" applyAlignment="1">
      <alignment horizontal="right"/>
    </xf>
    <xf numFmtId="0" fontId="0" fillId="0" borderId="0" xfId="0" applyFill="1"/>
    <xf numFmtId="166" fontId="0" fillId="0" borderId="0" xfId="0" applyNumberFormat="1" applyFont="1" applyBorder="1"/>
    <xf numFmtId="0" fontId="4" fillId="0" borderId="0" xfId="6" applyAlignment="1">
      <alignment wrapText="1"/>
    </xf>
    <xf numFmtId="166" fontId="0" fillId="0" borderId="23" xfId="0" applyNumberFormat="1" applyBorder="1"/>
    <xf numFmtId="3" fontId="0" fillId="0" borderId="11" xfId="0" applyNumberFormat="1" applyFill="1" applyBorder="1" applyAlignment="1">
      <alignment horizontal="right" vertical="center"/>
    </xf>
    <xf numFmtId="0" fontId="0" fillId="0" borderId="0" xfId="0" applyAlignment="1">
      <alignment horizontal="left" vertical="top" wrapText="1"/>
    </xf>
    <xf numFmtId="168" fontId="2" fillId="3" borderId="30" xfId="14" applyNumberFormat="1" applyFill="1" applyBorder="1" applyAlignment="1" applyProtection="1">
      <alignment horizontal="right" wrapText="1"/>
    </xf>
    <xf numFmtId="168" fontId="0" fillId="0" borderId="0" xfId="0" applyNumberFormat="1" applyAlignment="1">
      <alignment horizontal="right"/>
    </xf>
    <xf numFmtId="168" fontId="0" fillId="0" borderId="0" xfId="0" applyNumberFormat="1"/>
    <xf numFmtId="0" fontId="0" fillId="0" borderId="0" xfId="0" applyAlignment="1"/>
    <xf numFmtId="3" fontId="0" fillId="0" borderId="0" xfId="0" applyNumberFormat="1" applyAlignment="1"/>
    <xf numFmtId="0" fontId="7" fillId="0" borderId="0" xfId="0" applyFont="1" applyAlignment="1">
      <alignment vertical="center" wrapText="1"/>
    </xf>
    <xf numFmtId="0" fontId="0" fillId="0" borderId="25" xfId="0" applyBorder="1" applyAlignment="1">
      <alignment vertical="center" wrapText="1"/>
    </xf>
    <xf numFmtId="0" fontId="0" fillId="0" borderId="23" xfId="0" applyBorder="1" applyAlignment="1">
      <alignment vertical="center" wrapText="1"/>
    </xf>
    <xf numFmtId="0" fontId="0" fillId="0" borderId="26" xfId="0" applyBorder="1" applyAlignment="1">
      <alignment vertical="center" wrapText="1"/>
    </xf>
    <xf numFmtId="0" fontId="0" fillId="0" borderId="0" xfId="0" applyAlignment="1"/>
    <xf numFmtId="3" fontId="2" fillId="0" borderId="23" xfId="14" applyBorder="1" applyAlignment="1">
      <alignment horizontal="left" vertical="center"/>
    </xf>
    <xf numFmtId="0" fontId="0" fillId="0" borderId="0" xfId="0" applyAlignment="1"/>
    <xf numFmtId="0" fontId="0" fillId="0" borderId="0" xfId="0" quotePrefix="1"/>
    <xf numFmtId="0" fontId="26" fillId="0" borderId="0" xfId="0" applyFont="1" applyFill="1" applyBorder="1"/>
    <xf numFmtId="0" fontId="29" fillId="0" borderId="0" xfId="10" applyFont="1" applyFill="1" applyBorder="1" applyAlignment="1">
      <alignment horizontal="left" vertical="center"/>
    </xf>
    <xf numFmtId="0" fontId="29" fillId="0" borderId="0" xfId="10" applyFont="1" applyFill="1" applyBorder="1" applyAlignment="1">
      <alignment horizontal="center" vertical="center"/>
    </xf>
    <xf numFmtId="0" fontId="26" fillId="0" borderId="0" xfId="0" applyFont="1" applyFill="1" applyBorder="1" applyAlignment="1"/>
    <xf numFmtId="3" fontId="26" fillId="0" borderId="0" xfId="0" applyNumberFormat="1" applyFont="1" applyFill="1" applyBorder="1" applyAlignment="1"/>
    <xf numFmtId="3" fontId="26" fillId="0" borderId="0" xfId="0" applyNumberFormat="1" applyFont="1" applyFill="1" applyBorder="1" applyAlignment="1">
      <alignment horizontal="right" vertical="center"/>
    </xf>
    <xf numFmtId="14" fontId="0" fillId="0" borderId="0" xfId="0" applyNumberFormat="1"/>
    <xf numFmtId="0" fontId="0" fillId="0" borderId="0" xfId="0" applyAlignment="1"/>
    <xf numFmtId="0" fontId="30" fillId="0" borderId="0" xfId="0" applyFont="1" applyAlignment="1"/>
    <xf numFmtId="0" fontId="19" fillId="2" borderId="0" xfId="0" applyFont="1" applyFill="1" applyAlignment="1">
      <alignment horizontal="left" vertical="center" wrapText="1"/>
    </xf>
    <xf numFmtId="0" fontId="0" fillId="3" borderId="21" xfId="0" applyFill="1" applyBorder="1" applyAlignment="1">
      <alignment horizontal="left" vertical="top" wrapText="1"/>
    </xf>
    <xf numFmtId="0" fontId="0" fillId="3" borderId="13" xfId="0" applyFill="1" applyBorder="1" applyAlignment="1">
      <alignment horizontal="left" vertical="top" wrapText="1"/>
    </xf>
    <xf numFmtId="0" fontId="0" fillId="3" borderId="22" xfId="0" applyFill="1" applyBorder="1" applyAlignment="1">
      <alignment horizontal="left" vertical="top" wrapText="1"/>
    </xf>
    <xf numFmtId="0" fontId="0" fillId="3" borderId="17" xfId="0" applyFill="1" applyBorder="1" applyAlignment="1">
      <alignment horizontal="left" vertical="top" wrapText="1"/>
    </xf>
    <xf numFmtId="0" fontId="0" fillId="3" borderId="14" xfId="0" applyFill="1" applyBorder="1" applyAlignment="1">
      <alignment horizontal="left" vertical="top" wrapText="1"/>
    </xf>
    <xf numFmtId="0" fontId="0" fillId="3" borderId="18" xfId="0" applyFill="1" applyBorder="1" applyAlignment="1">
      <alignment horizontal="left" vertical="top" wrapText="1"/>
    </xf>
    <xf numFmtId="0" fontId="0" fillId="3" borderId="19" xfId="0" applyFill="1" applyBorder="1" applyAlignment="1">
      <alignment horizontal="left" vertical="top" wrapText="1"/>
    </xf>
    <xf numFmtId="0" fontId="0" fillId="3" borderId="0" xfId="0" applyFill="1" applyBorder="1" applyAlignment="1">
      <alignment horizontal="left" vertical="top" wrapText="1"/>
    </xf>
    <xf numFmtId="0" fontId="0" fillId="3" borderId="20" xfId="0" applyFill="1" applyBorder="1" applyAlignment="1">
      <alignment horizontal="left" vertical="top" wrapText="1"/>
    </xf>
    <xf numFmtId="0" fontId="19" fillId="3" borderId="19"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20" xfId="0" applyFont="1" applyFill="1" applyBorder="1" applyAlignment="1">
      <alignment horizontal="left" vertical="top" wrapText="1"/>
    </xf>
    <xf numFmtId="0" fontId="0" fillId="0" borderId="27" xfId="0" applyBorder="1"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15" fillId="0" borderId="0" xfId="0" applyFont="1" applyAlignment="1">
      <alignment vertical="center" wrapText="1"/>
    </xf>
    <xf numFmtId="0" fontId="0" fillId="0" borderId="23" xfId="0" applyBorder="1" applyAlignment="1">
      <alignment horizontal="left" vertical="top" wrapText="1"/>
    </xf>
    <xf numFmtId="0" fontId="5" fillId="2" borderId="3" xfId="10">
      <alignment vertical="center"/>
    </xf>
    <xf numFmtId="0" fontId="19" fillId="0" borderId="0" xfId="0" applyFont="1" applyBorder="1" applyAlignment="1">
      <alignment horizontal="left" vertical="top" wrapText="1"/>
    </xf>
    <xf numFmtId="0" fontId="13" fillId="0" borderId="0" xfId="0" applyFont="1" applyAlignment="1">
      <alignment horizontal="left" vertical="top"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6" xfId="0" applyBorder="1" applyAlignment="1">
      <alignment horizontal="left" vertical="center" wrapText="1"/>
    </xf>
    <xf numFmtId="0" fontId="0" fillId="0" borderId="26" xfId="0" applyBorder="1" applyAlignment="1">
      <alignment horizontal="left" vertical="center"/>
    </xf>
    <xf numFmtId="0" fontId="0" fillId="0" borderId="23" xfId="0" applyBorder="1" applyAlignment="1">
      <alignment horizontal="left" vertical="center"/>
    </xf>
    <xf numFmtId="0" fontId="0" fillId="0" borderId="25" xfId="0" applyBorder="1" applyAlignment="1">
      <alignment horizontal="left" vertical="center"/>
    </xf>
    <xf numFmtId="0" fontId="8" fillId="0" borderId="14" xfId="0" applyFont="1" applyBorder="1" applyAlignment="1">
      <alignment vertical="center" wrapText="1"/>
    </xf>
    <xf numFmtId="0" fontId="8" fillId="0" borderId="0" xfId="0" applyFont="1" applyAlignment="1">
      <alignment vertical="center" wrapText="1"/>
    </xf>
    <xf numFmtId="0" fontId="12" fillId="0" borderId="14" xfId="0" applyFont="1" applyBorder="1" applyAlignment="1">
      <alignment vertical="center" wrapText="1"/>
    </xf>
    <xf numFmtId="0" fontId="12" fillId="0" borderId="0" xfId="0" applyFont="1" applyAlignment="1">
      <alignment vertical="center" wrapText="1"/>
    </xf>
    <xf numFmtId="0" fontId="15" fillId="0" borderId="0" xfId="0" applyFont="1" applyBorder="1" applyAlignment="1">
      <alignment vertical="center" wrapText="1"/>
    </xf>
    <xf numFmtId="0" fontId="14" fillId="0" borderId="0" xfId="0" applyFont="1" applyAlignment="1">
      <alignment vertical="center" wrapText="1"/>
    </xf>
    <xf numFmtId="0" fontId="7" fillId="0" borderId="0" xfId="0" applyFont="1" applyAlignment="1">
      <alignment vertical="center" wrapText="1"/>
    </xf>
    <xf numFmtId="0" fontId="8" fillId="0" borderId="0" xfId="0" applyFont="1" applyBorder="1" applyAlignment="1">
      <alignment vertical="center" wrapText="1"/>
    </xf>
    <xf numFmtId="0" fontId="7" fillId="0" borderId="0" xfId="0" applyFont="1" applyBorder="1" applyAlignment="1">
      <alignment vertical="center" wrapText="1"/>
    </xf>
    <xf numFmtId="0" fontId="14" fillId="0" borderId="0" xfId="0" applyFont="1" applyBorder="1" applyAlignment="1">
      <alignment vertical="center" wrapText="1"/>
    </xf>
    <xf numFmtId="0" fontId="12" fillId="0" borderId="0" xfId="0" applyFont="1" applyBorder="1" applyAlignment="1">
      <alignment vertical="center" wrapText="1"/>
    </xf>
    <xf numFmtId="0" fontId="4" fillId="0" borderId="0" xfId="6" applyAlignment="1">
      <alignment horizontal="left" vertical="top" wrapText="1"/>
    </xf>
    <xf numFmtId="0" fontId="0" fillId="0" borderId="0" xfId="12" applyFont="1" applyAlignment="1">
      <alignment horizontal="left" vertical="top" wrapText="1"/>
    </xf>
    <xf numFmtId="0" fontId="2" fillId="0" borderId="0" xfId="12" applyAlignment="1">
      <alignment horizontal="left" vertical="top" wrapText="1"/>
    </xf>
    <xf numFmtId="0" fontId="20" fillId="0" borderId="0" xfId="12" applyFont="1" applyAlignment="1">
      <alignment horizontal="left" wrapText="1"/>
    </xf>
    <xf numFmtId="0" fontId="5" fillId="2" borderId="10" xfId="10" applyBorder="1" applyAlignment="1">
      <alignment horizontal="center" vertical="center" wrapText="1"/>
    </xf>
    <xf numFmtId="0" fontId="5" fillId="2" borderId="15" xfId="10" applyBorder="1" applyAlignment="1">
      <alignment horizontal="center" vertical="center" wrapText="1"/>
    </xf>
    <xf numFmtId="0" fontId="5" fillId="2" borderId="16" xfId="10" applyBorder="1" applyAlignment="1">
      <alignment horizontal="center" vertical="center" wrapText="1"/>
    </xf>
    <xf numFmtId="0" fontId="5" fillId="2" borderId="31" xfId="10" applyBorder="1" applyAlignment="1">
      <alignment horizontal="center" vertical="center" wrapText="1"/>
    </xf>
    <xf numFmtId="0" fontId="4" fillId="0" borderId="0" xfId="6" applyFill="1" applyBorder="1" applyAlignment="1">
      <alignment vertical="top" wrapText="1"/>
    </xf>
    <xf numFmtId="0" fontId="5" fillId="2" borderId="4" xfId="10" applyBorder="1" applyAlignment="1">
      <alignment horizontal="center" vertical="center"/>
    </xf>
    <xf numFmtId="0" fontId="5" fillId="2" borderId="3" xfId="10" applyBorder="1" applyAlignment="1">
      <alignment horizontal="center" vertical="center"/>
    </xf>
    <xf numFmtId="0" fontId="5" fillId="2" borderId="7" xfId="10" applyBorder="1" applyAlignment="1">
      <alignment horizontal="center" vertical="center"/>
    </xf>
    <xf numFmtId="0" fontId="4" fillId="0" borderId="0" xfId="6" applyBorder="1" applyAlignment="1">
      <alignment horizontal="left" vertical="top" wrapText="1"/>
    </xf>
    <xf numFmtId="0" fontId="5" fillId="2" borderId="9" xfId="10" applyBorder="1" applyAlignment="1">
      <alignment horizontal="center" vertical="center"/>
    </xf>
    <xf numFmtId="0" fontId="5" fillId="2" borderId="4" xfId="10" applyBorder="1" applyAlignment="1">
      <alignment horizontal="center" vertical="center" wrapText="1"/>
    </xf>
    <xf numFmtId="0" fontId="5" fillId="2" borderId="7" xfId="10" applyBorder="1" applyAlignment="1">
      <alignment horizontal="center" vertical="center" wrapText="1"/>
    </xf>
    <xf numFmtId="0" fontId="4" fillId="0" borderId="26" xfId="6" applyBorder="1" applyAlignment="1">
      <alignment horizontal="left" vertical="top" wrapText="1"/>
    </xf>
    <xf numFmtId="0" fontId="0" fillId="0" borderId="0" xfId="0" applyAlignment="1"/>
    <xf numFmtId="0" fontId="4" fillId="0" borderId="0" xfId="6" applyFill="1" applyBorder="1" applyAlignment="1">
      <alignment horizontal="left" vertical="top" wrapText="1"/>
    </xf>
    <xf numFmtId="0" fontId="5" fillId="2" borderId="0" xfId="10" applyBorder="1" applyAlignment="1">
      <alignment horizontal="left" vertical="center"/>
    </xf>
    <xf numFmtId="0" fontId="5" fillId="2" borderId="6" xfId="10" applyBorder="1" applyAlignment="1">
      <alignment horizontal="left" vertical="center"/>
    </xf>
    <xf numFmtId="0" fontId="21" fillId="2" borderId="10" xfId="10" applyFont="1" applyBorder="1" applyAlignment="1">
      <alignment horizontal="center" vertical="center" wrapText="1"/>
    </xf>
    <xf numFmtId="0" fontId="5" fillId="2" borderId="5" xfId="10" applyBorder="1" applyAlignment="1">
      <alignment horizontal="left" vertical="center"/>
    </xf>
    <xf numFmtId="0" fontId="5" fillId="2" borderId="15" xfId="10" applyBorder="1" applyAlignment="1">
      <alignment horizontal="left" vertical="center"/>
    </xf>
    <xf numFmtId="0" fontId="21" fillId="2" borderId="7" xfId="10" applyFont="1" applyBorder="1" applyAlignment="1">
      <alignment horizontal="center" vertical="center" wrapText="1"/>
    </xf>
  </cellXfs>
  <cellStyles count="34">
    <cellStyle name="Diagramrubrik" xfId="17"/>
    <cellStyle name="Hyperlänk" xfId="15" builtinId="8"/>
    <cellStyle name="Normal" xfId="0" builtinId="0" customBuiltin="1"/>
    <cellStyle name="Normal 2" xfId="18"/>
    <cellStyle name="Normal 2 2" xfId="19"/>
    <cellStyle name="Normal 2 3" xfId="20"/>
    <cellStyle name="Normal 2 4" xfId="21"/>
    <cellStyle name="Normal 2_Tab 8 _alt i större format_9p" xfId="22"/>
    <cellStyle name="Normal 3" xfId="23"/>
    <cellStyle name="Normal 3 2" xfId="24"/>
    <cellStyle name="Normal 3 3" xfId="25"/>
    <cellStyle name="Normal 4" xfId="26"/>
    <cellStyle name="Normal 4 2" xfId="27"/>
    <cellStyle name="Normal 5" xfId="28"/>
    <cellStyle name="Normal 6" xfId="16"/>
    <cellStyle name="Procent 2" xfId="29"/>
    <cellStyle name="Rubrik" xfId="3" builtinId="15" customBuiltin="1"/>
    <cellStyle name="Rubrik 1" xfId="4" builtinId="16" customBuiltin="1"/>
    <cellStyle name="Rubrik 5" xfId="30"/>
    <cellStyle name="Rubrik 6" xfId="31"/>
    <cellStyle name="SoS Förklaringstext" xfId="6"/>
    <cellStyle name="SoS Kantlinjer Tabell" xfId="7"/>
    <cellStyle name="SoS Summarad" xfId="8"/>
    <cellStyle name="SoS Tabell Sistarad" xfId="9"/>
    <cellStyle name="SoS Tabellhuvud" xfId="10"/>
    <cellStyle name="SoS Tabellrubrik 1" xfId="11"/>
    <cellStyle name="SoS Tabellrubrik 2" xfId="12"/>
    <cellStyle name="SoS Tabelltext" xfId="13"/>
    <cellStyle name="SoS Tal" xfId="14"/>
    <cellStyle name="Summa" xfId="5" builtinId="25" customBuiltin="1"/>
    <cellStyle name="Tusental" xfId="1" builtinId="3" customBuiltin="1"/>
    <cellStyle name="Tusental (0)_Blad1" xfId="32"/>
    <cellStyle name="Tusental [0]" xfId="2" builtinId="6" customBuiltin="1"/>
    <cellStyle name="Valuta (0)_Blad1" xfId="3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1639181263056401E-2"/>
          <c:y val="0.20872617140954827"/>
          <c:w val="0.85216420392042458"/>
          <c:h val="0.5366682258777058"/>
        </c:manualLayout>
      </c:layout>
      <c:barChart>
        <c:barDir val="col"/>
        <c:grouping val="clustered"/>
        <c:varyColors val="0"/>
        <c:ser>
          <c:idx val="0"/>
          <c:order val="0"/>
          <c:tx>
            <c:strRef>
              <c:f>'Övergripande statistik'!$D$7:$E$7</c:f>
              <c:strCache>
                <c:ptCount val="1"/>
                <c:pt idx="0">
                  <c:v>Ej intensivvårdarde</c:v>
                </c:pt>
              </c:strCache>
            </c:strRef>
          </c:tx>
          <c:spPr>
            <a:solidFill>
              <a:schemeClr val="accent2"/>
            </a:solidFill>
            <a:ln>
              <a:noFill/>
            </a:ln>
            <a:effectLst/>
          </c:spPr>
          <c:invertIfNegative val="0"/>
          <c:cat>
            <c:strRef>
              <c:f>'Övergripande statistik'!$A$19:$A$24</c:f>
              <c:strCache>
                <c:ptCount val="6"/>
                <c:pt idx="0">
                  <c:v>Under 40</c:v>
                </c:pt>
                <c:pt idx="1">
                  <c:v>40-49</c:v>
                </c:pt>
                <c:pt idx="2">
                  <c:v>50-59</c:v>
                </c:pt>
                <c:pt idx="3">
                  <c:v>60-69</c:v>
                </c:pt>
                <c:pt idx="4">
                  <c:v>70-79</c:v>
                </c:pt>
                <c:pt idx="5">
                  <c:v>80+</c:v>
                </c:pt>
              </c:strCache>
            </c:strRef>
          </c:cat>
          <c:val>
            <c:numRef>
              <c:f>'Övergripande statistik'!$E$19:$E$24</c:f>
              <c:numCache>
                <c:formatCode>0.0</c:formatCode>
                <c:ptCount val="6"/>
                <c:pt idx="0">
                  <c:v>15.6</c:v>
                </c:pt>
                <c:pt idx="1">
                  <c:v>8.82</c:v>
                </c:pt>
                <c:pt idx="2">
                  <c:v>13.41</c:v>
                </c:pt>
                <c:pt idx="3">
                  <c:v>14.84</c:v>
                </c:pt>
                <c:pt idx="4">
                  <c:v>20.66</c:v>
                </c:pt>
                <c:pt idx="5">
                  <c:v>26.68</c:v>
                </c:pt>
              </c:numCache>
            </c:numRef>
          </c:val>
          <c:extLst>
            <c:ext xmlns:c16="http://schemas.microsoft.com/office/drawing/2014/chart" uri="{C3380CC4-5D6E-409C-BE32-E72D297353CC}">
              <c16:uniqueId val="{00000000-A4F0-4DBB-A09D-493600A2D527}"/>
            </c:ext>
          </c:extLst>
        </c:ser>
        <c:ser>
          <c:idx val="1"/>
          <c:order val="1"/>
          <c:tx>
            <c:strRef>
              <c:f>'Övergripande statistik'!$F$7:$G$7</c:f>
              <c:strCache>
                <c:ptCount val="1"/>
                <c:pt idx="0">
                  <c:v>Intensivvårdade</c:v>
                </c:pt>
              </c:strCache>
            </c:strRef>
          </c:tx>
          <c:spPr>
            <a:solidFill>
              <a:schemeClr val="accent3"/>
            </a:solidFill>
            <a:ln>
              <a:noFill/>
            </a:ln>
            <a:effectLst/>
          </c:spPr>
          <c:invertIfNegative val="0"/>
          <c:cat>
            <c:strRef>
              <c:f>'Övergripande statistik'!$A$19:$A$24</c:f>
              <c:strCache>
                <c:ptCount val="6"/>
                <c:pt idx="0">
                  <c:v>Under 40</c:v>
                </c:pt>
                <c:pt idx="1">
                  <c:v>40-49</c:v>
                </c:pt>
                <c:pt idx="2">
                  <c:v>50-59</c:v>
                </c:pt>
                <c:pt idx="3">
                  <c:v>60-69</c:v>
                </c:pt>
                <c:pt idx="4">
                  <c:v>70-79</c:v>
                </c:pt>
                <c:pt idx="5">
                  <c:v>80+</c:v>
                </c:pt>
              </c:strCache>
            </c:strRef>
          </c:cat>
          <c:val>
            <c:numRef>
              <c:f>'Övergripande statistik'!$G$19:$G$24</c:f>
              <c:numCache>
                <c:formatCode>0.0</c:formatCode>
                <c:ptCount val="6"/>
                <c:pt idx="0">
                  <c:v>9.39</c:v>
                </c:pt>
                <c:pt idx="1">
                  <c:v>10.56</c:v>
                </c:pt>
                <c:pt idx="2">
                  <c:v>20.51</c:v>
                </c:pt>
                <c:pt idx="3">
                  <c:v>27.97</c:v>
                </c:pt>
                <c:pt idx="4">
                  <c:v>25.24</c:v>
                </c:pt>
                <c:pt idx="5">
                  <c:v>6.32</c:v>
                </c:pt>
              </c:numCache>
            </c:numRef>
          </c:val>
          <c:extLst>
            <c:ext xmlns:c16="http://schemas.microsoft.com/office/drawing/2014/chart" uri="{C3380CC4-5D6E-409C-BE32-E72D297353CC}">
              <c16:uniqueId val="{00000001-A4F0-4DBB-A09D-493600A2D527}"/>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0.26624366911702924"/>
          <c:y val="0.81764013409214931"/>
          <c:w val="0.40378272266082521"/>
          <c:h val="4.31977803782083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9.3047125617304188E-2"/>
          <c:y val="0.1906713609723516"/>
          <c:w val="0.78159408981336242"/>
          <c:h val="0.57957006386347454"/>
        </c:manualLayout>
      </c:layout>
      <c:barChart>
        <c:barDir val="col"/>
        <c:grouping val="clustered"/>
        <c:varyColors val="0"/>
        <c:ser>
          <c:idx val="0"/>
          <c:order val="0"/>
          <c:tx>
            <c:strRef>
              <c:f>'Övergripande statistik'!$D$7:$E$7</c:f>
              <c:strCache>
                <c:ptCount val="1"/>
                <c:pt idx="0">
                  <c:v>Ej intensivvårdarde</c:v>
                </c:pt>
              </c:strCache>
            </c:strRef>
          </c:tx>
          <c:spPr>
            <a:solidFill>
              <a:schemeClr val="accent2"/>
            </a:solidFill>
            <a:ln>
              <a:noFill/>
            </a:ln>
            <a:effectLst/>
          </c:spPr>
          <c:invertIfNegative val="0"/>
          <c:cat>
            <c:strRef>
              <c:f>('Övergripande statistik'!$A$27:$A$30,'Övergripande statistik'!$A$32)</c:f>
              <c:strCache>
                <c:ptCount val="5"/>
                <c:pt idx="0">
                  <c:v>Hjärt- och kärlsjukdom</c:v>
                </c:pt>
                <c:pt idx="1">
                  <c:v>Högt blodtryck</c:v>
                </c:pt>
                <c:pt idx="2">
                  <c:v>Diabetes</c:v>
                </c:pt>
                <c:pt idx="3">
                  <c:v>Lungsjukdom</c:v>
                </c:pt>
                <c:pt idx="4">
                  <c:v>Ingen av sjukdomsgrupperna</c:v>
                </c:pt>
              </c:strCache>
            </c:strRef>
          </c:cat>
          <c:val>
            <c:numRef>
              <c:f>('Övergripande statistik'!$E$27:$E$30,'Övergripande statistik'!$E$32)</c:f>
              <c:numCache>
                <c:formatCode>0.0</c:formatCode>
                <c:ptCount val="5"/>
                <c:pt idx="0">
                  <c:v>28.58</c:v>
                </c:pt>
                <c:pt idx="1">
                  <c:v>54.8</c:v>
                </c:pt>
                <c:pt idx="2">
                  <c:v>21.24</c:v>
                </c:pt>
                <c:pt idx="3">
                  <c:v>12.14</c:v>
                </c:pt>
                <c:pt idx="4">
                  <c:v>38.07</c:v>
                </c:pt>
              </c:numCache>
            </c:numRef>
          </c:val>
          <c:extLst>
            <c:ext xmlns:c16="http://schemas.microsoft.com/office/drawing/2014/chart" uri="{C3380CC4-5D6E-409C-BE32-E72D297353CC}">
              <c16:uniqueId val="{00000000-6DE4-4DB6-9E67-35D9C8B65369}"/>
            </c:ext>
          </c:extLst>
        </c:ser>
        <c:ser>
          <c:idx val="1"/>
          <c:order val="1"/>
          <c:tx>
            <c:strRef>
              <c:f>'Övergripande statistik'!$F$7:$G$7</c:f>
              <c:strCache>
                <c:ptCount val="1"/>
                <c:pt idx="0">
                  <c:v>Intensivvårdade</c:v>
                </c:pt>
              </c:strCache>
            </c:strRef>
          </c:tx>
          <c:spPr>
            <a:solidFill>
              <a:schemeClr val="accent3"/>
            </a:solidFill>
            <a:ln>
              <a:noFill/>
            </a:ln>
            <a:effectLst/>
          </c:spPr>
          <c:invertIfNegative val="0"/>
          <c:cat>
            <c:strRef>
              <c:f>('Övergripande statistik'!$A$27:$A$30,'Övergripande statistik'!$A$32)</c:f>
              <c:strCache>
                <c:ptCount val="5"/>
                <c:pt idx="0">
                  <c:v>Hjärt- och kärlsjukdom</c:v>
                </c:pt>
                <c:pt idx="1">
                  <c:v>Högt blodtryck</c:v>
                </c:pt>
                <c:pt idx="2">
                  <c:v>Diabetes</c:v>
                </c:pt>
                <c:pt idx="3">
                  <c:v>Lungsjukdom</c:v>
                </c:pt>
                <c:pt idx="4">
                  <c:v>Ingen av sjukdomsgrupperna</c:v>
                </c:pt>
              </c:strCache>
            </c:strRef>
          </c:cat>
          <c:val>
            <c:numRef>
              <c:f>('Övergripande statistik'!$G$27:$G$30,'Övergripande statistik'!$G$32)</c:f>
              <c:numCache>
                <c:formatCode>0.0</c:formatCode>
                <c:ptCount val="5"/>
                <c:pt idx="0">
                  <c:v>19.260000000000002</c:v>
                </c:pt>
                <c:pt idx="1">
                  <c:v>53.8</c:v>
                </c:pt>
                <c:pt idx="2">
                  <c:v>26.08</c:v>
                </c:pt>
                <c:pt idx="3">
                  <c:v>9.8699999999999992</c:v>
                </c:pt>
                <c:pt idx="4">
                  <c:v>37.659999999999997</c:v>
                </c:pt>
              </c:numCache>
            </c:numRef>
          </c:val>
          <c:extLst>
            <c:ext xmlns:c16="http://schemas.microsoft.com/office/drawing/2014/chart" uri="{C3380CC4-5D6E-409C-BE32-E72D297353CC}">
              <c16:uniqueId val="{00000001-6DE4-4DB6-9E67-35D9C8B65369}"/>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1"/>
        <c:axPos val="b"/>
        <c:numFmt formatCode="General" sourceLinked="1"/>
        <c:majorTickMark val="none"/>
        <c:minorTickMark val="none"/>
        <c:tickLblPos val="nextTo"/>
        <c:crossAx val="503711136"/>
        <c:crosses val="autoZero"/>
        <c:auto val="1"/>
        <c:lblAlgn val="ctr"/>
        <c:lblOffset val="100"/>
        <c:noMultiLvlLbl val="0"/>
      </c:catAx>
      <c:valAx>
        <c:axId val="50371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t"/>
      <c:layout>
        <c:manualLayout>
          <c:xMode val="edge"/>
          <c:yMode val="edge"/>
          <c:x val="0.2773411633863514"/>
          <c:y val="0.83558475990096381"/>
          <c:w val="0.38101853240085543"/>
          <c:h val="4.13407444198040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6102599486063705E-2"/>
          <c:y val="0.24217094476968037"/>
          <c:w val="0.78159408981336242"/>
          <c:h val="0.60110177144255683"/>
        </c:manualLayout>
      </c:layout>
      <c:barChart>
        <c:barDir val="col"/>
        <c:grouping val="clustered"/>
        <c:varyColors val="0"/>
        <c:ser>
          <c:idx val="0"/>
          <c:order val="0"/>
          <c:tx>
            <c:strRef>
              <c:f>'Slutenvårdade - kön och ålder'!$D$6:$E$6</c:f>
              <c:strCache>
                <c:ptCount val="1"/>
                <c:pt idx="0">
                  <c:v>Män</c:v>
                </c:pt>
              </c:strCache>
            </c:strRef>
          </c:tx>
          <c:spPr>
            <a:solidFill>
              <a:schemeClr val="bg2"/>
            </a:solidFill>
            <a:ln>
              <a:noFill/>
            </a:ln>
            <a:effectLst/>
          </c:spPr>
          <c:invertIfNegative val="0"/>
          <c:cat>
            <c:strRef>
              <c:f>'Slutenvårdade - kön och ålder'!$A$12:$A$17</c:f>
              <c:strCache>
                <c:ptCount val="6"/>
                <c:pt idx="0">
                  <c:v>Under 40</c:v>
                </c:pt>
                <c:pt idx="1">
                  <c:v>40-49</c:v>
                </c:pt>
                <c:pt idx="2">
                  <c:v>50-59</c:v>
                </c:pt>
                <c:pt idx="3">
                  <c:v>60-69</c:v>
                </c:pt>
                <c:pt idx="4">
                  <c:v>70-79</c:v>
                </c:pt>
                <c:pt idx="5">
                  <c:v>80-89</c:v>
                </c:pt>
              </c:strCache>
            </c:strRef>
          </c:cat>
          <c:val>
            <c:numRef>
              <c:f>'Slutenvårdade - kön och ålder'!$E$12:$E$17</c:f>
              <c:numCache>
                <c:formatCode>0.0</c:formatCode>
                <c:ptCount val="6"/>
                <c:pt idx="0">
                  <c:v>11.86</c:v>
                </c:pt>
                <c:pt idx="1">
                  <c:v>9.5399999999999991</c:v>
                </c:pt>
                <c:pt idx="2">
                  <c:v>15.45</c:v>
                </c:pt>
                <c:pt idx="3">
                  <c:v>18.02</c:v>
                </c:pt>
                <c:pt idx="4">
                  <c:v>22.49</c:v>
                </c:pt>
                <c:pt idx="5" formatCode="#\ ##0.0">
                  <c:v>17.75</c:v>
                </c:pt>
              </c:numCache>
            </c:numRef>
          </c:val>
          <c:extLst>
            <c:ext xmlns:c16="http://schemas.microsoft.com/office/drawing/2014/chart" uri="{C3380CC4-5D6E-409C-BE32-E72D297353CC}">
              <c16:uniqueId val="{00000000-F399-4865-BEBE-1CB4D1D1B12A}"/>
            </c:ext>
          </c:extLst>
        </c:ser>
        <c:ser>
          <c:idx val="1"/>
          <c:order val="1"/>
          <c:tx>
            <c:strRef>
              <c:f>'Slutenvårdade - kön och ålder'!$F$6:$G$6</c:f>
              <c:strCache>
                <c:ptCount val="1"/>
                <c:pt idx="0">
                  <c:v>Kvinnor</c:v>
                </c:pt>
              </c:strCache>
            </c:strRef>
          </c:tx>
          <c:spPr>
            <a:solidFill>
              <a:schemeClr val="tx2"/>
            </a:solidFill>
            <a:ln>
              <a:noFill/>
            </a:ln>
            <a:effectLst/>
          </c:spPr>
          <c:invertIfNegative val="0"/>
          <c:cat>
            <c:strRef>
              <c:f>'Slutenvårdade - kön och ålder'!$A$12:$A$17</c:f>
              <c:strCache>
                <c:ptCount val="6"/>
                <c:pt idx="0">
                  <c:v>Under 40</c:v>
                </c:pt>
                <c:pt idx="1">
                  <c:v>40-49</c:v>
                </c:pt>
                <c:pt idx="2">
                  <c:v>50-59</c:v>
                </c:pt>
                <c:pt idx="3">
                  <c:v>60-69</c:v>
                </c:pt>
                <c:pt idx="4">
                  <c:v>70-79</c:v>
                </c:pt>
                <c:pt idx="5">
                  <c:v>80-89</c:v>
                </c:pt>
              </c:strCache>
            </c:strRef>
          </c:cat>
          <c:val>
            <c:numRef>
              <c:f>'Slutenvårdade - kön och ålder'!$G$12:$G$17</c:f>
              <c:numCache>
                <c:formatCode>0.0</c:formatCode>
                <c:ptCount val="6"/>
                <c:pt idx="0">
                  <c:v>19.11</c:v>
                </c:pt>
                <c:pt idx="1">
                  <c:v>8.23</c:v>
                </c:pt>
                <c:pt idx="2">
                  <c:v>12.2</c:v>
                </c:pt>
                <c:pt idx="3">
                  <c:v>13.33</c:v>
                </c:pt>
                <c:pt idx="4">
                  <c:v>19.239999999999998</c:v>
                </c:pt>
                <c:pt idx="5" formatCode="#\ ##0.0">
                  <c:v>19.43</c:v>
                </c:pt>
              </c:numCache>
            </c:numRef>
          </c:val>
          <c:extLst>
            <c:ext xmlns:c16="http://schemas.microsoft.com/office/drawing/2014/chart" uri="{C3380CC4-5D6E-409C-BE32-E72D297353CC}">
              <c16:uniqueId val="{00000001-F399-4865-BEBE-1CB4D1D1B12A}"/>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039932508436449E-2"/>
          <c:y val="0.21831743160483319"/>
          <c:w val="0.93612681937485087"/>
          <c:h val="0.57587976798456653"/>
        </c:manualLayout>
      </c:layout>
      <c:barChart>
        <c:barDir val="col"/>
        <c:grouping val="clustered"/>
        <c:varyColors val="0"/>
        <c:ser>
          <c:idx val="2"/>
          <c:order val="0"/>
          <c:tx>
            <c:strRef>
              <c:f>'Vårddygn fördelning '!$B$7</c:f>
              <c:strCache>
                <c:ptCount val="1"/>
                <c:pt idx="0">
                  <c:v>Ej intensivvårdade</c:v>
                </c:pt>
              </c:strCache>
            </c:strRef>
          </c:tx>
          <c:spPr>
            <a:solidFill>
              <a:schemeClr val="accent2"/>
            </a:solidFill>
            <a:ln>
              <a:noFill/>
            </a:ln>
            <a:effectLst/>
          </c:spPr>
          <c:invertIfNegative val="0"/>
          <c:cat>
            <c:numRef>
              <c:f>'Vårddygn fördelning '!$A$10:$A$39</c:f>
              <c:numCache>
                <c:formatCode>0</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'Vårddygn fördelning '!$B$10:$B$39</c:f>
              <c:numCache>
                <c:formatCode>0.0</c:formatCode>
                <c:ptCount val="30"/>
                <c:pt idx="0">
                  <c:v>3.51</c:v>
                </c:pt>
                <c:pt idx="1">
                  <c:v>12.48</c:v>
                </c:pt>
                <c:pt idx="2">
                  <c:v>12.59</c:v>
                </c:pt>
                <c:pt idx="3">
                  <c:v>10.65</c:v>
                </c:pt>
                <c:pt idx="4">
                  <c:v>8.94</c:v>
                </c:pt>
                <c:pt idx="5">
                  <c:v>7.51</c:v>
                </c:pt>
                <c:pt idx="6">
                  <c:v>6.34</c:v>
                </c:pt>
                <c:pt idx="7">
                  <c:v>5.59</c:v>
                </c:pt>
                <c:pt idx="8">
                  <c:v>4.6100000000000003</c:v>
                </c:pt>
                <c:pt idx="9">
                  <c:v>3.76</c:v>
                </c:pt>
                <c:pt idx="10">
                  <c:v>3.12</c:v>
                </c:pt>
                <c:pt idx="11">
                  <c:v>2.63</c:v>
                </c:pt>
                <c:pt idx="12">
                  <c:v>2.31</c:v>
                </c:pt>
                <c:pt idx="13">
                  <c:v>1.95</c:v>
                </c:pt>
                <c:pt idx="14">
                  <c:v>1.78</c:v>
                </c:pt>
                <c:pt idx="15">
                  <c:v>1.44</c:v>
                </c:pt>
                <c:pt idx="16">
                  <c:v>1.1299999999999999</c:v>
                </c:pt>
                <c:pt idx="17">
                  <c:v>1.02</c:v>
                </c:pt>
                <c:pt idx="18">
                  <c:v>0.88</c:v>
                </c:pt>
                <c:pt idx="19">
                  <c:v>0.73</c:v>
                </c:pt>
                <c:pt idx="20">
                  <c:v>0.69</c:v>
                </c:pt>
                <c:pt idx="21">
                  <c:v>0.68</c:v>
                </c:pt>
                <c:pt idx="22">
                  <c:v>0.52</c:v>
                </c:pt>
                <c:pt idx="23">
                  <c:v>0.46</c:v>
                </c:pt>
                <c:pt idx="24">
                  <c:v>0.41</c:v>
                </c:pt>
                <c:pt idx="25">
                  <c:v>0.39</c:v>
                </c:pt>
                <c:pt idx="26">
                  <c:v>0.33</c:v>
                </c:pt>
                <c:pt idx="27">
                  <c:v>0.27</c:v>
                </c:pt>
                <c:pt idx="28">
                  <c:v>0.27</c:v>
                </c:pt>
                <c:pt idx="29">
                  <c:v>0.25</c:v>
                </c:pt>
              </c:numCache>
            </c:numRef>
          </c:val>
          <c:extLst>
            <c:ext xmlns:c16="http://schemas.microsoft.com/office/drawing/2014/chart" uri="{C3380CC4-5D6E-409C-BE32-E72D297353CC}">
              <c16:uniqueId val="{00000000-D925-468E-80FE-5395FF34DE53}"/>
            </c:ext>
          </c:extLst>
        </c:ser>
        <c:ser>
          <c:idx val="0"/>
          <c:order val="1"/>
          <c:tx>
            <c:strRef>
              <c:f>'Vårddygn fördelning '!$C$7</c:f>
              <c:strCache>
                <c:ptCount val="1"/>
                <c:pt idx="0">
                  <c:v>Intensivvårdade</c:v>
                </c:pt>
              </c:strCache>
            </c:strRef>
          </c:tx>
          <c:spPr>
            <a:solidFill>
              <a:schemeClr val="accent3"/>
            </a:solidFill>
            <a:ln>
              <a:noFill/>
            </a:ln>
            <a:effectLst/>
          </c:spPr>
          <c:invertIfNegative val="0"/>
          <c:cat>
            <c:numRef>
              <c:f>'Vårddygn fördelning '!$A$10:$A$39</c:f>
              <c:numCache>
                <c:formatCode>0</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'Vårddygn fördelning '!$C$10:$C$39</c:f>
              <c:numCache>
                <c:formatCode>0.0</c:formatCode>
                <c:ptCount val="30"/>
                <c:pt idx="0">
                  <c:v>0.38</c:v>
                </c:pt>
                <c:pt idx="1">
                  <c:v>0.87</c:v>
                </c:pt>
                <c:pt idx="2">
                  <c:v>0.92</c:v>
                </c:pt>
                <c:pt idx="3">
                  <c:v>0.95</c:v>
                </c:pt>
                <c:pt idx="4">
                  <c:v>1.26</c:v>
                </c:pt>
                <c:pt idx="5">
                  <c:v>1.41</c:v>
                </c:pt>
                <c:pt idx="6">
                  <c:v>2.04</c:v>
                </c:pt>
                <c:pt idx="7">
                  <c:v>2.5</c:v>
                </c:pt>
                <c:pt idx="8">
                  <c:v>3.14</c:v>
                </c:pt>
                <c:pt idx="9">
                  <c:v>2.72</c:v>
                </c:pt>
                <c:pt idx="10">
                  <c:v>3.7</c:v>
                </c:pt>
                <c:pt idx="11">
                  <c:v>3.73</c:v>
                </c:pt>
                <c:pt idx="12">
                  <c:v>3.36</c:v>
                </c:pt>
                <c:pt idx="13">
                  <c:v>3.66</c:v>
                </c:pt>
                <c:pt idx="14">
                  <c:v>3.4</c:v>
                </c:pt>
                <c:pt idx="15">
                  <c:v>3.36</c:v>
                </c:pt>
                <c:pt idx="16">
                  <c:v>2.76</c:v>
                </c:pt>
                <c:pt idx="17">
                  <c:v>2.61</c:v>
                </c:pt>
                <c:pt idx="18">
                  <c:v>2.56</c:v>
                </c:pt>
                <c:pt idx="19">
                  <c:v>2.48</c:v>
                </c:pt>
                <c:pt idx="20">
                  <c:v>2.35</c:v>
                </c:pt>
                <c:pt idx="21">
                  <c:v>2.16</c:v>
                </c:pt>
                <c:pt idx="22">
                  <c:v>2.37</c:v>
                </c:pt>
                <c:pt idx="23">
                  <c:v>1.97</c:v>
                </c:pt>
                <c:pt idx="24">
                  <c:v>1.8</c:v>
                </c:pt>
                <c:pt idx="25">
                  <c:v>1.72</c:v>
                </c:pt>
                <c:pt idx="26">
                  <c:v>1.53</c:v>
                </c:pt>
                <c:pt idx="27">
                  <c:v>1.28</c:v>
                </c:pt>
                <c:pt idx="28">
                  <c:v>1.5</c:v>
                </c:pt>
                <c:pt idx="29">
                  <c:v>1.26</c:v>
                </c:pt>
              </c:numCache>
            </c:numRef>
          </c:val>
          <c:extLst>
            <c:ext xmlns:c16="http://schemas.microsoft.com/office/drawing/2014/chart" uri="{C3380CC4-5D6E-409C-BE32-E72D297353CC}">
              <c16:uniqueId val="{00000001-D925-468E-80FE-5395FF34DE53}"/>
            </c:ext>
          </c:extLst>
        </c:ser>
        <c:dLbls>
          <c:showLegendKey val="0"/>
          <c:showVal val="0"/>
          <c:showCatName val="0"/>
          <c:showSerName val="0"/>
          <c:showPercent val="0"/>
          <c:showBubbleSize val="0"/>
        </c:dLbls>
        <c:gapWidth val="30"/>
        <c:axId val="583403616"/>
        <c:axId val="583402960"/>
      </c:barChart>
      <c:catAx>
        <c:axId val="58340361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sv-SE"/>
          </a:p>
        </c:txPr>
        <c:crossAx val="583402960"/>
        <c:crosses val="autoZero"/>
        <c:auto val="1"/>
        <c:lblAlgn val="ctr"/>
        <c:lblOffset val="100"/>
        <c:noMultiLvlLbl val="0"/>
      </c:catAx>
      <c:valAx>
        <c:axId val="583402960"/>
        <c:scaling>
          <c:orientation val="minMax"/>
          <c:max val="13"/>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sv-SE"/>
          </a:p>
        </c:txPr>
        <c:crossAx val="583403616"/>
        <c:crosses val="autoZero"/>
        <c:crossBetween val="between"/>
      </c:valAx>
      <c:spPr>
        <a:solidFill>
          <a:srgbClr val="FFFFFF"/>
        </a:solidFill>
        <a:ln>
          <a:noFill/>
        </a:ln>
        <a:effectLst/>
      </c:spPr>
    </c:plotArea>
    <c:legend>
      <c:legendPos val="b"/>
      <c:layout>
        <c:manualLayout>
          <c:xMode val="edge"/>
          <c:yMode val="edge"/>
          <c:x val="0.3293474075997942"/>
          <c:y val="0.8427045783565682"/>
          <c:w val="0.3826099603791564"/>
          <c:h val="5.031643660679334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33540852128954E-2"/>
          <c:y val="0.17465887316232709"/>
          <c:w val="0.91385687717201614"/>
          <c:h val="0.57233434777708003"/>
        </c:manualLayout>
      </c:layout>
      <c:barChart>
        <c:barDir val="col"/>
        <c:grouping val="stacked"/>
        <c:varyColors val="0"/>
        <c:ser>
          <c:idx val="0"/>
          <c:order val="0"/>
          <c:tx>
            <c:strRef>
              <c:f>'Vårddygn per region'!$U$11</c:f>
              <c:strCache>
                <c:ptCount val="1"/>
              </c:strCache>
            </c:strRef>
          </c:tx>
          <c:spPr>
            <a:noFill/>
            <a:ln>
              <a:noFill/>
            </a:ln>
            <a:effectLst/>
          </c:spPr>
          <c:invertIfNegative val="0"/>
          <c:cat>
            <c:strRef>
              <c:f>'Vårddygn per region'!$T$12:$T$31</c:f>
              <c:strCache>
                <c:ptCount val="20"/>
                <c:pt idx="0">
                  <c:v>Blekinge</c:v>
                </c:pt>
                <c:pt idx="1">
                  <c:v>Gotland</c:v>
                </c:pt>
                <c:pt idx="2">
                  <c:v>Gävleborg</c:v>
                </c:pt>
                <c:pt idx="3">
                  <c:v>Halland</c:v>
                </c:pt>
                <c:pt idx="4">
                  <c:v>Jämtland</c:v>
                </c:pt>
                <c:pt idx="5">
                  <c:v>Jönköping</c:v>
                </c:pt>
                <c:pt idx="6">
                  <c:v>Kalmar</c:v>
                </c:pt>
                <c:pt idx="7">
                  <c:v>Kronoberg</c:v>
                </c:pt>
                <c:pt idx="8">
                  <c:v>Norrbotten</c:v>
                </c:pt>
                <c:pt idx="9">
                  <c:v>Skåne</c:v>
                </c:pt>
                <c:pt idx="10">
                  <c:v>Stockholm</c:v>
                </c:pt>
                <c:pt idx="11">
                  <c:v>Södermanland</c:v>
                </c:pt>
                <c:pt idx="12">
                  <c:v>Uppsala</c:v>
                </c:pt>
                <c:pt idx="13">
                  <c:v>Värmland</c:v>
                </c:pt>
                <c:pt idx="14">
                  <c:v>Västerbotten</c:v>
                </c:pt>
                <c:pt idx="15">
                  <c:v>Västernorrland</c:v>
                </c:pt>
                <c:pt idx="16">
                  <c:v>Västmanland</c:v>
                </c:pt>
                <c:pt idx="17">
                  <c:v>Västra Götaland</c:v>
                </c:pt>
                <c:pt idx="18">
                  <c:v>Örebro</c:v>
                </c:pt>
                <c:pt idx="19">
                  <c:v>Totalt</c:v>
                </c:pt>
              </c:strCache>
            </c:strRef>
          </c:cat>
          <c:val>
            <c:numRef>
              <c:f>'Vårddygn per region'!$U$12:$U$31</c:f>
              <c:numCache>
                <c:formatCode>#,##0</c:formatCode>
                <c:ptCount val="20"/>
                <c:pt idx="0">
                  <c:v>3</c:v>
                </c:pt>
                <c:pt idx="1">
                  <c:v>3</c:v>
                </c:pt>
                <c:pt idx="2">
                  <c:v>3</c:v>
                </c:pt>
                <c:pt idx="3">
                  <c:v>3</c:v>
                </c:pt>
                <c:pt idx="4">
                  <c:v>3</c:v>
                </c:pt>
                <c:pt idx="5">
                  <c:v>3</c:v>
                </c:pt>
                <c:pt idx="6">
                  <c:v>3</c:v>
                </c:pt>
                <c:pt idx="7">
                  <c:v>3</c:v>
                </c:pt>
                <c:pt idx="8">
                  <c:v>3</c:v>
                </c:pt>
                <c:pt idx="9">
                  <c:v>4</c:v>
                </c:pt>
                <c:pt idx="10">
                  <c:v>3</c:v>
                </c:pt>
                <c:pt idx="11">
                  <c:v>3</c:v>
                </c:pt>
                <c:pt idx="12">
                  <c:v>5</c:v>
                </c:pt>
                <c:pt idx="13">
                  <c:v>3</c:v>
                </c:pt>
                <c:pt idx="14">
                  <c:v>3</c:v>
                </c:pt>
                <c:pt idx="15">
                  <c:v>3</c:v>
                </c:pt>
                <c:pt idx="16">
                  <c:v>3</c:v>
                </c:pt>
                <c:pt idx="17">
                  <c:v>3</c:v>
                </c:pt>
                <c:pt idx="18">
                  <c:v>3</c:v>
                </c:pt>
                <c:pt idx="19">
                  <c:v>3</c:v>
                </c:pt>
              </c:numCache>
            </c:numRef>
          </c:val>
          <c:extLst>
            <c:ext xmlns:c16="http://schemas.microsoft.com/office/drawing/2014/chart" uri="{C3380CC4-5D6E-409C-BE32-E72D297353CC}">
              <c16:uniqueId val="{00000000-3E42-4A03-AA55-889B8AB56A4C}"/>
            </c:ext>
          </c:extLst>
        </c:ser>
        <c:ser>
          <c:idx val="1"/>
          <c:order val="1"/>
          <c:tx>
            <c:strRef>
              <c:f>'Vårddygn per region'!$V$11</c:f>
              <c:strCache>
                <c:ptCount val="1"/>
                <c:pt idx="0">
                  <c:v>Nedre kvartil</c:v>
                </c:pt>
              </c:strCache>
            </c:strRef>
          </c:tx>
          <c:spPr>
            <a:solidFill>
              <a:schemeClr val="accent2"/>
            </a:solidFill>
            <a:ln>
              <a:noFill/>
            </a:ln>
            <a:effectLst/>
          </c:spPr>
          <c:invertIfNegative val="0"/>
          <c:dPt>
            <c:idx val="14"/>
            <c:invertIfNegative val="0"/>
            <c:bubble3D val="0"/>
            <c:spPr>
              <a:solidFill>
                <a:schemeClr val="accent2"/>
              </a:solidFill>
              <a:ln>
                <a:noFill/>
              </a:ln>
              <a:effectLst/>
            </c:spPr>
            <c:extLst>
              <c:ext xmlns:c16="http://schemas.microsoft.com/office/drawing/2014/chart" uri="{C3380CC4-5D6E-409C-BE32-E72D297353CC}">
                <c16:uniqueId val="{00000002-3E42-4A03-AA55-889B8AB56A4C}"/>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04-3E42-4A03-AA55-889B8AB56A4C}"/>
              </c:ext>
            </c:extLst>
          </c:dPt>
          <c:dPt>
            <c:idx val="19"/>
            <c:invertIfNegative val="0"/>
            <c:bubble3D val="0"/>
            <c:spPr>
              <a:solidFill>
                <a:schemeClr val="accent5">
                  <a:lumMod val="75000"/>
                </a:schemeClr>
              </a:solidFill>
              <a:ln>
                <a:noFill/>
              </a:ln>
              <a:effectLst/>
            </c:spPr>
            <c:extLst>
              <c:ext xmlns:c16="http://schemas.microsoft.com/office/drawing/2014/chart" uri="{C3380CC4-5D6E-409C-BE32-E72D297353CC}">
                <c16:uniqueId val="{00000010-7F66-4077-BA3A-246DFD7A5CB7}"/>
              </c:ext>
            </c:extLst>
          </c:dPt>
          <c:cat>
            <c:strRef>
              <c:f>'Vårddygn per region'!$T$12:$T$31</c:f>
              <c:strCache>
                <c:ptCount val="20"/>
                <c:pt idx="0">
                  <c:v>Blekinge</c:v>
                </c:pt>
                <c:pt idx="1">
                  <c:v>Gotland</c:v>
                </c:pt>
                <c:pt idx="2">
                  <c:v>Gävleborg</c:v>
                </c:pt>
                <c:pt idx="3">
                  <c:v>Halland</c:v>
                </c:pt>
                <c:pt idx="4">
                  <c:v>Jämtland</c:v>
                </c:pt>
                <c:pt idx="5">
                  <c:v>Jönköping</c:v>
                </c:pt>
                <c:pt idx="6">
                  <c:v>Kalmar</c:v>
                </c:pt>
                <c:pt idx="7">
                  <c:v>Kronoberg</c:v>
                </c:pt>
                <c:pt idx="8">
                  <c:v>Norrbotten</c:v>
                </c:pt>
                <c:pt idx="9">
                  <c:v>Skåne</c:v>
                </c:pt>
                <c:pt idx="10">
                  <c:v>Stockholm</c:v>
                </c:pt>
                <c:pt idx="11">
                  <c:v>Södermanland</c:v>
                </c:pt>
                <c:pt idx="12">
                  <c:v>Uppsala</c:v>
                </c:pt>
                <c:pt idx="13">
                  <c:v>Värmland</c:v>
                </c:pt>
                <c:pt idx="14">
                  <c:v>Västerbotten</c:v>
                </c:pt>
                <c:pt idx="15">
                  <c:v>Västernorrland</c:v>
                </c:pt>
                <c:pt idx="16">
                  <c:v>Västmanland</c:v>
                </c:pt>
                <c:pt idx="17">
                  <c:v>Västra Götaland</c:v>
                </c:pt>
                <c:pt idx="18">
                  <c:v>Örebro</c:v>
                </c:pt>
                <c:pt idx="19">
                  <c:v>Totalt</c:v>
                </c:pt>
              </c:strCache>
            </c:strRef>
          </c:cat>
          <c:val>
            <c:numRef>
              <c:f>'Vårddygn per region'!$V$12:$V$31</c:f>
              <c:numCache>
                <c:formatCode>#,##0</c:formatCode>
                <c:ptCount val="20"/>
                <c:pt idx="0">
                  <c:v>3</c:v>
                </c:pt>
                <c:pt idx="1">
                  <c:v>2</c:v>
                </c:pt>
                <c:pt idx="2">
                  <c:v>2</c:v>
                </c:pt>
                <c:pt idx="3">
                  <c:v>2</c:v>
                </c:pt>
                <c:pt idx="4">
                  <c:v>2</c:v>
                </c:pt>
                <c:pt idx="5">
                  <c:v>2</c:v>
                </c:pt>
                <c:pt idx="6">
                  <c:v>2</c:v>
                </c:pt>
                <c:pt idx="7">
                  <c:v>3</c:v>
                </c:pt>
                <c:pt idx="8">
                  <c:v>2</c:v>
                </c:pt>
                <c:pt idx="9">
                  <c:v>2</c:v>
                </c:pt>
                <c:pt idx="10">
                  <c:v>4</c:v>
                </c:pt>
                <c:pt idx="11">
                  <c:v>3</c:v>
                </c:pt>
                <c:pt idx="12">
                  <c:v>3</c:v>
                </c:pt>
                <c:pt idx="13">
                  <c:v>3</c:v>
                </c:pt>
                <c:pt idx="14">
                  <c:v>2</c:v>
                </c:pt>
                <c:pt idx="15">
                  <c:v>3</c:v>
                </c:pt>
                <c:pt idx="16">
                  <c:v>2</c:v>
                </c:pt>
                <c:pt idx="17">
                  <c:v>3</c:v>
                </c:pt>
                <c:pt idx="18">
                  <c:v>3</c:v>
                </c:pt>
                <c:pt idx="19">
                  <c:v>3</c:v>
                </c:pt>
              </c:numCache>
            </c:numRef>
          </c:val>
          <c:extLst>
            <c:ext xmlns:c16="http://schemas.microsoft.com/office/drawing/2014/chart" uri="{C3380CC4-5D6E-409C-BE32-E72D297353CC}">
              <c16:uniqueId val="{00000005-3E42-4A03-AA55-889B8AB56A4C}"/>
            </c:ext>
          </c:extLst>
        </c:ser>
        <c:ser>
          <c:idx val="2"/>
          <c:order val="2"/>
          <c:tx>
            <c:strRef>
              <c:f>'Vårddygn per region'!$W$11</c:f>
              <c:strCache>
                <c:ptCount val="1"/>
                <c:pt idx="0">
                  <c:v>Övre kvartil</c:v>
                </c:pt>
              </c:strCache>
            </c:strRef>
          </c:tx>
          <c:spPr>
            <a:solidFill>
              <a:schemeClr val="accent1"/>
            </a:solidFill>
            <a:ln>
              <a:noFill/>
            </a:ln>
            <a:effectLst/>
          </c:spPr>
          <c:invertIfNegative val="0"/>
          <c:dPt>
            <c:idx val="14"/>
            <c:invertIfNegative val="0"/>
            <c:bubble3D val="0"/>
            <c:spPr>
              <a:solidFill>
                <a:schemeClr val="accent1"/>
              </a:solidFill>
              <a:ln>
                <a:noFill/>
              </a:ln>
              <a:effectLst/>
            </c:spPr>
            <c:extLst>
              <c:ext xmlns:c16="http://schemas.microsoft.com/office/drawing/2014/chart" uri="{C3380CC4-5D6E-409C-BE32-E72D297353CC}">
                <c16:uniqueId val="{00000007-3E42-4A03-AA55-889B8AB56A4C}"/>
              </c:ext>
            </c:extLst>
          </c:dPt>
          <c:dPt>
            <c:idx val="16"/>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9-3E42-4A03-AA55-889B8AB56A4C}"/>
              </c:ext>
            </c:extLst>
          </c:dPt>
          <c:dPt>
            <c:idx val="19"/>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6-7F66-4077-BA3A-246DFD7A5CB7}"/>
              </c:ext>
            </c:extLst>
          </c:dPt>
          <c:cat>
            <c:strRef>
              <c:f>'Vårddygn per region'!$T$12:$T$31</c:f>
              <c:strCache>
                <c:ptCount val="20"/>
                <c:pt idx="0">
                  <c:v>Blekinge</c:v>
                </c:pt>
                <c:pt idx="1">
                  <c:v>Gotland</c:v>
                </c:pt>
                <c:pt idx="2">
                  <c:v>Gävleborg</c:v>
                </c:pt>
                <c:pt idx="3">
                  <c:v>Halland</c:v>
                </c:pt>
                <c:pt idx="4">
                  <c:v>Jämtland</c:v>
                </c:pt>
                <c:pt idx="5">
                  <c:v>Jönköping</c:v>
                </c:pt>
                <c:pt idx="6">
                  <c:v>Kalmar</c:v>
                </c:pt>
                <c:pt idx="7">
                  <c:v>Kronoberg</c:v>
                </c:pt>
                <c:pt idx="8">
                  <c:v>Norrbotten</c:v>
                </c:pt>
                <c:pt idx="9">
                  <c:v>Skåne</c:v>
                </c:pt>
                <c:pt idx="10">
                  <c:v>Stockholm</c:v>
                </c:pt>
                <c:pt idx="11">
                  <c:v>Södermanland</c:v>
                </c:pt>
                <c:pt idx="12">
                  <c:v>Uppsala</c:v>
                </c:pt>
                <c:pt idx="13">
                  <c:v>Värmland</c:v>
                </c:pt>
                <c:pt idx="14">
                  <c:v>Västerbotten</c:v>
                </c:pt>
                <c:pt idx="15">
                  <c:v>Västernorrland</c:v>
                </c:pt>
                <c:pt idx="16">
                  <c:v>Västmanland</c:v>
                </c:pt>
                <c:pt idx="17">
                  <c:v>Västra Götaland</c:v>
                </c:pt>
                <c:pt idx="18">
                  <c:v>Örebro</c:v>
                </c:pt>
                <c:pt idx="19">
                  <c:v>Totalt</c:v>
                </c:pt>
              </c:strCache>
            </c:strRef>
          </c:cat>
          <c:val>
            <c:numRef>
              <c:f>'Vårddygn per region'!$W$12:$W$31</c:f>
              <c:numCache>
                <c:formatCode>#,##0</c:formatCode>
                <c:ptCount val="20"/>
                <c:pt idx="0">
                  <c:v>5</c:v>
                </c:pt>
                <c:pt idx="1">
                  <c:v>5</c:v>
                </c:pt>
                <c:pt idx="2">
                  <c:v>5</c:v>
                </c:pt>
                <c:pt idx="3">
                  <c:v>4</c:v>
                </c:pt>
                <c:pt idx="4">
                  <c:v>5</c:v>
                </c:pt>
                <c:pt idx="5">
                  <c:v>5</c:v>
                </c:pt>
                <c:pt idx="6">
                  <c:v>5</c:v>
                </c:pt>
                <c:pt idx="7">
                  <c:v>5</c:v>
                </c:pt>
                <c:pt idx="8">
                  <c:v>5</c:v>
                </c:pt>
                <c:pt idx="9">
                  <c:v>5</c:v>
                </c:pt>
                <c:pt idx="10">
                  <c:v>6</c:v>
                </c:pt>
                <c:pt idx="11">
                  <c:v>5</c:v>
                </c:pt>
                <c:pt idx="12">
                  <c:v>6.5</c:v>
                </c:pt>
                <c:pt idx="13">
                  <c:v>4</c:v>
                </c:pt>
                <c:pt idx="14">
                  <c:v>6</c:v>
                </c:pt>
                <c:pt idx="15">
                  <c:v>5</c:v>
                </c:pt>
                <c:pt idx="16">
                  <c:v>4</c:v>
                </c:pt>
                <c:pt idx="17">
                  <c:v>6</c:v>
                </c:pt>
                <c:pt idx="18">
                  <c:v>5</c:v>
                </c:pt>
                <c:pt idx="19">
                  <c:v>5</c:v>
                </c:pt>
              </c:numCache>
            </c:numRef>
          </c:val>
          <c:extLst>
            <c:ext xmlns:c16="http://schemas.microsoft.com/office/drawing/2014/chart" uri="{C3380CC4-5D6E-409C-BE32-E72D297353CC}">
              <c16:uniqueId val="{0000000A-3E42-4A03-AA55-889B8AB56A4C}"/>
            </c:ext>
          </c:extLst>
        </c:ser>
        <c:dLbls>
          <c:showLegendKey val="0"/>
          <c:showVal val="0"/>
          <c:showCatName val="0"/>
          <c:showSerName val="0"/>
          <c:showPercent val="0"/>
          <c:showBubbleSize val="0"/>
        </c:dLbls>
        <c:gapWidth val="150"/>
        <c:overlap val="100"/>
        <c:axId val="845541440"/>
        <c:axId val="845542096"/>
      </c:barChart>
      <c:catAx>
        <c:axId val="84554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845542096"/>
        <c:crosses val="autoZero"/>
        <c:auto val="1"/>
        <c:lblAlgn val="ctr"/>
        <c:lblOffset val="100"/>
        <c:noMultiLvlLbl val="0"/>
      </c:catAx>
      <c:valAx>
        <c:axId val="845542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crossAx val="845541440"/>
        <c:crosses val="autoZero"/>
        <c:crossBetween val="between"/>
      </c:valAx>
      <c:spPr>
        <a:solidFill>
          <a:srgbClr val="FFFFFF"/>
        </a:solidFill>
        <a:ln>
          <a:noFill/>
        </a:ln>
        <a:effectLst/>
      </c:spPr>
    </c:plotArea>
    <c:legend>
      <c:legendPos val="b"/>
      <c:layout>
        <c:manualLayout>
          <c:xMode val="edge"/>
          <c:yMode val="edge"/>
          <c:x val="0.29212527509025055"/>
          <c:y val="0.90558426306377537"/>
          <c:w val="0.34213160433931811"/>
          <c:h val="4.3654378473266836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Om statistiken'!A1"/></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hyperlink" Target="#'Om statistiken'!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Om statistiken'!A1"/></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xdr:from>
      <xdr:col>6</xdr:col>
      <xdr:colOff>340994</xdr:colOff>
      <xdr:row>0</xdr:row>
      <xdr:rowOff>447677</xdr:rowOff>
    </xdr:from>
    <xdr:to>
      <xdr:col>8</xdr:col>
      <xdr:colOff>247650</xdr:colOff>
      <xdr:row>3</xdr:row>
      <xdr:rowOff>438151</xdr:rowOff>
    </xdr:to>
    <xdr:sp macro="" textlink="">
      <xdr:nvSpPr>
        <xdr:cNvPr id="2" name="textruta 1"/>
        <xdr:cNvSpPr txBox="1"/>
      </xdr:nvSpPr>
      <xdr:spPr>
        <a:xfrm>
          <a:off x="10046969" y="447677"/>
          <a:ext cx="2135506" cy="1628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noProof="0">
              <a:ln>
                <a:noFill/>
              </a:ln>
              <a:solidFill>
                <a:sysClr val="windowText" lastClr="000000"/>
              </a:solidFill>
              <a:effectLst/>
              <a:uLnTx/>
              <a:uFillTx/>
              <a:latin typeface="+mn-lt"/>
              <a:ea typeface="+mn-ea"/>
              <a:cs typeface="+mn-cs"/>
            </a:rPr>
            <a:t>Kontakt</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Anna Bennet Bark</a:t>
          </a:r>
          <a:r>
            <a:rPr kumimoji="0" lang="sv-SE" sz="800" b="0" i="0" u="none" strike="noStrike" kern="0" cap="none" spc="0" normalizeH="0" baseline="0">
              <a:ln>
                <a:noFill/>
              </a:ln>
              <a:solidFill>
                <a:sysClr val="windowText" lastClr="000000"/>
              </a:solidFill>
              <a:effectLst/>
              <a:uLnTx/>
              <a:uFillTx/>
              <a:latin typeface="+mn-lt"/>
              <a:ea typeface="+mn-ea"/>
              <a:cs typeface="+mn-cs"/>
            </a:rPr>
            <a:t>(statistikfrågor)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Johanna Holm (epidemiologi)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Anders Jacobsson(statistikfrågor)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Telefon: 075-247 30 00 </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E-post: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anna.bennetbark@socialstyrelsen.se</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johanna.holm@socialstyrelsen.se</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anders.jacobsson@socialstyrelsen.se </a:t>
          </a:r>
        </a:p>
      </xdr:txBody>
    </xdr:sp>
    <xdr:clientData/>
  </xdr:twoCellAnchor>
  <xdr:twoCellAnchor editAs="oneCell">
    <xdr:from>
      <xdr:col>1</xdr:col>
      <xdr:colOff>57150</xdr:colOff>
      <xdr:row>0</xdr:row>
      <xdr:rowOff>95250</xdr:rowOff>
    </xdr:from>
    <xdr:to>
      <xdr:col>2</xdr:col>
      <xdr:colOff>523875</xdr:colOff>
      <xdr:row>0</xdr:row>
      <xdr:rowOff>561975</xdr:rowOff>
    </xdr:to>
    <xdr:pic>
      <xdr:nvPicPr>
        <xdr:cNvPr id="3"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9525</xdr:colOff>
      <xdr:row>0</xdr:row>
      <xdr:rowOff>238124</xdr:rowOff>
    </xdr:from>
    <xdr:to>
      <xdr:col>7</xdr:col>
      <xdr:colOff>1305525</xdr:colOff>
      <xdr:row>1</xdr:row>
      <xdr:rowOff>350474</xdr:rowOff>
    </xdr:to>
    <xdr:sp macro="" textlink="">
      <xdr:nvSpPr>
        <xdr:cNvPr id="4" name="Rektangel med rundade hörn 3">
          <a:hlinkClick xmlns:r="http://schemas.openxmlformats.org/officeDocument/2006/relationships" r:id="rId1"/>
        </xdr:cNvPr>
        <xdr:cNvSpPr/>
      </xdr:nvSpPr>
      <xdr:spPr>
        <a:xfrm>
          <a:off x="7077075" y="238124"/>
          <a:ext cx="1296000" cy="36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514348</xdr:colOff>
      <xdr:row>0</xdr:row>
      <xdr:rowOff>238124</xdr:rowOff>
    </xdr:from>
    <xdr:to>
      <xdr:col>9</xdr:col>
      <xdr:colOff>210148</xdr:colOff>
      <xdr:row>1</xdr:row>
      <xdr:rowOff>350474</xdr:rowOff>
    </xdr:to>
    <xdr:sp macro="" textlink="">
      <xdr:nvSpPr>
        <xdr:cNvPr id="2" name="Rektangel med rundade hörn 1">
          <a:hlinkClick xmlns:r="http://schemas.openxmlformats.org/officeDocument/2006/relationships" r:id="rId1"/>
        </xdr:cNvPr>
        <xdr:cNvSpPr/>
      </xdr:nvSpPr>
      <xdr:spPr>
        <a:xfrm>
          <a:off x="6762748" y="238124"/>
          <a:ext cx="1296000" cy="36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oneCellAnchor>
    <xdr:from>
      <xdr:col>11</xdr:col>
      <xdr:colOff>76200</xdr:colOff>
      <xdr:row>1</xdr:row>
      <xdr:rowOff>209550</xdr:rowOff>
    </xdr:from>
    <xdr:ext cx="3609975" cy="1475789"/>
    <xdr:sp macro="" textlink="">
      <xdr:nvSpPr>
        <xdr:cNvPr id="3" name="textruta 2"/>
        <xdr:cNvSpPr txBox="1"/>
      </xdr:nvSpPr>
      <xdr:spPr>
        <a:xfrm>
          <a:off x="8991600" y="457200"/>
          <a:ext cx="3609975" cy="1475789"/>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lang="sv-SE" sz="1100" smtClean="0"/>
            <a:t>Grafen nedan visar </a:t>
          </a:r>
          <a:r>
            <a:rPr lang="sv-SE" sz="1100" baseline="0" smtClean="0"/>
            <a:t>spridningen i vårdtid </a:t>
          </a:r>
          <a:r>
            <a:rPr lang="sv-SE" sz="1100" baseline="0">
              <a:solidFill>
                <a:schemeClr val="dk1"/>
              </a:solidFill>
              <a:effectLst/>
              <a:latin typeface="+mn-lt"/>
              <a:ea typeface="+mn-ea"/>
              <a:cs typeface="+mn-cs"/>
            </a:rPr>
            <a:t>för varje </a:t>
          </a:r>
          <a:r>
            <a:rPr lang="sv-SE" sz="1100" baseline="0" smtClean="0"/>
            <a:t>inrapporterande region.</a:t>
          </a:r>
        </a:p>
        <a:p>
          <a:endParaRPr lang="sv-SE" sz="1100" baseline="0" smtClean="0"/>
        </a:p>
        <a:p>
          <a:r>
            <a:rPr lang="sv-SE" sz="1100" baseline="0" smtClean="0"/>
            <a:t>Gränsen mellan de mörka och ljusa visar medianvärdet, den övre gränsen i det ljusa fältet visar den övre kvartilgränsen och den nedre gränsen i det mörka fältet visar den nedre kvartilgränsen.</a:t>
          </a:r>
          <a:endParaRPr lang="sv-SE" sz="1100" smtClean="0"/>
        </a:p>
      </xdr:txBody>
    </xdr:sp>
    <xdr:clientData/>
  </xdr:oneCellAnchor>
  <xdr:twoCellAnchor>
    <xdr:from>
      <xdr:col>7</xdr:col>
      <xdr:colOff>323850</xdr:colOff>
      <xdr:row>7</xdr:row>
      <xdr:rowOff>104775</xdr:rowOff>
    </xdr:from>
    <xdr:to>
      <xdr:col>18</xdr:col>
      <xdr:colOff>222886</xdr:colOff>
      <xdr:row>34</xdr:row>
      <xdr:rowOff>114300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0.0068</cdr:y>
    </cdr:from>
    <cdr:to>
      <cdr:x>0.8788</cdr:x>
      <cdr:y>0.06037</cdr:y>
    </cdr:to>
    <cdr:sp macro="" textlink="'Vårddygn per region'!$A$1">
      <cdr:nvSpPr>
        <cdr:cNvPr id="2" name="textruta 1"/>
        <cdr:cNvSpPr txBox="1"/>
      </cdr:nvSpPr>
      <cdr:spPr>
        <a:xfrm xmlns:a="http://schemas.openxmlformats.org/drawingml/2006/main">
          <a:off x="0" y="31673"/>
          <a:ext cx="5067541" cy="249492"/>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fld id="{37B7C548-92A9-4B53-9B05-23432E39D871}" type="TxLink">
            <a:rPr lang="en-US" sz="1000" b="1" i="0" u="none" strike="noStrike" smtClean="0">
              <a:solidFill>
                <a:srgbClr val="000000"/>
              </a:solidFill>
              <a:latin typeface="Century Gothic"/>
            </a:rPr>
            <a:pPr/>
            <a:t>Total slutenvårdstid för covid-19 patienter, uppdelat på inrapporterande region</a:t>
          </a:fld>
          <a:endParaRPr lang="sv-SE" sz="1900" smtClean="0"/>
        </a:p>
      </cdr:txBody>
    </cdr:sp>
  </cdr:relSizeAnchor>
  <cdr:relSizeAnchor xmlns:cdr="http://schemas.openxmlformats.org/drawingml/2006/chartDrawing">
    <cdr:from>
      <cdr:x>0</cdr:x>
      <cdr:y>0.0512</cdr:y>
    </cdr:from>
    <cdr:to>
      <cdr:x>1</cdr:x>
      <cdr:y>0.15951</cdr:y>
    </cdr:to>
    <cdr:sp macro="" textlink="'Vårddygn per region'!$A$2:$E$2">
      <cdr:nvSpPr>
        <cdr:cNvPr id="3" name="textruta 2"/>
        <cdr:cNvSpPr txBox="1"/>
      </cdr:nvSpPr>
      <cdr:spPr>
        <a:xfrm xmlns:a="http://schemas.openxmlformats.org/drawingml/2006/main">
          <a:off x="0" y="238476"/>
          <a:ext cx="5766436" cy="50447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fld id="{5B623DA1-04CD-497C-803B-5C898ADAFC45}" type="TxLink">
            <a:rPr lang="en-US" sz="800" b="0" i="0" u="none" strike="noStrike" smtClean="0">
              <a:solidFill>
                <a:srgbClr val="000000"/>
              </a:solidFill>
              <a:latin typeface="Century Gothic"/>
            </a:rPr>
            <a:pPr/>
            <a:t>Statistiken baseras på uppgifter om slutenvårdade covid-19-patienter som har kunnat följas minst 30 dagar sedan inskrivningsdatum</a:t>
          </a:fld>
          <a:endParaRPr lang="sv-SE" sz="1900" smtClean="0"/>
        </a:p>
      </cdr:txBody>
    </cdr:sp>
  </cdr:relSizeAnchor>
  <cdr:relSizeAnchor xmlns:cdr="http://schemas.openxmlformats.org/drawingml/2006/chartDrawing">
    <cdr:from>
      <cdr:x>0</cdr:x>
      <cdr:y>0.12111</cdr:y>
    </cdr:from>
    <cdr:to>
      <cdr:x>0.16985</cdr:x>
      <cdr:y>0.16802</cdr:y>
    </cdr:to>
    <cdr:sp macro="" textlink="">
      <cdr:nvSpPr>
        <cdr:cNvPr id="4" name="textruta 3"/>
        <cdr:cNvSpPr txBox="1"/>
      </cdr:nvSpPr>
      <cdr:spPr>
        <a:xfrm xmlns:a="http://schemas.openxmlformats.org/drawingml/2006/main">
          <a:off x="0" y="564098"/>
          <a:ext cx="979429" cy="218494"/>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sv-SE" sz="800" smtClean="0"/>
            <a:t>Vårdtid, dygn</a:t>
          </a:r>
        </a:p>
      </cdr:txBody>
    </cdr:sp>
  </cdr:relSizeAnchor>
  <cdr:relSizeAnchor xmlns:cdr="http://schemas.openxmlformats.org/drawingml/2006/chartDrawing">
    <cdr:from>
      <cdr:x>0.00431</cdr:x>
      <cdr:y>0.9535</cdr:y>
    </cdr:from>
    <cdr:to>
      <cdr:x>0.89592</cdr:x>
      <cdr:y>0.99696</cdr:y>
    </cdr:to>
    <cdr:sp macro="" textlink="'Vårddygn per region'!$A$34">
      <cdr:nvSpPr>
        <cdr:cNvPr id="5" name="textruta 4"/>
        <cdr:cNvSpPr txBox="1"/>
      </cdr:nvSpPr>
      <cdr:spPr>
        <a:xfrm xmlns:a="http://schemas.openxmlformats.org/drawingml/2006/main">
          <a:off x="24853" y="4441141"/>
          <a:ext cx="5141407" cy="202428"/>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fld id="{7D0535A7-2061-4354-948A-DEB072D5F0E6}" type="TxLink">
            <a:rPr lang="en-US" sz="700" b="0" i="0" u="none" strike="noStrike" smtClean="0">
              <a:solidFill>
                <a:srgbClr val="000000"/>
              </a:solidFill>
              <a:latin typeface="Century Gothic"/>
            </a:rPr>
            <a:pPr/>
            <a:t>Källa: Patientregistret samt frivillig särskild inrapportering om slutenvård från regionerna till Socialstyrelsen</a:t>
          </a:fld>
          <a:endParaRPr lang="sv-SE" sz="1900" smtClean="0"/>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11430</xdr:colOff>
      <xdr:row>2</xdr:row>
      <xdr:rowOff>11431</xdr:rowOff>
    </xdr:from>
    <xdr:to>
      <xdr:col>4</xdr:col>
      <xdr:colOff>1307430</xdr:colOff>
      <xdr:row>4</xdr:row>
      <xdr:rowOff>0</xdr:rowOff>
    </xdr:to>
    <xdr:sp macro="" textlink="">
      <xdr:nvSpPr>
        <xdr:cNvPr id="3" name="Rektangel med rundade hörn 2">
          <a:hlinkClick xmlns:r="http://schemas.openxmlformats.org/officeDocument/2006/relationships" r:id="rId1"/>
        </xdr:cNvPr>
        <xdr:cNvSpPr/>
      </xdr:nvSpPr>
      <xdr:spPr>
        <a:xfrm>
          <a:off x="5955030" y="354331"/>
          <a:ext cx="1296000" cy="36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160021</xdr:colOff>
      <xdr:row>1</xdr:row>
      <xdr:rowOff>236220</xdr:rowOff>
    </xdr:from>
    <xdr:to>
      <xdr:col>18</xdr:col>
      <xdr:colOff>129540</xdr:colOff>
      <xdr:row>23</xdr:row>
      <xdr:rowOff>38100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157057</xdr:colOff>
      <xdr:row>25</xdr:row>
      <xdr:rowOff>15240</xdr:rowOff>
    </xdr:from>
    <xdr:to>
      <xdr:col>18</xdr:col>
      <xdr:colOff>144780</xdr:colOff>
      <xdr:row>49</xdr:row>
      <xdr:rowOff>68580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7620</xdr:colOff>
      <xdr:row>0</xdr:row>
      <xdr:rowOff>47625</xdr:rowOff>
    </xdr:from>
    <xdr:to>
      <xdr:col>8</xdr:col>
      <xdr:colOff>551145</xdr:colOff>
      <xdr:row>1</xdr:row>
      <xdr:rowOff>160020</xdr:rowOff>
    </xdr:to>
    <xdr:sp macro="" textlink="">
      <xdr:nvSpPr>
        <xdr:cNvPr id="8" name="Rektangel med rundade hörn 7">
          <a:hlinkClick xmlns:r="http://schemas.openxmlformats.org/officeDocument/2006/relationships" r:id="rId3"/>
        </xdr:cNvPr>
        <xdr:cNvSpPr/>
      </xdr:nvSpPr>
      <xdr:spPr>
        <a:xfrm>
          <a:off x="6294120" y="47625"/>
          <a:ext cx="1296000" cy="36004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 slutenvårdade i covid-19 uppdelat på</a:t>
          </a:r>
          <a:r>
            <a:rPr lang="sv-SE" sz="1000" b="1" baseline="0"/>
            <a:t> ålder och intensivvård</a:t>
          </a:r>
          <a:endParaRPr lang="sv-SE" sz="1000" b="1"/>
        </a:p>
      </cdr:txBody>
    </cdr:sp>
  </cdr:relSizeAnchor>
  <cdr:relSizeAnchor xmlns:cdr="http://schemas.openxmlformats.org/drawingml/2006/chartDrawing">
    <cdr:from>
      <cdr:x>0.00881</cdr:x>
      <cdr:y>0.14441</cdr:y>
    </cdr:from>
    <cdr:to>
      <cdr:x>0.18048</cdr:x>
      <cdr:y>0.18868</cdr:y>
    </cdr:to>
    <cdr:sp macro="" textlink="">
      <cdr:nvSpPr>
        <cdr:cNvPr id="4" name="textruta 3"/>
        <cdr:cNvSpPr txBox="1"/>
      </cdr:nvSpPr>
      <cdr:spPr>
        <a:xfrm xmlns:a="http://schemas.openxmlformats.org/drawingml/2006/main">
          <a:off x="52632" y="711419"/>
          <a:ext cx="1025597"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Andel i</a:t>
          </a:r>
          <a:r>
            <a:rPr lang="sv-SE" sz="800" baseline="0" smtClean="0"/>
            <a:t> procent</a:t>
          </a:r>
          <a:r>
            <a:rPr lang="sv-SE" sz="800" smtClean="0"/>
            <a:t>* </a:t>
          </a:r>
        </a:p>
      </cdr:txBody>
    </cdr:sp>
  </cdr:relSizeAnchor>
  <cdr:relSizeAnchor xmlns:cdr="http://schemas.openxmlformats.org/drawingml/2006/chartDrawing">
    <cdr:from>
      <cdr:x>0</cdr:x>
      <cdr:y>0.86107</cdr:y>
    </cdr:from>
    <cdr:to>
      <cdr:x>1</cdr:x>
      <cdr:y>0.92699</cdr:y>
    </cdr:to>
    <cdr:sp macro="" textlink="">
      <cdr:nvSpPr>
        <cdr:cNvPr id="5" name="textruta 1"/>
        <cdr:cNvSpPr txBox="1"/>
      </cdr:nvSpPr>
      <cdr:spPr>
        <a:xfrm xmlns:a="http://schemas.openxmlformats.org/drawingml/2006/main">
          <a:off x="0" y="3313473"/>
          <a:ext cx="5486399" cy="253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0" baseline="0"/>
            <a:t>* Andel (%) av totalt antal patienter slutenvårdade på grund av covid-19 utan intensivvård respektive med intensivvård</a:t>
          </a:r>
        </a:p>
        <a:p xmlns:a="http://schemas.openxmlformats.org/drawingml/2006/main">
          <a:endParaRPr lang="sv-SE" sz="700" b="0" baseline="0"/>
        </a:p>
        <a:p xmlns:a="http://schemas.openxmlformats.org/drawingml/2006/main">
          <a:r>
            <a:rPr lang="sv-SE" sz="700" b="0" baseline="0"/>
            <a:t>Källa: Patientregistret, särskild inrapportering om slutenvård från regionerna till Socialstyrelsen samt svenska intensivvårdsregistret</a:t>
          </a:r>
          <a:endParaRPr lang="sv-SE" sz="700" b="0"/>
        </a:p>
      </cdr:txBody>
    </cdr:sp>
  </cdr:relSizeAnchor>
  <cdr:relSizeAnchor xmlns:cdr="http://schemas.openxmlformats.org/drawingml/2006/chartDrawing">
    <cdr:from>
      <cdr:x>3.76638E-5</cdr:x>
      <cdr:y>0.06169</cdr:y>
    </cdr:from>
    <cdr:to>
      <cdr:x>1</cdr:x>
      <cdr:y>0.16273</cdr:y>
    </cdr:to>
    <cdr:sp macro="" textlink="'Övergripande statistik'!$A$2:$G$2">
      <cdr:nvSpPr>
        <cdr:cNvPr id="7" name="textruta 1"/>
        <cdr:cNvSpPr txBox="1"/>
      </cdr:nvSpPr>
      <cdr:spPr>
        <a:xfrm xmlns:a="http://schemas.openxmlformats.org/drawingml/2006/main">
          <a:off x="212" y="248920"/>
          <a:ext cx="5628534" cy="4077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9A0D422-E7BD-4356-9B0C-2ED3690A2616}" type="TxLink">
            <a:rPr lang="en-US" sz="800" b="0" i="0" u="none" strike="noStrike">
              <a:solidFill>
                <a:srgbClr val="000000"/>
              </a:solidFill>
              <a:latin typeface="Century Gothic"/>
            </a:rPr>
            <a:pPr/>
            <a:t>Statistiken baseras på uppgifter om slutenvårdade covid-19-patienter som har kunnat följas minst 30 dagar sedan inskrivningsdatum</a:t>
          </a:fld>
          <a:endParaRPr lang="sv-SE" sz="8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 slutenvårdade i covid-19 uppdelat på</a:t>
          </a:r>
          <a:r>
            <a:rPr lang="sv-SE" sz="1000" b="1" baseline="0"/>
            <a:t> sjukdomsgrupper och intensivvård</a:t>
          </a:r>
          <a:endParaRPr lang="sv-SE" sz="1000" b="1"/>
        </a:p>
      </cdr:txBody>
    </cdr:sp>
  </cdr:relSizeAnchor>
  <cdr:relSizeAnchor xmlns:cdr="http://schemas.openxmlformats.org/drawingml/2006/chartDrawing">
    <cdr:from>
      <cdr:x>0</cdr:x>
      <cdr:y>0.05625</cdr:y>
    </cdr:from>
    <cdr:to>
      <cdr:x>1</cdr:x>
      <cdr:y>0.16158</cdr:y>
    </cdr:to>
    <cdr:sp macro="" textlink="'Övergripande statistik'!$A$2:$G$2">
      <cdr:nvSpPr>
        <cdr:cNvPr id="3" name="textruta 1"/>
        <cdr:cNvSpPr txBox="1"/>
      </cdr:nvSpPr>
      <cdr:spPr>
        <a:xfrm xmlns:a="http://schemas.openxmlformats.org/drawingml/2006/main">
          <a:off x="0" y="266734"/>
          <a:ext cx="6102879" cy="4994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D4FDF3-EC8E-483F-A156-663DE945F53A}" type="TxLink">
            <a:rPr lang="en-US" sz="800" b="0" i="0" u="none" strike="noStrike">
              <a:solidFill>
                <a:srgbClr val="000000"/>
              </a:solidFill>
              <a:latin typeface="Century Gothic"/>
            </a:rPr>
            <a:pPr/>
            <a:t>Statistiken baseras på uppgifter om slutenvårdade covid-19-patienter som har kunnat följas minst 30 dagar sedan inskrivningsdatum</a:t>
          </a:fld>
          <a:endParaRPr lang="sv-SE" sz="800" b="0"/>
        </a:p>
      </cdr:txBody>
    </cdr:sp>
  </cdr:relSizeAnchor>
  <cdr:relSizeAnchor xmlns:cdr="http://schemas.openxmlformats.org/drawingml/2006/chartDrawing">
    <cdr:from>
      <cdr:x>0</cdr:x>
      <cdr:y>0.12815</cdr:y>
    </cdr:from>
    <cdr:to>
      <cdr:x>0.19517</cdr:x>
      <cdr:y>0.17661</cdr:y>
    </cdr:to>
    <cdr:sp macro="" textlink="">
      <cdr:nvSpPr>
        <cdr:cNvPr id="4" name="textruta 3"/>
        <cdr:cNvSpPr txBox="1"/>
      </cdr:nvSpPr>
      <cdr:spPr>
        <a:xfrm xmlns:a="http://schemas.openxmlformats.org/drawingml/2006/main">
          <a:off x="0" y="576675"/>
          <a:ext cx="1159298"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Andel i</a:t>
          </a:r>
          <a:r>
            <a:rPr lang="sv-SE" sz="800" baseline="0" smtClean="0"/>
            <a:t> procent</a:t>
          </a:r>
          <a:r>
            <a:rPr lang="sv-SE" sz="800" smtClean="0"/>
            <a:t>*</a:t>
          </a:r>
        </a:p>
      </cdr:txBody>
    </cdr:sp>
  </cdr:relSizeAnchor>
  <cdr:relSizeAnchor xmlns:cdr="http://schemas.openxmlformats.org/drawingml/2006/chartDrawing">
    <cdr:from>
      <cdr:x>0</cdr:x>
      <cdr:y>0.87065</cdr:y>
    </cdr:from>
    <cdr:to>
      <cdr:x>1</cdr:x>
      <cdr:y>0.92459</cdr:y>
    </cdr:to>
    <cdr:sp macro="" textlink="">
      <cdr:nvSpPr>
        <cdr:cNvPr id="6" name="textruta 1"/>
        <cdr:cNvSpPr txBox="1"/>
      </cdr:nvSpPr>
      <cdr:spPr>
        <a:xfrm xmlns:a="http://schemas.openxmlformats.org/drawingml/2006/main">
          <a:off x="0" y="3277376"/>
          <a:ext cx="5504603" cy="2030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600"/>
            </a:spcAft>
          </a:pPr>
          <a:r>
            <a:rPr lang="sv-SE" sz="700" b="0"/>
            <a:t>*</a:t>
          </a:r>
          <a:r>
            <a:rPr lang="sv-SE" sz="700" b="0" baseline="0"/>
            <a:t> </a:t>
          </a:r>
          <a:r>
            <a:rPr lang="sv-SE" sz="700" b="0" baseline="0">
              <a:latin typeface="+mn-lt"/>
              <a:ea typeface="+mn-ea"/>
              <a:cs typeface="+mn-cs"/>
            </a:rPr>
            <a:t>Andel (%) </a:t>
          </a:r>
          <a:r>
            <a:rPr lang="sv-SE" sz="700" b="0" baseline="0"/>
            <a:t>av totalt antal patienter slutenvårdade på grund av covid-19</a:t>
          </a:r>
        </a:p>
        <a:p xmlns:a="http://schemas.openxmlformats.org/drawingml/2006/main">
          <a:r>
            <a:rPr lang="sv-SE" sz="700" b="0" baseline="0"/>
            <a:t>Källa: Läkemedelsregistret, patientregistret, Socialstyrelsen, svenska intensivvårdsregistret samt frivillig särskild inrapportering om slutenvård från regionerna till Socialstyrelsen </a:t>
          </a:r>
          <a:endParaRPr lang="sv-SE" sz="700" b="0"/>
        </a:p>
      </cdr:txBody>
    </cdr:sp>
  </cdr:relSizeAnchor>
  <cdr:relSizeAnchor xmlns:cdr="http://schemas.openxmlformats.org/drawingml/2006/chartDrawing">
    <cdr:from>
      <cdr:x>0.08546</cdr:x>
      <cdr:y>0.78134</cdr:y>
    </cdr:from>
    <cdr:to>
      <cdr:x>0.23796</cdr:x>
      <cdr:y>0.88497</cdr:y>
    </cdr:to>
    <cdr:sp macro="" textlink="">
      <cdr:nvSpPr>
        <cdr:cNvPr id="7" name="textruta 6"/>
        <cdr:cNvSpPr txBox="1"/>
      </cdr:nvSpPr>
      <cdr:spPr>
        <a:xfrm xmlns:a="http://schemas.openxmlformats.org/drawingml/2006/main">
          <a:off x="470423" y="3209104"/>
          <a:ext cx="839452" cy="42563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gn="ctr"/>
          <a:r>
            <a:rPr lang="sv-SE" sz="800" smtClean="0"/>
            <a:t>Hjärt- och kärlsjukdom</a:t>
          </a:r>
        </a:p>
      </cdr:txBody>
    </cdr:sp>
  </cdr:relSizeAnchor>
  <cdr:relSizeAnchor xmlns:cdr="http://schemas.openxmlformats.org/drawingml/2006/chartDrawing">
    <cdr:from>
      <cdr:x>0.24318</cdr:x>
      <cdr:y>0.78166</cdr:y>
    </cdr:from>
    <cdr:to>
      <cdr:x>0.39402</cdr:x>
      <cdr:y>0.82765</cdr:y>
    </cdr:to>
    <cdr:sp macro="" textlink="">
      <cdr:nvSpPr>
        <cdr:cNvPr id="8" name="textruta 1"/>
        <cdr:cNvSpPr txBox="1"/>
      </cdr:nvSpPr>
      <cdr:spPr>
        <a:xfrm xmlns:a="http://schemas.openxmlformats.org/drawingml/2006/main">
          <a:off x="1338609" y="2942392"/>
          <a:ext cx="830315" cy="173120"/>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smtClean="0"/>
            <a:t>Högt blodtryck</a:t>
          </a:r>
        </a:p>
      </cdr:txBody>
    </cdr:sp>
  </cdr:relSizeAnchor>
  <cdr:relSizeAnchor xmlns:cdr="http://schemas.openxmlformats.org/drawingml/2006/chartDrawing">
    <cdr:from>
      <cdr:x>0.41946</cdr:x>
      <cdr:y>0.78041</cdr:y>
    </cdr:from>
    <cdr:to>
      <cdr:x>0.52261</cdr:x>
      <cdr:y>0.8264</cdr:y>
    </cdr:to>
    <cdr:sp macro="" textlink="">
      <cdr:nvSpPr>
        <cdr:cNvPr id="9" name="textruta 1"/>
        <cdr:cNvSpPr txBox="1"/>
      </cdr:nvSpPr>
      <cdr:spPr>
        <a:xfrm xmlns:a="http://schemas.openxmlformats.org/drawingml/2006/main">
          <a:off x="2308961" y="2937687"/>
          <a:ext cx="567800" cy="173119"/>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smtClean="0"/>
            <a:t>Diabetes</a:t>
          </a:r>
        </a:p>
      </cdr:txBody>
    </cdr:sp>
  </cdr:relSizeAnchor>
  <cdr:relSizeAnchor xmlns:cdr="http://schemas.openxmlformats.org/drawingml/2006/chartDrawing">
    <cdr:from>
      <cdr:x>0.56596</cdr:x>
      <cdr:y>0.78188</cdr:y>
    </cdr:from>
    <cdr:to>
      <cdr:x>0.70267</cdr:x>
      <cdr:y>0.82787</cdr:y>
    </cdr:to>
    <cdr:sp macro="" textlink="">
      <cdr:nvSpPr>
        <cdr:cNvPr id="10" name="textruta 1"/>
        <cdr:cNvSpPr txBox="1"/>
      </cdr:nvSpPr>
      <cdr:spPr>
        <a:xfrm xmlns:a="http://schemas.openxmlformats.org/drawingml/2006/main">
          <a:off x="3115385" y="2943220"/>
          <a:ext cx="752534" cy="173120"/>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smtClean="0"/>
            <a:t>Lungsjukdom</a:t>
          </a:r>
        </a:p>
      </cdr:txBody>
    </cdr:sp>
  </cdr:relSizeAnchor>
  <cdr:relSizeAnchor xmlns:cdr="http://schemas.openxmlformats.org/drawingml/2006/chartDrawing">
    <cdr:from>
      <cdr:x>0.68908</cdr:x>
      <cdr:y>0.77939</cdr:y>
    </cdr:from>
    <cdr:to>
      <cdr:x>0.91159</cdr:x>
      <cdr:y>0.8519</cdr:y>
    </cdr:to>
    <cdr:sp macro="" textlink="">
      <cdr:nvSpPr>
        <cdr:cNvPr id="11" name="textruta 1"/>
        <cdr:cNvSpPr txBox="1"/>
      </cdr:nvSpPr>
      <cdr:spPr>
        <a:xfrm xmlns:a="http://schemas.openxmlformats.org/drawingml/2006/main">
          <a:off x="3793112" y="2933847"/>
          <a:ext cx="1224829" cy="272948"/>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sv-SE" sz="800" smtClean="0"/>
            <a:t>Ingen av sjukdomsgrupperna</a:t>
          </a:r>
        </a:p>
      </cdr:txBody>
    </cdr:sp>
  </cdr:relSizeAnchor>
</c:userShapes>
</file>

<file path=xl/drawings/drawing6.xml><?xml version="1.0" encoding="utf-8"?>
<xdr:wsDr xmlns:xdr="http://schemas.openxmlformats.org/drawingml/2006/spreadsheetDrawing" xmlns:a="http://schemas.openxmlformats.org/drawingml/2006/main">
  <xdr:twoCellAnchor>
    <xdr:from>
      <xdr:col>8</xdr:col>
      <xdr:colOff>7142</xdr:colOff>
      <xdr:row>1</xdr:row>
      <xdr:rowOff>11905</xdr:rowOff>
    </xdr:from>
    <xdr:to>
      <xdr:col>9</xdr:col>
      <xdr:colOff>550667</xdr:colOff>
      <xdr:row>3</xdr:row>
      <xdr:rowOff>29005</xdr:rowOff>
    </xdr:to>
    <xdr:sp macro="" textlink="">
      <xdr:nvSpPr>
        <xdr:cNvPr id="2" name="Rektangel med rundade hörn 1">
          <a:hlinkClick xmlns:r="http://schemas.openxmlformats.org/officeDocument/2006/relationships" r:id="rId1"/>
        </xdr:cNvPr>
        <xdr:cNvSpPr/>
      </xdr:nvSpPr>
      <xdr:spPr>
        <a:xfrm>
          <a:off x="6207917" y="259555"/>
          <a:ext cx="1296000" cy="36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7</xdr:col>
      <xdr:colOff>601980</xdr:colOff>
      <xdr:row>4</xdr:row>
      <xdr:rowOff>83820</xdr:rowOff>
    </xdr:from>
    <xdr:to>
      <xdr:col>18</xdr:col>
      <xdr:colOff>243840</xdr:colOff>
      <xdr:row>31</xdr:row>
      <xdr:rowOff>22860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601980</xdr:colOff>
      <xdr:row>28</xdr:row>
      <xdr:rowOff>97155</xdr:rowOff>
    </xdr:from>
    <xdr:ext cx="3041730" cy="202428"/>
    <xdr:sp macro="" textlink="">
      <xdr:nvSpPr>
        <xdr:cNvPr id="4" name="textruta 3"/>
        <xdr:cNvSpPr txBox="1"/>
      </xdr:nvSpPr>
      <xdr:spPr>
        <a:xfrm>
          <a:off x="6050280" y="5173980"/>
          <a:ext cx="3041730" cy="202428"/>
        </a:xfrm>
        <a:prstGeom prst="rect">
          <a:avLst/>
        </a:prstGeom>
        <a:noFill/>
      </xdr:spPr>
      <xdr:txBody>
        <a:bodyPr vertOverflow="clip" horzOverflow="clip" wrap="none" rtlCol="0" anchor="t">
          <a:spAutoFit/>
        </a:bodyPr>
        <a:lstStyle/>
        <a:p>
          <a:r>
            <a:rPr lang="sv-SE" sz="700" smtClean="0"/>
            <a:t>* A</a:t>
          </a:r>
          <a:r>
            <a:rPr lang="sv-SE" sz="700" baseline="0">
              <a:latin typeface="+mn-lt"/>
              <a:ea typeface="+mn-ea"/>
              <a:cs typeface="+mn-cs"/>
            </a:rPr>
            <a:t>ndel</a:t>
          </a:r>
          <a:r>
            <a:rPr lang="sv-SE" sz="700" baseline="0" smtClean="0">
              <a:latin typeface="+mn-lt"/>
              <a:ea typeface="+mn-ea"/>
              <a:cs typeface="+mn-cs"/>
            </a:rPr>
            <a:t> </a:t>
          </a:r>
          <a:r>
            <a:rPr lang="sv-SE" sz="700" baseline="0" smtClean="0"/>
            <a:t>av totalt antal slutenvårdade patienter för respektive kön</a:t>
          </a:r>
          <a:endParaRPr lang="sv-SE" sz="700" smtClean="0"/>
        </a:p>
      </xdr:txBody>
    </xdr:sp>
    <xdr:clientData/>
  </xdr:oneCellAnchor>
</xdr:wsDr>
</file>

<file path=xl/drawings/drawing7.xml><?xml version="1.0" encoding="utf-8"?>
<c:userShapes xmlns:c="http://schemas.openxmlformats.org/drawingml/2006/chart">
  <cdr:relSizeAnchor xmlns:cdr="http://schemas.openxmlformats.org/drawingml/2006/chartDrawing">
    <cdr:from>
      <cdr:x>0</cdr:x>
      <cdr:y>0.01254</cdr:y>
    </cdr:from>
    <cdr:to>
      <cdr:x>1</cdr:x>
      <cdr:y>0.11787</cdr:y>
    </cdr:to>
    <cdr:sp macro="" textlink="'Slutenvårdade - kön och ålder'!$A$1">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00758ED-7BCE-4C2A-9A02-CDC2C60C79E8}" type="TxLink">
            <a:rPr lang="en-US" sz="1000" b="1" i="0" u="none" strike="noStrike">
              <a:solidFill>
                <a:srgbClr val="000000"/>
              </a:solidFill>
              <a:latin typeface="Century Gothic"/>
            </a:rPr>
            <a:pPr/>
            <a:t>Slutenvårdade covid-19 patienter uppdelat på ålder och kön</a:t>
          </a:fld>
          <a:endParaRPr lang="sv-SE" sz="1000" b="1"/>
        </a:p>
      </cdr:txBody>
    </cdr:sp>
  </cdr:relSizeAnchor>
  <cdr:relSizeAnchor xmlns:cdr="http://schemas.openxmlformats.org/drawingml/2006/chartDrawing">
    <cdr:from>
      <cdr:x>0</cdr:x>
      <cdr:y>0.07807</cdr:y>
    </cdr:from>
    <cdr:to>
      <cdr:x>1</cdr:x>
      <cdr:y>0.1834</cdr:y>
    </cdr:to>
    <cdr:sp macro="" textlink="'Slutenvårdade - kön och ålder'!$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8E6179C-B0C5-4EAA-9593-682D57B82C64}" type="TxLink">
            <a:rPr lang="en-US" sz="800" b="0" i="0" u="none" strike="noStrike">
              <a:solidFill>
                <a:srgbClr val="000000"/>
              </a:solidFill>
              <a:latin typeface="Century Gothic"/>
            </a:rPr>
            <a:pPr/>
            <a:t>Statistiken baseras på uppgifter om slutenvårdade covid-19-patienter som har kunnat följas minst 30 dagar sedan inskrivningsdatum</a:t>
          </a:fld>
          <a:endParaRPr lang="sv-SE" sz="800" b="0"/>
        </a:p>
      </cdr:txBody>
    </cdr:sp>
  </cdr:relSizeAnchor>
  <cdr:relSizeAnchor xmlns:cdr="http://schemas.openxmlformats.org/drawingml/2006/chartDrawing">
    <cdr:from>
      <cdr:x>0.0089</cdr:x>
      <cdr:y>0.16899</cdr:y>
    </cdr:from>
    <cdr:to>
      <cdr:x>0.18019</cdr:x>
      <cdr:y>0.215</cdr:y>
    </cdr:to>
    <cdr:sp macro="" textlink="">
      <cdr:nvSpPr>
        <cdr:cNvPr id="4" name="textruta 3"/>
        <cdr:cNvSpPr txBox="1"/>
      </cdr:nvSpPr>
      <cdr:spPr>
        <a:xfrm xmlns:a="http://schemas.openxmlformats.org/drawingml/2006/main">
          <a:off x="56831" y="800952"/>
          <a:ext cx="1093789"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effectLst/>
              <a:latin typeface="+mn-lt"/>
              <a:ea typeface="+mn-ea"/>
              <a:cs typeface="+mn-cs"/>
            </a:rPr>
            <a:t>Andel</a:t>
          </a:r>
          <a:r>
            <a:rPr lang="sv-SE" sz="800" baseline="0">
              <a:effectLst/>
              <a:latin typeface="+mn-lt"/>
              <a:ea typeface="+mn-ea"/>
              <a:cs typeface="+mn-cs"/>
            </a:rPr>
            <a:t> i procent</a:t>
          </a:r>
          <a:r>
            <a:rPr lang="sv-SE" sz="800">
              <a:effectLst/>
              <a:latin typeface="+mn-lt"/>
              <a:ea typeface="+mn-ea"/>
              <a:cs typeface="+mn-cs"/>
            </a:rPr>
            <a:t>*</a:t>
          </a:r>
          <a:endParaRPr lang="sv-SE" sz="800">
            <a:effectLst/>
          </a:endParaRPr>
        </a:p>
      </cdr:txBody>
    </cdr:sp>
  </cdr:relSizeAnchor>
  <cdr:relSizeAnchor xmlns:cdr="http://schemas.openxmlformats.org/drawingml/2006/chartDrawing">
    <cdr:from>
      <cdr:x>0</cdr:x>
      <cdr:y>0.94695</cdr:y>
    </cdr:from>
    <cdr:to>
      <cdr:x>1</cdr:x>
      <cdr:y>1</cdr:y>
    </cdr:to>
    <cdr:sp macro="" textlink="'Slutenvårdade - kön och ålder'!$A$19:$G$19">
      <cdr:nvSpPr>
        <cdr:cNvPr id="5" name="textruta 1"/>
        <cdr:cNvSpPr txBox="1"/>
      </cdr:nvSpPr>
      <cdr:spPr>
        <a:xfrm xmlns:a="http://schemas.openxmlformats.org/drawingml/2006/main">
          <a:off x="0" y="4488180"/>
          <a:ext cx="6385560"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26CB8C24-872A-4146-AEBC-26A2F9699F0B}" type="TxLink">
            <a:rPr lang="en-US" sz="700" b="0" i="0" u="none" strike="noStrike">
              <a:solidFill>
                <a:srgbClr val="000000"/>
              </a:solidFill>
              <a:latin typeface="Century Gothic"/>
            </a:rPr>
            <a:pPr/>
            <a:t>Källa: Patientregistret samt frivillig särskild inrapportering om slutenvård från regionerna till Socialstyrelsen </a:t>
          </a:fld>
          <a:endParaRPr lang="sv-SE" sz="700" b="0"/>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9525</xdr:colOff>
      <xdr:row>1</xdr:row>
      <xdr:rowOff>390525</xdr:rowOff>
    </xdr:from>
    <xdr:to>
      <xdr:col>6</xdr:col>
      <xdr:colOff>238725</xdr:colOff>
      <xdr:row>1</xdr:row>
      <xdr:rowOff>750525</xdr:rowOff>
    </xdr:to>
    <xdr:sp macro="" textlink="">
      <xdr:nvSpPr>
        <xdr:cNvPr id="3" name="Rektangel med rundade hörn 2">
          <a:hlinkClick xmlns:r="http://schemas.openxmlformats.org/officeDocument/2006/relationships" r:id="rId1"/>
        </xdr:cNvPr>
        <xdr:cNvSpPr/>
      </xdr:nvSpPr>
      <xdr:spPr>
        <a:xfrm>
          <a:off x="4248150" y="638175"/>
          <a:ext cx="1296000" cy="36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4</xdr:col>
      <xdr:colOff>0</xdr:colOff>
      <xdr:row>5</xdr:row>
      <xdr:rowOff>13335</xdr:rowOff>
    </xdr:from>
    <xdr:to>
      <xdr:col>17</xdr:col>
      <xdr:colOff>169545</xdr:colOff>
      <xdr:row>29</xdr:row>
      <xdr:rowOff>85725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0.15915</cdr:y>
    </cdr:from>
    <cdr:to>
      <cdr:x>0.14076</cdr:x>
      <cdr:y>0.20582</cdr:y>
    </cdr:to>
    <cdr:sp macro="" textlink="">
      <cdr:nvSpPr>
        <cdr:cNvPr id="2" name="textruta 1"/>
        <cdr:cNvSpPr txBox="1"/>
      </cdr:nvSpPr>
      <cdr:spPr>
        <a:xfrm xmlns:a="http://schemas.openxmlformats.org/drawingml/2006/main">
          <a:off x="0" y="743702"/>
          <a:ext cx="999954" cy="218073"/>
        </a:xfrm>
        <a:prstGeom xmlns:a="http://schemas.openxmlformats.org/drawingml/2006/main" prst="rect">
          <a:avLst/>
        </a:prstGeom>
        <a:noFill xmlns:a="http://schemas.openxmlformats.org/drawingml/2006/main"/>
      </cdr:spPr>
      <cdr:txBody>
        <a:bodyPr xmlns:a="http://schemas.openxmlformats.org/drawingml/2006/main" wrap="non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Andel i</a:t>
          </a:r>
          <a:r>
            <a:rPr lang="sv-SE" sz="800" baseline="0">
              <a:effectLst/>
              <a:latin typeface="+mn-lt"/>
              <a:ea typeface="+mn-ea"/>
              <a:cs typeface="+mn-cs"/>
            </a:rPr>
            <a:t> procent</a:t>
          </a:r>
          <a:r>
            <a:rPr lang="sv-SE" sz="800">
              <a:effectLst/>
              <a:latin typeface="+mn-lt"/>
              <a:ea typeface="+mn-ea"/>
              <a:cs typeface="+mn-cs"/>
            </a:rPr>
            <a:t>*</a:t>
          </a:r>
          <a:endParaRPr lang="sv-SE" sz="800">
            <a:effectLst/>
          </a:endParaRPr>
        </a:p>
      </cdr:txBody>
    </cdr:sp>
  </cdr:relSizeAnchor>
  <cdr:relSizeAnchor xmlns:cdr="http://schemas.openxmlformats.org/drawingml/2006/chartDrawing">
    <cdr:from>
      <cdr:x>0</cdr:x>
      <cdr:y>0.94904</cdr:y>
    </cdr:from>
    <cdr:to>
      <cdr:x>0.99841</cdr:x>
      <cdr:y>1</cdr:y>
    </cdr:to>
    <cdr:sp macro="" textlink="'Vårddygn fördelning '!$A$41">
      <cdr:nvSpPr>
        <cdr:cNvPr id="3" name="textruta 2"/>
        <cdr:cNvSpPr txBox="1"/>
      </cdr:nvSpPr>
      <cdr:spPr>
        <a:xfrm xmlns:a="http://schemas.openxmlformats.org/drawingml/2006/main">
          <a:off x="0" y="4434840"/>
          <a:ext cx="7092450" cy="23812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fld id="{B8078689-3C19-4857-BD76-DCD98969FCC4}" type="TxLink">
            <a:rPr lang="en-US" sz="700" b="0" i="0" u="none" strike="noStrike" smtClean="0">
              <a:solidFill>
                <a:srgbClr val="000000"/>
              </a:solidFill>
              <a:latin typeface="Century Gothic"/>
            </a:rPr>
            <a:pPr/>
            <a:t>Källa: Frivillig särskild inrapportering om slutenvård från regionerna till Socialstyrelsen, dödsorsaksregistret, Socialstyrelsen, samt svenska intensivvårdsregistret</a:t>
          </a:fld>
          <a:endParaRPr lang="sv-SE" sz="1800" smtClean="0"/>
        </a:p>
      </cdr:txBody>
    </cdr:sp>
  </cdr:relSizeAnchor>
  <cdr:relSizeAnchor xmlns:cdr="http://schemas.openxmlformats.org/drawingml/2006/chartDrawing">
    <cdr:from>
      <cdr:x>0</cdr:x>
      <cdr:y>0.0061</cdr:y>
    </cdr:from>
    <cdr:to>
      <cdr:x>0.98885</cdr:x>
      <cdr:y>0.05949</cdr:y>
    </cdr:to>
    <cdr:sp macro="" textlink="'Vårddygn fördelning '!$A$1">
      <cdr:nvSpPr>
        <cdr:cNvPr id="4" name="textruta 3"/>
        <cdr:cNvSpPr txBox="1"/>
      </cdr:nvSpPr>
      <cdr:spPr>
        <a:xfrm xmlns:a="http://schemas.openxmlformats.org/drawingml/2006/main">
          <a:off x="0" y="28505"/>
          <a:ext cx="7024538" cy="249492"/>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fld id="{6F88AE78-D9E9-40FB-BA13-E0C2966A4EAD}" type="TxLink">
            <a:rPr lang="en-US" sz="1000" b="1" i="0" u="none" strike="noStrike" smtClean="0">
              <a:solidFill>
                <a:srgbClr val="000000"/>
              </a:solidFill>
              <a:latin typeface="Century Gothic"/>
            </a:rPr>
            <a:pPr/>
            <a:t>Andel covid-19 patienter utskrivna ur slutenvård fördelat efter antal vårddygn, dygn 1-30</a:t>
          </a:fld>
          <a:endParaRPr lang="sv-SE" sz="1900" smtClean="0"/>
        </a:p>
      </cdr:txBody>
    </cdr:sp>
  </cdr:relSizeAnchor>
  <cdr:relSizeAnchor xmlns:cdr="http://schemas.openxmlformats.org/drawingml/2006/chartDrawing">
    <cdr:from>
      <cdr:x>0</cdr:x>
      <cdr:y>0.05748</cdr:y>
    </cdr:from>
    <cdr:to>
      <cdr:x>1</cdr:x>
      <cdr:y>0.21525</cdr:y>
    </cdr:to>
    <cdr:sp macro="" textlink="'Vårddygn fördelning '!$A$2:$C$2">
      <cdr:nvSpPr>
        <cdr:cNvPr id="5" name="textruta 4"/>
        <cdr:cNvSpPr txBox="1"/>
      </cdr:nvSpPr>
      <cdr:spPr>
        <a:xfrm xmlns:a="http://schemas.openxmlformats.org/drawingml/2006/main">
          <a:off x="0" y="268602"/>
          <a:ext cx="7103745" cy="737238"/>
        </a:xfrm>
        <a:prstGeom xmlns:a="http://schemas.openxmlformats.org/drawingml/2006/main" prst="rect">
          <a:avLst/>
        </a:prstGeom>
        <a:noFill xmlns:a="http://schemas.openxmlformats.org/drawingml/2006/main"/>
      </cdr:spPr>
      <cdr:txBody>
        <a:bodyPr xmlns:a="http://schemas.openxmlformats.org/drawingml/2006/main" vertOverflow="clip" horzOverflow="clip" wrap="square" rtlCol="0">
          <a:noAutofit/>
        </a:bodyPr>
        <a:lstStyle xmlns:a="http://schemas.openxmlformats.org/drawingml/2006/main"/>
        <a:p xmlns:a="http://schemas.openxmlformats.org/drawingml/2006/main">
          <a:fld id="{19745179-A775-4B6F-B76F-09981DDBF9BD}" type="TxLink">
            <a:rPr lang="en-US" sz="800" b="0" i="0" u="none" strike="noStrike" smtClean="0">
              <a:solidFill>
                <a:srgbClr val="000000"/>
              </a:solidFill>
              <a:latin typeface="Century Gothic"/>
            </a:rPr>
            <a:pPr/>
            <a:t>Statistiken baseras på uppgifter om utskrivna slutenvårdade covid-19-patienter som har kunnat följas minst 30 dagar sedan inskrivningsdatum. Figuren trunkeras därför vid 30 dygn men andelarna är beräknade på totalen.</a:t>
          </a:fld>
          <a:endParaRPr lang="sv-SE" sz="1900" smtClean="0"/>
        </a:p>
      </cdr:txBody>
    </cdr:sp>
  </cdr:relSizeAnchor>
  <cdr:relSizeAnchor xmlns:cdr="http://schemas.openxmlformats.org/drawingml/2006/chartDrawing">
    <cdr:from>
      <cdr:x>0</cdr:x>
      <cdr:y>0.90046</cdr:y>
    </cdr:from>
    <cdr:to>
      <cdr:x>0.79519</cdr:x>
      <cdr:y>0.95862</cdr:y>
    </cdr:to>
    <cdr:sp macro="" textlink="">
      <cdr:nvSpPr>
        <cdr:cNvPr id="6" name="textruta 5"/>
        <cdr:cNvSpPr txBox="1"/>
      </cdr:nvSpPr>
      <cdr:spPr>
        <a:xfrm xmlns:a="http://schemas.openxmlformats.org/drawingml/2006/main">
          <a:off x="0" y="4207802"/>
          <a:ext cx="5648827" cy="27178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 </a:t>
          </a:r>
          <a:r>
            <a:rPr lang="sv-SE" sz="700" smtClean="0"/>
            <a:t>Andel (%)</a:t>
          </a:r>
          <a:r>
            <a:rPr lang="sv-SE" sz="700" baseline="0" smtClean="0"/>
            <a:t> av totalt antal utskrivna bland intensivvårdade respektive ej intensivvårdade</a:t>
          </a:r>
          <a:endParaRPr lang="sv-SE" sz="700" smtClean="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elad/506-SIR-projekt/Faktablad_v&#229;rdf&#246;rlopp/excel_Slutenv&#229;rd_covid19_Skal_med_boxplo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Övergripande statistik"/>
      <sheetName val="Slutenvårdade - kön och ålder"/>
      <sheetName val="Vårddygn fördelning "/>
      <sheetName val="Slutenvårdade per region"/>
      <sheetName val="Vårddygn per region"/>
    </sheetNames>
    <sheetDataSet>
      <sheetData sheetId="0"/>
      <sheetData sheetId="1"/>
      <sheetData sheetId="2"/>
      <sheetData sheetId="3"/>
      <sheetData sheetId="4"/>
      <sheetData sheetId="5"/>
      <sheetData sheetId="6">
        <row r="34">
          <cell r="D34" t="str">
            <v>nedre kvartil</v>
          </cell>
        </row>
      </sheetData>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9"/>
  <sheetViews>
    <sheetView tabSelected="1" zoomScaleNormal="100" workbookViewId="0">
      <selection activeCell="M1" sqref="M1"/>
    </sheetView>
  </sheetViews>
  <sheetFormatPr defaultRowHeight="13.5"/>
  <cols>
    <col min="1" max="1" width="3.5" customWidth="1"/>
    <col min="2" max="2" width="29.83203125" customWidth="1"/>
    <col min="3" max="3" width="40.5" customWidth="1"/>
    <col min="4" max="4" width="13.6640625" customWidth="1"/>
    <col min="5" max="5" width="48.6640625" customWidth="1"/>
    <col min="6" max="6" width="33.664062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2:6" ht="60" customHeight="1"/>
    <row r="2" spans="2:6" ht="14.25" thickBot="1"/>
    <row r="3" spans="2:6" ht="44.25" customHeight="1">
      <c r="B3" s="147" t="s">
        <v>215</v>
      </c>
      <c r="C3" s="148"/>
      <c r="D3" s="148"/>
      <c r="E3" s="148"/>
      <c r="F3" s="149"/>
    </row>
    <row r="4" spans="2:6" ht="42.6" customHeight="1">
      <c r="B4" s="150" t="s">
        <v>174</v>
      </c>
      <c r="C4" s="151"/>
      <c r="D4" s="151"/>
      <c r="E4" s="151"/>
      <c r="F4" s="152"/>
    </row>
    <row r="5" spans="2:6" ht="33" customHeight="1">
      <c r="B5" s="150" t="s">
        <v>196</v>
      </c>
      <c r="C5" s="151"/>
      <c r="D5" s="151"/>
      <c r="E5" s="151"/>
      <c r="F5" s="152"/>
    </row>
    <row r="6" spans="2:6" ht="69.75" customHeight="1">
      <c r="B6" s="153" t="s">
        <v>190</v>
      </c>
      <c r="C6" s="154"/>
      <c r="D6" s="154"/>
      <c r="E6" s="154"/>
      <c r="F6" s="155"/>
    </row>
    <row r="7" spans="2:6" ht="54.75" customHeight="1">
      <c r="B7" s="153" t="s">
        <v>216</v>
      </c>
      <c r="C7" s="154"/>
      <c r="D7" s="154"/>
      <c r="E7" s="154"/>
      <c r="F7" s="155"/>
    </row>
    <row r="8" spans="2:6" ht="48" customHeight="1" thickBot="1">
      <c r="B8" s="144" t="s">
        <v>207</v>
      </c>
      <c r="C8" s="145"/>
      <c r="D8" s="145"/>
      <c r="E8" s="145"/>
      <c r="F8" s="146"/>
    </row>
    <row r="9" spans="2:6">
      <c r="B9" s="23"/>
      <c r="C9" s="15"/>
      <c r="D9" s="15"/>
      <c r="E9" s="15"/>
      <c r="F9" s="15"/>
    </row>
    <row r="11" spans="2:6" ht="14.25">
      <c r="B11" s="95" t="s">
        <v>108</v>
      </c>
      <c r="C11" s="94"/>
      <c r="D11" s="94"/>
      <c r="E11" s="94"/>
    </row>
    <row r="12" spans="2:6" ht="27" customHeight="1">
      <c r="B12" s="96" t="s">
        <v>121</v>
      </c>
      <c r="C12" s="143" t="s">
        <v>150</v>
      </c>
      <c r="D12" s="143"/>
      <c r="E12" s="143"/>
    </row>
    <row r="13" spans="2:6">
      <c r="B13" s="42" t="s">
        <v>112</v>
      </c>
      <c r="C13" s="94" t="s">
        <v>158</v>
      </c>
      <c r="D13" s="94"/>
      <c r="E13" s="94"/>
    </row>
    <row r="14" spans="2:6">
      <c r="B14" s="42" t="s">
        <v>166</v>
      </c>
      <c r="C14" s="94" t="s">
        <v>161</v>
      </c>
      <c r="D14" s="94"/>
      <c r="E14" s="94"/>
    </row>
    <row r="15" spans="2:6">
      <c r="B15" s="42" t="s">
        <v>167</v>
      </c>
      <c r="C15" s="94" t="s">
        <v>175</v>
      </c>
      <c r="D15" s="94"/>
      <c r="E15" s="94"/>
    </row>
    <row r="16" spans="2:6">
      <c r="B16" s="42" t="s">
        <v>148</v>
      </c>
      <c r="C16" s="94" t="s">
        <v>198</v>
      </c>
      <c r="D16" s="94"/>
      <c r="E16" s="94"/>
    </row>
    <row r="17" spans="2:5">
      <c r="B17" s="42" t="s">
        <v>168</v>
      </c>
      <c r="C17" s="94" t="s">
        <v>176</v>
      </c>
      <c r="D17" s="94"/>
      <c r="E17" s="94"/>
    </row>
    <row r="18" spans="2:5">
      <c r="B18" s="35"/>
    </row>
    <row r="19" spans="2:5">
      <c r="B19" t="s">
        <v>232</v>
      </c>
    </row>
  </sheetData>
  <mergeCells count="7">
    <mergeCell ref="C12:E12"/>
    <mergeCell ref="B8:F8"/>
    <mergeCell ref="B3:F3"/>
    <mergeCell ref="B4:F4"/>
    <mergeCell ref="B5:F5"/>
    <mergeCell ref="B6:F6"/>
    <mergeCell ref="B7:F7"/>
  </mergeCells>
  <hyperlinks>
    <hyperlink ref="B12" location="'Definitioner'!A1" display="Definitioner"/>
    <hyperlink ref="B13" location="'Övergripande statistik'!A1" display="Övergripande statistik"/>
    <hyperlink ref="B14" location="'Slutenvårdade - kön och ålder'!A1" display="Slutenvårdade - kön och ålder"/>
    <hyperlink ref="B15" location="'Vårddygn fördelning '!A1" display="Vårddygn fördelning"/>
    <hyperlink ref="B16" location="'Slutenvårdade per region'!A1" display="Slutenvårdade per region"/>
    <hyperlink ref="B17" location="'Vårddygn per region'!A1" display="Vårddygn per region"/>
  </hyperlinks>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F106"/>
  <sheetViews>
    <sheetView zoomScaleNormal="100" workbookViewId="0">
      <selection activeCell="C84" sqref="C84:D84"/>
    </sheetView>
  </sheetViews>
  <sheetFormatPr defaultRowHeight="13.5"/>
  <cols>
    <col min="1" max="1" width="3.5" customWidth="1"/>
    <col min="2" max="2" width="36" customWidth="1"/>
    <col min="3" max="3" width="50.33203125" customWidth="1"/>
    <col min="4" max="4" width="14.1640625" customWidth="1"/>
    <col min="5" max="5" width="76.6640625" customWidth="1"/>
    <col min="6" max="6" width="50.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4" spans="2:6" s="35" customFormat="1" ht="14.25">
      <c r="B4" s="41" t="s">
        <v>121</v>
      </c>
    </row>
    <row r="5" spans="2:6">
      <c r="B5" s="42" t="s">
        <v>179</v>
      </c>
    </row>
    <row r="6" spans="2:6">
      <c r="B6" s="42" t="s">
        <v>122</v>
      </c>
    </row>
    <row r="7" spans="2:6">
      <c r="B7" s="42" t="s">
        <v>125</v>
      </c>
    </row>
    <row r="8" spans="2:6">
      <c r="B8" s="42" t="s">
        <v>155</v>
      </c>
    </row>
    <row r="10" spans="2:6" ht="14.25" thickBot="1">
      <c r="B10" t="s">
        <v>185</v>
      </c>
    </row>
    <row r="11" spans="2:6">
      <c r="B11" s="57" t="s">
        <v>146</v>
      </c>
      <c r="C11" s="57" t="s">
        <v>152</v>
      </c>
      <c r="D11" s="57" t="s">
        <v>8</v>
      </c>
      <c r="E11" s="57" t="s">
        <v>138</v>
      </c>
      <c r="F11" s="57" t="s">
        <v>139</v>
      </c>
    </row>
    <row r="12" spans="2:6" ht="60.75" customHeight="1">
      <c r="B12" s="169" t="s">
        <v>136</v>
      </c>
      <c r="C12" s="127" t="s">
        <v>199</v>
      </c>
      <c r="D12" s="18" t="s">
        <v>140</v>
      </c>
      <c r="E12" s="18" t="s">
        <v>142</v>
      </c>
      <c r="F12" s="164" t="s">
        <v>144</v>
      </c>
    </row>
    <row r="13" spans="2:6" s="35" customFormat="1" ht="44.25" customHeight="1" thickBot="1">
      <c r="B13" s="168"/>
      <c r="C13" s="128" t="s">
        <v>201</v>
      </c>
      <c r="D13" s="44" t="s">
        <v>141</v>
      </c>
      <c r="E13" s="44" t="s">
        <v>143</v>
      </c>
      <c r="F13" s="165"/>
    </row>
    <row r="14" spans="2:6" ht="62.25" customHeight="1" thickTop="1">
      <c r="B14" s="167" t="s">
        <v>137</v>
      </c>
      <c r="C14" s="129" t="s">
        <v>200</v>
      </c>
      <c r="D14" s="18" t="s">
        <v>140</v>
      </c>
      <c r="E14" s="18" t="s">
        <v>142</v>
      </c>
      <c r="F14" s="166" t="s">
        <v>145</v>
      </c>
    </row>
    <row r="15" spans="2:6" ht="31.9" customHeight="1" thickBot="1">
      <c r="B15" s="168"/>
      <c r="C15" s="128" t="s">
        <v>202</v>
      </c>
      <c r="D15" s="44" t="s">
        <v>141</v>
      </c>
      <c r="E15" s="44" t="s">
        <v>143</v>
      </c>
      <c r="F15" s="165"/>
    </row>
    <row r="16" spans="2:6" ht="14.25" thickTop="1">
      <c r="B16" s="55"/>
      <c r="C16" s="55"/>
    </row>
    <row r="18" spans="2:6" ht="14.25" thickBot="1">
      <c r="B18" s="8" t="s">
        <v>106</v>
      </c>
    </row>
    <row r="19" spans="2:6">
      <c r="B19" s="13" t="s">
        <v>151</v>
      </c>
      <c r="C19" s="13" t="s">
        <v>7</v>
      </c>
      <c r="D19" s="13" t="s">
        <v>8</v>
      </c>
      <c r="E19" s="13" t="s">
        <v>9</v>
      </c>
      <c r="F19" s="13" t="s">
        <v>10</v>
      </c>
    </row>
    <row r="20" spans="2:6">
      <c r="B20" s="32" t="s">
        <v>11</v>
      </c>
      <c r="C20" s="30" t="s">
        <v>12</v>
      </c>
      <c r="D20" s="30" t="s">
        <v>13</v>
      </c>
      <c r="E20" s="30" t="s">
        <v>14</v>
      </c>
      <c r="F20" s="30"/>
    </row>
    <row r="21" spans="2:6">
      <c r="B21" s="30"/>
      <c r="C21" s="9" t="s">
        <v>15</v>
      </c>
      <c r="D21" s="30" t="s">
        <v>16</v>
      </c>
      <c r="E21" s="30" t="s">
        <v>17</v>
      </c>
      <c r="F21" s="30"/>
    </row>
    <row r="22" spans="2:6">
      <c r="B22" s="30"/>
      <c r="C22" s="9" t="s">
        <v>18</v>
      </c>
      <c r="D22" s="30" t="s">
        <v>19</v>
      </c>
      <c r="E22" s="30" t="s">
        <v>20</v>
      </c>
      <c r="F22" s="30"/>
    </row>
    <row r="23" spans="2:6">
      <c r="B23" s="30"/>
      <c r="C23" s="9" t="s">
        <v>208</v>
      </c>
      <c r="D23" s="30" t="s">
        <v>21</v>
      </c>
      <c r="E23" s="30" t="s">
        <v>22</v>
      </c>
      <c r="F23" s="30"/>
    </row>
    <row r="24" spans="2:6" ht="27">
      <c r="B24" s="30"/>
      <c r="C24" s="9" t="s">
        <v>217</v>
      </c>
      <c r="D24" s="30" t="s">
        <v>23</v>
      </c>
      <c r="E24" s="30" t="s">
        <v>24</v>
      </c>
      <c r="F24" s="30"/>
    </row>
    <row r="25" spans="2:6">
      <c r="B25" s="30"/>
      <c r="C25" s="10"/>
      <c r="D25" s="30" t="s">
        <v>25</v>
      </c>
      <c r="E25" s="30" t="s">
        <v>26</v>
      </c>
      <c r="F25" s="30"/>
    </row>
    <row r="26" spans="2:6">
      <c r="B26" s="30"/>
      <c r="C26" s="30"/>
      <c r="D26" s="31" t="s">
        <v>27</v>
      </c>
      <c r="E26" s="31" t="s">
        <v>28</v>
      </c>
      <c r="F26" s="31"/>
    </row>
    <row r="27" spans="2:6">
      <c r="B27" s="30"/>
      <c r="C27" s="30"/>
      <c r="D27" s="31" t="s">
        <v>29</v>
      </c>
      <c r="E27" s="31" t="s">
        <v>30</v>
      </c>
      <c r="F27" s="31"/>
    </row>
    <row r="28" spans="2:6">
      <c r="B28" s="30"/>
      <c r="C28" s="30"/>
      <c r="D28" s="31" t="s">
        <v>31</v>
      </c>
      <c r="E28" s="31" t="s">
        <v>32</v>
      </c>
      <c r="F28" s="31"/>
    </row>
    <row r="29" spans="2:6">
      <c r="B29" s="30"/>
      <c r="C29" s="30"/>
      <c r="D29" s="31" t="s">
        <v>33</v>
      </c>
      <c r="E29" s="31" t="s">
        <v>34</v>
      </c>
      <c r="F29" s="31"/>
    </row>
    <row r="30" spans="2:6">
      <c r="B30" s="30"/>
      <c r="C30" s="30"/>
      <c r="D30" s="31" t="s">
        <v>35</v>
      </c>
      <c r="E30" s="31" t="s">
        <v>36</v>
      </c>
      <c r="F30" s="31"/>
    </row>
    <row r="31" spans="2:6">
      <c r="B31" s="30"/>
      <c r="C31" s="30"/>
      <c r="D31" s="31" t="s">
        <v>37</v>
      </c>
      <c r="E31" s="31" t="s">
        <v>38</v>
      </c>
      <c r="F31" s="31"/>
    </row>
    <row r="32" spans="2:6">
      <c r="B32" s="30"/>
      <c r="C32" s="30"/>
      <c r="D32" s="31" t="s">
        <v>39</v>
      </c>
      <c r="E32" s="31" t="s">
        <v>40</v>
      </c>
      <c r="F32" s="31"/>
    </row>
    <row r="33" spans="2:6" ht="27">
      <c r="B33" s="30"/>
      <c r="C33" s="30"/>
      <c r="D33" s="31" t="s">
        <v>41</v>
      </c>
      <c r="E33" s="31" t="s">
        <v>42</v>
      </c>
      <c r="F33" s="31"/>
    </row>
    <row r="34" spans="2:6">
      <c r="B34" s="30"/>
      <c r="C34" s="30"/>
      <c r="D34" s="31" t="s">
        <v>43</v>
      </c>
      <c r="E34" s="31" t="s">
        <v>44</v>
      </c>
      <c r="F34" s="31"/>
    </row>
    <row r="35" spans="2:6" ht="14.25" thickBot="1">
      <c r="B35" s="44"/>
      <c r="C35" s="47"/>
      <c r="D35" s="44" t="s">
        <v>45</v>
      </c>
      <c r="E35" s="44" t="s">
        <v>46</v>
      </c>
      <c r="F35" s="44"/>
    </row>
    <row r="36" spans="2:6" ht="27.75" thickTop="1">
      <c r="B36" s="170" t="s">
        <v>47</v>
      </c>
      <c r="C36" s="30" t="s">
        <v>180</v>
      </c>
      <c r="D36" s="172" t="s">
        <v>48</v>
      </c>
      <c r="E36" s="172" t="s">
        <v>49</v>
      </c>
      <c r="F36" s="11" t="s">
        <v>50</v>
      </c>
    </row>
    <row r="37" spans="2:6">
      <c r="B37" s="171"/>
      <c r="C37" s="9" t="s">
        <v>15</v>
      </c>
      <c r="D37" s="173"/>
      <c r="E37" s="173"/>
      <c r="F37" s="12" t="s">
        <v>51</v>
      </c>
    </row>
    <row r="38" spans="2:6">
      <c r="B38" s="171"/>
      <c r="C38" s="9" t="s">
        <v>52</v>
      </c>
      <c r="D38" s="173"/>
      <c r="E38" s="173"/>
      <c r="F38" s="12" t="s">
        <v>53</v>
      </c>
    </row>
    <row r="39" spans="2:6">
      <c r="B39" s="171"/>
      <c r="C39" s="9" t="s">
        <v>208</v>
      </c>
      <c r="D39" s="173"/>
      <c r="E39" s="173"/>
      <c r="F39" s="12" t="s">
        <v>54</v>
      </c>
    </row>
    <row r="40" spans="2:6" ht="27">
      <c r="B40" s="171"/>
      <c r="C40" s="9" t="s">
        <v>203</v>
      </c>
      <c r="D40" s="173"/>
      <c r="E40" s="173"/>
      <c r="F40" s="12" t="s">
        <v>55</v>
      </c>
    </row>
    <row r="41" spans="2:6" ht="40.5">
      <c r="B41" s="30"/>
      <c r="C41" s="30" t="s">
        <v>218</v>
      </c>
      <c r="D41" s="31" t="s">
        <v>56</v>
      </c>
      <c r="E41" s="31" t="s">
        <v>57</v>
      </c>
      <c r="F41" s="31"/>
    </row>
    <row r="42" spans="2:6">
      <c r="B42" s="30"/>
      <c r="C42" s="30"/>
      <c r="D42" s="31" t="s">
        <v>58</v>
      </c>
      <c r="E42" s="31" t="s">
        <v>59</v>
      </c>
      <c r="F42" s="31"/>
    </row>
    <row r="43" spans="2:6">
      <c r="B43" s="176"/>
      <c r="C43" s="176"/>
      <c r="D43" s="173" t="s">
        <v>60</v>
      </c>
      <c r="E43" s="173" t="s">
        <v>61</v>
      </c>
      <c r="F43" s="173"/>
    </row>
    <row r="44" spans="2:6">
      <c r="B44" s="176"/>
      <c r="C44" s="176"/>
      <c r="D44" s="173"/>
      <c r="E44" s="173"/>
      <c r="F44" s="173"/>
    </row>
    <row r="45" spans="2:6" ht="14.25" thickBot="1">
      <c r="B45" s="44"/>
      <c r="C45" s="44"/>
      <c r="D45" s="45" t="s">
        <v>62</v>
      </c>
      <c r="E45" s="45" t="s">
        <v>63</v>
      </c>
      <c r="F45" s="45"/>
    </row>
    <row r="46" spans="2:6" ht="14.25" thickTop="1">
      <c r="B46" s="177" t="s">
        <v>0</v>
      </c>
      <c r="C46" s="30" t="s">
        <v>64</v>
      </c>
      <c r="D46" s="178" t="s">
        <v>65</v>
      </c>
      <c r="E46" s="178" t="s">
        <v>66</v>
      </c>
      <c r="F46" s="30" t="s">
        <v>67</v>
      </c>
    </row>
    <row r="47" spans="2:6">
      <c r="B47" s="171"/>
      <c r="C47" s="9" t="s">
        <v>15</v>
      </c>
      <c r="D47" s="176"/>
      <c r="E47" s="176"/>
      <c r="F47" s="30"/>
    </row>
    <row r="48" spans="2:6">
      <c r="B48" s="171"/>
      <c r="C48" s="9" t="s">
        <v>52</v>
      </c>
      <c r="D48" s="176"/>
      <c r="E48" s="176"/>
      <c r="F48" s="30"/>
    </row>
    <row r="49" spans="2:6">
      <c r="B49" s="171"/>
      <c r="C49" s="9" t="s">
        <v>208</v>
      </c>
      <c r="D49" s="176"/>
      <c r="E49" s="176"/>
      <c r="F49" s="30"/>
    </row>
    <row r="50" spans="2:6" ht="27">
      <c r="B50" s="30"/>
      <c r="C50" s="9" t="s">
        <v>203</v>
      </c>
      <c r="D50" s="30" t="s">
        <v>68</v>
      </c>
      <c r="E50" s="31" t="s">
        <v>69</v>
      </c>
      <c r="F50" s="31"/>
    </row>
    <row r="51" spans="2:6" ht="40.5">
      <c r="B51" s="30"/>
      <c r="C51" s="126" t="s">
        <v>218</v>
      </c>
      <c r="D51" s="30" t="s">
        <v>70</v>
      </c>
      <c r="E51" s="31" t="s">
        <v>71</v>
      </c>
      <c r="F51" s="31"/>
    </row>
    <row r="52" spans="2:6">
      <c r="B52" s="30"/>
      <c r="C52" s="10"/>
      <c r="D52" s="30" t="s">
        <v>72</v>
      </c>
      <c r="E52" s="30" t="s">
        <v>73</v>
      </c>
      <c r="F52" s="30"/>
    </row>
    <row r="53" spans="2:6" ht="14.25" thickBot="1">
      <c r="B53" s="44"/>
      <c r="C53" s="47"/>
      <c r="D53" s="44" t="s">
        <v>74</v>
      </c>
      <c r="E53" s="44" t="s">
        <v>75</v>
      </c>
      <c r="F53" s="44"/>
    </row>
    <row r="54" spans="2:6" ht="14.25" thickTop="1">
      <c r="B54" s="179" t="s">
        <v>76</v>
      </c>
      <c r="C54" s="30" t="s">
        <v>64</v>
      </c>
      <c r="D54" s="180" t="s">
        <v>77</v>
      </c>
      <c r="E54" s="180" t="s">
        <v>76</v>
      </c>
      <c r="F54" s="174"/>
    </row>
    <row r="55" spans="2:6">
      <c r="B55" s="175"/>
      <c r="C55" s="9" t="s">
        <v>15</v>
      </c>
      <c r="D55" s="173"/>
      <c r="E55" s="173"/>
      <c r="F55" s="159"/>
    </row>
    <row r="56" spans="2:6">
      <c r="B56" s="175"/>
      <c r="C56" s="9" t="s">
        <v>52</v>
      </c>
      <c r="D56" s="173"/>
      <c r="E56" s="173"/>
      <c r="F56" s="159"/>
    </row>
    <row r="57" spans="2:6">
      <c r="B57" s="175"/>
      <c r="C57" s="9" t="s">
        <v>208</v>
      </c>
      <c r="D57" s="173"/>
      <c r="E57" s="173"/>
      <c r="F57" s="159"/>
    </row>
    <row r="58" spans="2:6" ht="27">
      <c r="B58" s="29"/>
      <c r="C58" s="9" t="s">
        <v>217</v>
      </c>
      <c r="D58" s="31" t="s">
        <v>78</v>
      </c>
      <c r="E58" s="31" t="s">
        <v>79</v>
      </c>
      <c r="F58" s="28"/>
    </row>
    <row r="59" spans="2:6">
      <c r="B59" s="175"/>
      <c r="C59" s="176"/>
      <c r="D59" s="173" t="s">
        <v>80</v>
      </c>
      <c r="E59" s="173" t="s">
        <v>81</v>
      </c>
      <c r="F59" s="159"/>
    </row>
    <row r="60" spans="2:6">
      <c r="B60" s="175"/>
      <c r="C60" s="176"/>
      <c r="D60" s="173"/>
      <c r="E60" s="173"/>
      <c r="F60" s="159"/>
    </row>
    <row r="61" spans="2:6">
      <c r="B61" s="29"/>
      <c r="C61" s="30"/>
      <c r="D61" s="31" t="s">
        <v>82</v>
      </c>
      <c r="E61" s="31" t="s">
        <v>83</v>
      </c>
      <c r="F61" s="28"/>
    </row>
    <row r="62" spans="2:6">
      <c r="B62" s="29"/>
      <c r="C62" s="30"/>
      <c r="D62" s="31" t="s">
        <v>84</v>
      </c>
      <c r="E62" s="31" t="s">
        <v>85</v>
      </c>
      <c r="F62" s="28"/>
    </row>
    <row r="63" spans="2:6">
      <c r="B63" s="29"/>
      <c r="C63" s="30"/>
      <c r="D63" s="31" t="s">
        <v>86</v>
      </c>
      <c r="E63" s="31" t="s">
        <v>87</v>
      </c>
      <c r="F63" s="28"/>
    </row>
    <row r="64" spans="2:6">
      <c r="B64" s="29"/>
      <c r="C64" s="30"/>
      <c r="D64" s="31" t="s">
        <v>88</v>
      </c>
      <c r="E64" s="31" t="s">
        <v>89</v>
      </c>
      <c r="F64" s="28"/>
    </row>
    <row r="65" spans="2:6">
      <c r="B65" s="29"/>
      <c r="C65" s="30"/>
      <c r="D65" s="31" t="s">
        <v>90</v>
      </c>
      <c r="E65" s="31" t="s">
        <v>91</v>
      </c>
      <c r="F65" s="28"/>
    </row>
    <row r="66" spans="2:6" ht="27">
      <c r="B66" s="29"/>
      <c r="C66" s="30"/>
      <c r="D66" s="31" t="s">
        <v>92</v>
      </c>
      <c r="E66" s="31" t="s">
        <v>93</v>
      </c>
      <c r="F66" s="28"/>
    </row>
    <row r="67" spans="2:6">
      <c r="B67" s="29"/>
      <c r="C67" s="30"/>
      <c r="D67" s="31" t="s">
        <v>94</v>
      </c>
      <c r="E67" s="31" t="s">
        <v>95</v>
      </c>
      <c r="F67" s="28"/>
    </row>
    <row r="68" spans="2:6">
      <c r="B68" s="29"/>
      <c r="C68" s="30"/>
      <c r="D68" s="31" t="s">
        <v>96</v>
      </c>
      <c r="E68" s="31" t="s">
        <v>97</v>
      </c>
      <c r="F68" s="28"/>
    </row>
    <row r="69" spans="2:6">
      <c r="B69" s="29"/>
      <c r="C69" s="30"/>
      <c r="D69" s="31" t="s">
        <v>98</v>
      </c>
      <c r="E69" s="31" t="s">
        <v>99</v>
      </c>
      <c r="F69" s="28"/>
    </row>
    <row r="70" spans="2:6">
      <c r="B70" s="29"/>
      <c r="C70" s="30"/>
      <c r="D70" s="31" t="s">
        <v>100</v>
      </c>
      <c r="E70" s="31" t="s">
        <v>101</v>
      </c>
      <c r="F70" s="28"/>
    </row>
    <row r="71" spans="2:6">
      <c r="B71" s="29"/>
      <c r="C71" s="30"/>
      <c r="D71" s="31" t="s">
        <v>102</v>
      </c>
      <c r="E71" s="31" t="s">
        <v>103</v>
      </c>
      <c r="F71" s="28"/>
    </row>
    <row r="72" spans="2:6" ht="14.25" thickBot="1">
      <c r="B72" s="43"/>
      <c r="C72" s="44"/>
      <c r="D72" s="45" t="s">
        <v>104</v>
      </c>
      <c r="E72" s="45" t="s">
        <v>105</v>
      </c>
      <c r="F72" s="46"/>
    </row>
    <row r="73" spans="2:6" ht="14.25" thickTop="1"/>
    <row r="75" spans="2:6">
      <c r="B75" s="157" t="s">
        <v>128</v>
      </c>
      <c r="C75" s="158"/>
      <c r="D75" s="158"/>
      <c r="E75" s="158"/>
    </row>
    <row r="76" spans="2:6" s="35" customFormat="1" ht="45.75" customHeight="1" thickBot="1">
      <c r="B76" s="162" t="s">
        <v>209</v>
      </c>
      <c r="C76" s="162"/>
      <c r="D76" s="162"/>
      <c r="E76" s="33"/>
    </row>
    <row r="77" spans="2:6">
      <c r="B77" s="13" t="s">
        <v>146</v>
      </c>
      <c r="C77" s="161" t="s">
        <v>120</v>
      </c>
      <c r="D77" s="161"/>
    </row>
    <row r="78" spans="2:6" ht="57" customHeight="1">
      <c r="B78" s="37" t="s">
        <v>115</v>
      </c>
      <c r="C78" s="163" t="s">
        <v>123</v>
      </c>
      <c r="D78" s="163"/>
    </row>
    <row r="79" spans="2:6" ht="72" customHeight="1" thickBot="1">
      <c r="B79" s="38" t="s">
        <v>126</v>
      </c>
      <c r="C79" s="160" t="s">
        <v>124</v>
      </c>
      <c r="D79" s="160"/>
    </row>
    <row r="80" spans="2:6" ht="14.25" thickTop="1"/>
    <row r="81" spans="2:4">
      <c r="B81" s="40"/>
      <c r="C81" s="36"/>
      <c r="D81" s="35"/>
    </row>
    <row r="82" spans="2:4" ht="14.25" thickBot="1">
      <c r="B82" s="35" t="s">
        <v>154</v>
      </c>
      <c r="C82" s="35"/>
      <c r="D82" s="35"/>
    </row>
    <row r="83" spans="2:4" ht="23.25" customHeight="1">
      <c r="B83" s="57" t="s">
        <v>146</v>
      </c>
      <c r="C83" s="58" t="s">
        <v>120</v>
      </c>
      <c r="D83" s="58"/>
    </row>
    <row r="84" spans="2:4" s="35" customFormat="1" ht="88.5" customHeight="1" thickBot="1">
      <c r="B84" s="59" t="s">
        <v>155</v>
      </c>
      <c r="C84" s="156" t="s">
        <v>231</v>
      </c>
      <c r="D84" s="156"/>
    </row>
    <row r="85" spans="2:4" ht="23.25" customHeight="1" thickTop="1">
      <c r="B85" s="35"/>
      <c r="C85" s="35"/>
      <c r="D85" s="35"/>
    </row>
    <row r="86" spans="2:4">
      <c r="B86" s="35"/>
    </row>
    <row r="87" spans="2:4">
      <c r="B87" s="35"/>
    </row>
    <row r="88" spans="2:4">
      <c r="B88" s="35"/>
    </row>
    <row r="89" spans="2:4">
      <c r="B89" s="35"/>
    </row>
    <row r="90" spans="2:4" s="35" customFormat="1"/>
    <row r="91" spans="2:4" s="35" customFormat="1"/>
    <row r="92" spans="2:4">
      <c r="B92" s="35"/>
    </row>
    <row r="93" spans="2:4">
      <c r="B93" s="35"/>
    </row>
    <row r="94" spans="2:4">
      <c r="B94" s="35"/>
    </row>
    <row r="95" spans="2:4">
      <c r="B95" s="35"/>
    </row>
    <row r="96" spans="2:4">
      <c r="B96" s="35"/>
    </row>
    <row r="97" spans="2:2" s="35" customFormat="1"/>
    <row r="98" spans="2:2">
      <c r="B98" s="35"/>
    </row>
    <row r="99" spans="2:2">
      <c r="B99" s="35"/>
    </row>
    <row r="100" spans="2:2">
      <c r="B100" s="35"/>
    </row>
    <row r="101" spans="2:2" s="35" customFormat="1"/>
    <row r="102" spans="2:2">
      <c r="B102" s="35"/>
    </row>
    <row r="103" spans="2:2">
      <c r="B103" s="35"/>
    </row>
    <row r="104" spans="2:2" s="35" customFormat="1"/>
    <row r="105" spans="2:2">
      <c r="B105" s="35"/>
    </row>
    <row r="106" spans="2:2">
      <c r="B106" s="35"/>
    </row>
  </sheetData>
  <sortState ref="B90:B104">
    <sortCondition ref="B90:B104"/>
  </sortState>
  <mergeCells count="30">
    <mergeCell ref="F54:F57"/>
    <mergeCell ref="B59:B60"/>
    <mergeCell ref="C59:C60"/>
    <mergeCell ref="F43:F44"/>
    <mergeCell ref="B46:B49"/>
    <mergeCell ref="B43:B44"/>
    <mergeCell ref="C43:C44"/>
    <mergeCell ref="D43:D44"/>
    <mergeCell ref="E43:E44"/>
    <mergeCell ref="D46:D49"/>
    <mergeCell ref="E46:E49"/>
    <mergeCell ref="B54:B57"/>
    <mergeCell ref="D54:D57"/>
    <mergeCell ref="E54:E57"/>
    <mergeCell ref="D59:D60"/>
    <mergeCell ref="E59:E60"/>
    <mergeCell ref="F12:F13"/>
    <mergeCell ref="F14:F15"/>
    <mergeCell ref="B14:B15"/>
    <mergeCell ref="B12:B13"/>
    <mergeCell ref="B36:B40"/>
    <mergeCell ref="D36:D40"/>
    <mergeCell ref="E36:E40"/>
    <mergeCell ref="C84:D84"/>
    <mergeCell ref="B75:E75"/>
    <mergeCell ref="F59:F60"/>
    <mergeCell ref="C79:D79"/>
    <mergeCell ref="C77:D77"/>
    <mergeCell ref="B76:D76"/>
    <mergeCell ref="C78:D78"/>
  </mergeCells>
  <hyperlinks>
    <hyperlink ref="B6" location="Definitioner!B19" display="Riskfaktorer"/>
    <hyperlink ref="B7" location="Definitioner!B76" display="Socialtjänstinsats/boendeform"/>
    <hyperlink ref="B8" location="Definitioner!B83" display="Vårdtid i dagar"/>
    <hyperlink ref="B5" location="Definitioner!B11" display="Slutenvårdad för covid-19"/>
  </hyperlinks>
  <pageMargins left="0.7" right="0.7" top="0.75" bottom="0.75" header="0.3" footer="0.3"/>
  <pageSetup paperSize="9"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3.5"/>
  <cols>
    <col min="1" max="1" width="11.5" customWidth="1"/>
  </cols>
  <sheetData>
    <row r="1" spans="1:2" ht="14.25">
      <c r="A1" s="14" t="s">
        <v>204</v>
      </c>
      <c r="B1" s="35"/>
    </row>
    <row r="2" spans="1:2">
      <c r="A2" s="140">
        <v>44008</v>
      </c>
      <c r="B2" s="35" t="s">
        <v>229</v>
      </c>
    </row>
    <row r="3" spans="1:2">
      <c r="A3" s="140">
        <v>44006</v>
      </c>
      <c r="B3" s="35" t="s">
        <v>228</v>
      </c>
    </row>
    <row r="4" spans="1:2">
      <c r="A4" s="140">
        <v>44006</v>
      </c>
      <c r="B4" s="35" t="s">
        <v>205</v>
      </c>
    </row>
    <row r="5" spans="1:2" s="35" customFormat="1">
      <c r="A5" s="140">
        <v>44298</v>
      </c>
      <c r="B5" s="142" t="s">
        <v>206</v>
      </c>
    </row>
    <row r="6" spans="1:2" s="35" customFormat="1">
      <c r="A6" s="140">
        <v>44298</v>
      </c>
      <c r="B6" s="35" t="s">
        <v>227</v>
      </c>
    </row>
    <row r="7" spans="1:2">
      <c r="A7" s="140">
        <v>44691</v>
      </c>
      <c r="B7" t="s">
        <v>226</v>
      </c>
    </row>
    <row r="8" spans="1:2">
      <c r="A8" s="140">
        <v>44720</v>
      </c>
      <c r="B8" t="s">
        <v>230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3"/>
  <sheetViews>
    <sheetView zoomScaleNormal="100" workbookViewId="0"/>
  </sheetViews>
  <sheetFormatPr defaultRowHeight="13.5"/>
  <cols>
    <col min="1" max="1" width="43.5" customWidth="1"/>
    <col min="2" max="2" width="10" style="2" customWidth="1"/>
    <col min="3" max="3" width="11.33203125" style="2" customWidth="1"/>
    <col min="4" max="4" width="10" style="2" customWidth="1"/>
    <col min="5" max="5" width="12.6640625" style="2" customWidth="1"/>
    <col min="6" max="6" width="10" style="2" customWidth="1"/>
    <col min="7" max="7" width="12.5" style="2" customWidth="1"/>
    <col min="8" max="11" width="13.1640625" customWidth="1"/>
  </cols>
  <sheetData>
    <row r="1" spans="1:22" ht="20.100000000000001" customHeight="1">
      <c r="A1" s="14" t="s">
        <v>158</v>
      </c>
    </row>
    <row r="2" spans="1:22" ht="31.5" customHeight="1">
      <c r="A2" s="182" t="s">
        <v>219</v>
      </c>
      <c r="B2" s="183"/>
      <c r="C2" s="183"/>
      <c r="D2" s="183"/>
      <c r="E2" s="183"/>
      <c r="F2" s="183"/>
      <c r="G2" s="183"/>
    </row>
    <row r="3" spans="1:22" ht="14.45" customHeight="1"/>
    <row r="4" spans="1:22" s="35" customFormat="1">
      <c r="A4" s="60"/>
      <c r="B4" s="61"/>
      <c r="C4" s="61"/>
      <c r="D4" s="61"/>
      <c r="E4" s="61"/>
      <c r="F4" s="61"/>
      <c r="G4" s="61"/>
    </row>
    <row r="5" spans="1:22" ht="14.25" thickBot="1">
      <c r="A5" s="184"/>
      <c r="B5" s="184"/>
      <c r="C5" s="184"/>
      <c r="D5" s="184"/>
      <c r="E5" s="184"/>
      <c r="F5" s="184"/>
      <c r="G5" s="184"/>
    </row>
    <row r="6" spans="1:22" ht="21.75" customHeight="1">
      <c r="A6" s="3"/>
      <c r="B6" s="190" t="s">
        <v>169</v>
      </c>
      <c r="C6" s="191"/>
      <c r="D6" s="191"/>
      <c r="E6" s="191"/>
      <c r="F6" s="191"/>
      <c r="G6" s="192"/>
    </row>
    <row r="7" spans="1:22">
      <c r="A7" s="97"/>
      <c r="B7" s="188" t="s">
        <v>160</v>
      </c>
      <c r="C7" s="188"/>
      <c r="D7" s="186" t="s">
        <v>170</v>
      </c>
      <c r="E7" s="187"/>
      <c r="F7" s="185" t="s">
        <v>133</v>
      </c>
      <c r="G7" s="185"/>
      <c r="V7" t="s">
        <v>110</v>
      </c>
    </row>
    <row r="8" spans="1:22">
      <c r="A8" s="4"/>
      <c r="B8" s="6" t="s">
        <v>5</v>
      </c>
      <c r="C8" s="6" t="s">
        <v>181</v>
      </c>
      <c r="D8" s="5" t="s">
        <v>5</v>
      </c>
      <c r="E8" s="6" t="s">
        <v>181</v>
      </c>
      <c r="F8" s="6" t="s">
        <v>5</v>
      </c>
      <c r="G8" s="6" t="s">
        <v>181</v>
      </c>
    </row>
    <row r="9" spans="1:22">
      <c r="A9" s="20" t="s">
        <v>214</v>
      </c>
      <c r="B9" s="39">
        <v>102409</v>
      </c>
      <c r="C9" s="51">
        <v>100</v>
      </c>
      <c r="D9" s="39">
        <v>93837</v>
      </c>
      <c r="E9" s="51">
        <v>100</v>
      </c>
      <c r="F9" s="39">
        <v>8572</v>
      </c>
      <c r="G9" s="51">
        <v>100</v>
      </c>
    </row>
    <row r="10" spans="1:22" s="35" customFormat="1">
      <c r="A10" s="1" t="s">
        <v>183</v>
      </c>
      <c r="B10" s="52" t="s">
        <v>127</v>
      </c>
      <c r="C10" s="50" t="s">
        <v>127</v>
      </c>
      <c r="D10" s="52" t="s">
        <v>127</v>
      </c>
      <c r="E10" s="50" t="s">
        <v>127</v>
      </c>
      <c r="F10" s="52" t="s">
        <v>127</v>
      </c>
      <c r="G10" s="50" t="s">
        <v>127</v>
      </c>
      <c r="U10" s="98"/>
    </row>
    <row r="11" spans="1:22" s="35" customFormat="1">
      <c r="A11" s="108" t="s">
        <v>194</v>
      </c>
      <c r="B11" s="119">
        <v>10499</v>
      </c>
      <c r="C11" s="66">
        <v>10.25</v>
      </c>
      <c r="D11" s="119">
        <v>8259</v>
      </c>
      <c r="E11" s="66">
        <v>8.8000000000000007</v>
      </c>
      <c r="F11" s="119">
        <v>2240</v>
      </c>
      <c r="G11" s="66">
        <v>26.13</v>
      </c>
    </row>
    <row r="12" spans="1:22" s="35" customFormat="1">
      <c r="A12" s="108"/>
      <c r="B12" s="39"/>
      <c r="C12" s="66"/>
      <c r="D12" s="39"/>
      <c r="E12" s="66"/>
      <c r="F12" s="39"/>
      <c r="G12" s="66"/>
    </row>
    <row r="13" spans="1:22" s="35" customFormat="1">
      <c r="A13" s="1" t="s">
        <v>129</v>
      </c>
      <c r="B13" s="52" t="s">
        <v>127</v>
      </c>
      <c r="C13" s="50" t="s">
        <v>127</v>
      </c>
      <c r="D13" s="52" t="s">
        <v>127</v>
      </c>
      <c r="E13" s="50" t="s">
        <v>127</v>
      </c>
      <c r="F13" s="52" t="s">
        <v>127</v>
      </c>
      <c r="G13" s="50" t="s">
        <v>127</v>
      </c>
    </row>
    <row r="14" spans="1:22" s="35" customFormat="1">
      <c r="A14" s="20" t="s">
        <v>4</v>
      </c>
      <c r="B14" s="39">
        <v>56965</v>
      </c>
      <c r="C14" s="66">
        <v>55.62</v>
      </c>
      <c r="D14" s="39">
        <v>51045</v>
      </c>
      <c r="E14" s="66">
        <v>54.4</v>
      </c>
      <c r="F14" s="39">
        <v>5920</v>
      </c>
      <c r="G14" s="66">
        <v>69.06</v>
      </c>
    </row>
    <row r="15" spans="1:22">
      <c r="A15" s="20" t="s">
        <v>1</v>
      </c>
      <c r="B15" s="39">
        <v>45444</v>
      </c>
      <c r="C15" s="66">
        <v>44.38</v>
      </c>
      <c r="D15" s="39">
        <v>42792</v>
      </c>
      <c r="E15" s="66">
        <v>45.6</v>
      </c>
      <c r="F15" s="39">
        <v>2652</v>
      </c>
      <c r="G15" s="66">
        <v>30.94</v>
      </c>
    </row>
    <row r="16" spans="1:22" s="35" customFormat="1">
      <c r="A16" s="1" t="s">
        <v>6</v>
      </c>
      <c r="B16" s="52" t="s">
        <v>127</v>
      </c>
      <c r="C16" s="50" t="s">
        <v>127</v>
      </c>
      <c r="D16" s="52" t="s">
        <v>127</v>
      </c>
      <c r="E16" s="50" t="s">
        <v>127</v>
      </c>
      <c r="F16" s="52" t="s">
        <v>127</v>
      </c>
      <c r="G16" s="50" t="s">
        <v>127</v>
      </c>
    </row>
    <row r="17" spans="1:26">
      <c r="A17" t="s">
        <v>3</v>
      </c>
      <c r="B17" s="34">
        <v>55281</v>
      </c>
      <c r="C17" s="66">
        <v>53.98</v>
      </c>
      <c r="D17" s="34">
        <v>49415</v>
      </c>
      <c r="E17" s="66">
        <v>52.66</v>
      </c>
      <c r="F17" s="34">
        <v>5866</v>
      </c>
      <c r="G17" s="66">
        <v>68.430000000000007</v>
      </c>
    </row>
    <row r="18" spans="1:26">
      <c r="A18" t="s">
        <v>2</v>
      </c>
      <c r="B18" s="34">
        <v>47128</v>
      </c>
      <c r="C18" s="66">
        <v>46.02</v>
      </c>
      <c r="D18" s="34">
        <v>44422</v>
      </c>
      <c r="E18" s="66">
        <v>47.34</v>
      </c>
      <c r="F18" s="34">
        <v>2706</v>
      </c>
      <c r="G18" s="66">
        <v>31.57</v>
      </c>
    </row>
    <row r="19" spans="1:26">
      <c r="A19" s="35" t="s">
        <v>162</v>
      </c>
      <c r="B19" s="34">
        <v>15439</v>
      </c>
      <c r="C19" s="66">
        <v>15.08</v>
      </c>
      <c r="D19" s="34">
        <v>14634</v>
      </c>
      <c r="E19" s="66">
        <v>15.6</v>
      </c>
      <c r="F19" s="34">
        <v>805</v>
      </c>
      <c r="G19" s="66">
        <v>9.39</v>
      </c>
    </row>
    <row r="20" spans="1:26">
      <c r="A20" t="s">
        <v>163</v>
      </c>
      <c r="B20" s="34">
        <v>9177</v>
      </c>
      <c r="C20" s="66">
        <v>8.9600000000000009</v>
      </c>
      <c r="D20" s="34">
        <v>8272</v>
      </c>
      <c r="E20" s="66">
        <v>8.82</v>
      </c>
      <c r="F20" s="34">
        <v>905</v>
      </c>
      <c r="G20" s="66">
        <v>10.56</v>
      </c>
      <c r="T20" s="35"/>
      <c r="U20" s="35"/>
      <c r="V20" s="35"/>
      <c r="W20" s="35"/>
      <c r="X20" s="35"/>
      <c r="Y20" s="35"/>
      <c r="Z20" s="35"/>
    </row>
    <row r="21" spans="1:26">
      <c r="A21" t="s">
        <v>113</v>
      </c>
      <c r="B21" s="34">
        <v>14344</v>
      </c>
      <c r="C21" s="66">
        <v>14.01</v>
      </c>
      <c r="D21" s="34">
        <v>12586</v>
      </c>
      <c r="E21" s="66">
        <v>13.41</v>
      </c>
      <c r="F21" s="34">
        <v>1758</v>
      </c>
      <c r="G21" s="66">
        <v>20.51</v>
      </c>
      <c r="T21" s="35"/>
      <c r="V21" s="35"/>
      <c r="W21" s="35"/>
      <c r="X21" s="35"/>
      <c r="Y21" s="35"/>
      <c r="Z21" s="35"/>
    </row>
    <row r="22" spans="1:26">
      <c r="A22" t="s">
        <v>114</v>
      </c>
      <c r="B22" s="34">
        <v>16321</v>
      </c>
      <c r="C22" s="66">
        <v>15.94</v>
      </c>
      <c r="D22" s="34">
        <v>13923</v>
      </c>
      <c r="E22" s="66">
        <v>14.84</v>
      </c>
      <c r="F22" s="34">
        <v>2398</v>
      </c>
      <c r="G22" s="66">
        <v>27.97</v>
      </c>
      <c r="T22" s="35"/>
      <c r="U22" s="35"/>
      <c r="V22" s="35"/>
      <c r="W22" s="35"/>
      <c r="X22" s="35"/>
      <c r="Y22" s="35"/>
      <c r="Z22" s="35"/>
    </row>
    <row r="23" spans="1:26">
      <c r="A23" t="s">
        <v>159</v>
      </c>
      <c r="B23" s="34">
        <v>21552</v>
      </c>
      <c r="C23" s="66">
        <v>21.05</v>
      </c>
      <c r="D23" s="34">
        <v>19388</v>
      </c>
      <c r="E23" s="66">
        <v>20.66</v>
      </c>
      <c r="F23" s="34">
        <v>2164</v>
      </c>
      <c r="G23" s="66">
        <v>25.24</v>
      </c>
      <c r="H23" s="98"/>
      <c r="T23" s="35"/>
      <c r="U23" s="35"/>
      <c r="V23" s="35"/>
      <c r="W23" s="35"/>
      <c r="X23" s="35"/>
      <c r="Y23" s="35"/>
      <c r="Z23" s="35"/>
    </row>
    <row r="24" spans="1:26">
      <c r="A24" t="s">
        <v>173</v>
      </c>
      <c r="B24" s="34">
        <v>25576</v>
      </c>
      <c r="C24" s="66">
        <v>24.97</v>
      </c>
      <c r="D24" s="34">
        <v>25034</v>
      </c>
      <c r="E24" s="66">
        <v>26.68</v>
      </c>
      <c r="F24" s="34">
        <v>542</v>
      </c>
      <c r="G24" s="66">
        <v>6.32</v>
      </c>
      <c r="T24" s="35"/>
      <c r="U24" s="35"/>
      <c r="V24" s="35"/>
      <c r="W24" s="35"/>
      <c r="X24" s="35"/>
      <c r="Y24" s="35"/>
      <c r="Z24" s="35"/>
    </row>
    <row r="25" spans="1:26">
      <c r="A25" s="35"/>
      <c r="B25" s="34"/>
      <c r="C25" s="66"/>
      <c r="D25" s="39"/>
      <c r="E25" s="65"/>
      <c r="F25" s="39"/>
      <c r="G25" s="66"/>
      <c r="T25" s="35"/>
      <c r="U25" s="35"/>
      <c r="V25" s="35"/>
      <c r="W25" s="35"/>
      <c r="X25" s="35"/>
      <c r="Y25" s="35"/>
      <c r="Z25" s="35"/>
    </row>
    <row r="26" spans="1:26">
      <c r="A26" s="19" t="s">
        <v>111</v>
      </c>
      <c r="B26" s="52" t="s">
        <v>127</v>
      </c>
      <c r="C26" s="48" t="s">
        <v>127</v>
      </c>
      <c r="D26" s="52" t="s">
        <v>127</v>
      </c>
      <c r="E26" s="49" t="s">
        <v>127</v>
      </c>
      <c r="F26" s="52" t="s">
        <v>127</v>
      </c>
      <c r="G26" s="48" t="s">
        <v>127</v>
      </c>
      <c r="T26" s="35"/>
      <c r="U26" s="35"/>
      <c r="V26" s="35"/>
      <c r="W26" s="35"/>
      <c r="X26" s="35"/>
      <c r="Y26" s="35"/>
      <c r="Z26" s="35"/>
    </row>
    <row r="27" spans="1:26">
      <c r="A27" t="s">
        <v>11</v>
      </c>
      <c r="B27" s="34">
        <v>28472</v>
      </c>
      <c r="C27" s="66">
        <v>27.8</v>
      </c>
      <c r="D27" s="34">
        <v>26821</v>
      </c>
      <c r="E27" s="66">
        <v>28.58</v>
      </c>
      <c r="F27" s="34">
        <v>1651</v>
      </c>
      <c r="G27" s="66">
        <v>19.260000000000002</v>
      </c>
      <c r="T27" s="35"/>
      <c r="U27" s="35"/>
      <c r="V27" s="35"/>
      <c r="W27" s="35"/>
      <c r="X27" s="35"/>
      <c r="Y27" s="35"/>
      <c r="Z27" s="35"/>
    </row>
    <row r="28" spans="1:26">
      <c r="A28" t="s">
        <v>109</v>
      </c>
      <c r="B28" s="34">
        <v>56030</v>
      </c>
      <c r="C28" s="66">
        <v>54.71</v>
      </c>
      <c r="D28" s="34">
        <v>51418</v>
      </c>
      <c r="E28" s="66">
        <v>54.8</v>
      </c>
      <c r="F28" s="34">
        <v>4612</v>
      </c>
      <c r="G28" s="66">
        <v>53.8</v>
      </c>
      <c r="T28" s="35"/>
      <c r="U28" s="35"/>
      <c r="V28" s="35"/>
      <c r="W28" s="35"/>
      <c r="X28" s="35"/>
      <c r="Y28" s="35"/>
      <c r="Z28" s="35"/>
    </row>
    <row r="29" spans="1:26">
      <c r="A29" t="s">
        <v>0</v>
      </c>
      <c r="B29" s="34">
        <v>22169</v>
      </c>
      <c r="C29" s="66">
        <v>21.65</v>
      </c>
      <c r="D29" s="34">
        <v>19933</v>
      </c>
      <c r="E29" s="66">
        <v>21.24</v>
      </c>
      <c r="F29" s="34">
        <v>2236</v>
      </c>
      <c r="G29" s="66">
        <v>26.08</v>
      </c>
      <c r="T29" s="35"/>
      <c r="U29" s="35"/>
      <c r="V29" s="35"/>
      <c r="W29" s="35"/>
      <c r="X29" s="35"/>
      <c r="Y29" s="35"/>
      <c r="Z29" s="35"/>
    </row>
    <row r="30" spans="1:26">
      <c r="A30" t="s">
        <v>107</v>
      </c>
      <c r="B30" s="34">
        <v>12236</v>
      </c>
      <c r="C30" s="66">
        <v>11.95</v>
      </c>
      <c r="D30" s="34">
        <v>11390</v>
      </c>
      <c r="E30" s="66">
        <v>12.14</v>
      </c>
      <c r="F30" s="34">
        <v>846</v>
      </c>
      <c r="G30" s="66">
        <v>9.8699999999999992</v>
      </c>
      <c r="T30" s="35"/>
      <c r="U30" s="35"/>
      <c r="V30" s="35"/>
      <c r="W30" s="35"/>
      <c r="X30" s="35"/>
      <c r="Y30" s="35"/>
      <c r="Z30" s="35"/>
    </row>
    <row r="31" spans="1:26">
      <c r="A31" s="19" t="s">
        <v>119</v>
      </c>
      <c r="B31" s="52"/>
      <c r="C31" s="48"/>
      <c r="D31" s="52"/>
      <c r="E31" s="107"/>
      <c r="F31" s="52"/>
      <c r="G31" s="48"/>
      <c r="T31" s="35"/>
      <c r="U31" s="35"/>
      <c r="V31" s="35"/>
      <c r="W31" s="35"/>
      <c r="X31" s="35"/>
      <c r="Y31" s="35"/>
      <c r="Z31" s="35"/>
    </row>
    <row r="32" spans="1:26">
      <c r="A32" s="16" t="s">
        <v>116</v>
      </c>
      <c r="B32" s="34">
        <v>38948</v>
      </c>
      <c r="C32" s="66">
        <v>38.03</v>
      </c>
      <c r="D32" s="34">
        <v>35720</v>
      </c>
      <c r="E32" s="66">
        <v>38.07</v>
      </c>
      <c r="F32" s="34">
        <v>3228</v>
      </c>
      <c r="G32" s="66">
        <v>37.659999999999997</v>
      </c>
      <c r="H32" s="22"/>
      <c r="T32" s="35"/>
      <c r="U32" s="35"/>
      <c r="V32" s="35"/>
      <c r="W32" s="35"/>
      <c r="X32" s="35"/>
      <c r="Y32" s="35"/>
      <c r="Z32" s="35"/>
    </row>
    <row r="33" spans="1:26">
      <c r="A33" s="16" t="s">
        <v>117</v>
      </c>
      <c r="B33" s="34">
        <v>24944</v>
      </c>
      <c r="C33" s="66">
        <v>24.36</v>
      </c>
      <c r="D33" s="34">
        <v>22555</v>
      </c>
      <c r="E33" s="66">
        <v>24.04</v>
      </c>
      <c r="F33" s="34">
        <v>2389</v>
      </c>
      <c r="G33" s="66">
        <v>27.87</v>
      </c>
      <c r="T33" s="35"/>
      <c r="U33" s="35"/>
      <c r="V33" s="35"/>
      <c r="W33" s="35"/>
      <c r="X33" s="35"/>
      <c r="Y33" s="35"/>
      <c r="Z33" s="35"/>
    </row>
    <row r="34" spans="1:26">
      <c r="A34" s="27" t="s">
        <v>118</v>
      </c>
      <c r="B34" s="34">
        <v>38517</v>
      </c>
      <c r="C34" s="66">
        <v>37.619999999999997</v>
      </c>
      <c r="D34" s="34">
        <v>35562</v>
      </c>
      <c r="E34" s="66">
        <v>37.89</v>
      </c>
      <c r="F34" s="34">
        <v>2955</v>
      </c>
      <c r="G34" s="66">
        <v>34.47</v>
      </c>
      <c r="T34" s="35"/>
      <c r="U34" s="35"/>
      <c r="V34" s="35"/>
      <c r="W34" s="35"/>
      <c r="X34" s="35"/>
      <c r="Y34" s="35"/>
      <c r="Z34" s="35"/>
    </row>
    <row r="35" spans="1:26">
      <c r="A35" s="111"/>
      <c r="B35" s="34"/>
      <c r="C35" s="66"/>
      <c r="D35" s="34"/>
      <c r="E35" s="65"/>
      <c r="F35" s="34"/>
      <c r="G35" s="66"/>
      <c r="T35" s="35"/>
      <c r="U35" s="35"/>
      <c r="V35" s="35"/>
      <c r="W35" s="35"/>
      <c r="X35" s="35"/>
      <c r="Y35" s="35"/>
      <c r="Z35" s="35"/>
    </row>
    <row r="36" spans="1:26">
      <c r="A36" s="19" t="s">
        <v>125</v>
      </c>
      <c r="B36" s="109" t="s">
        <v>127</v>
      </c>
      <c r="C36" s="110" t="s">
        <v>127</v>
      </c>
      <c r="D36" s="109" t="s">
        <v>127</v>
      </c>
      <c r="E36" s="107" t="s">
        <v>127</v>
      </c>
      <c r="F36" s="109" t="s">
        <v>127</v>
      </c>
      <c r="G36" s="110" t="s">
        <v>127</v>
      </c>
      <c r="T36" s="35"/>
      <c r="U36" s="35"/>
      <c r="V36" s="35"/>
      <c r="W36" s="35"/>
      <c r="X36" s="35"/>
      <c r="Y36" s="35"/>
      <c r="Z36" s="35"/>
    </row>
    <row r="37" spans="1:26">
      <c r="A37" s="115" t="s">
        <v>115</v>
      </c>
      <c r="B37" s="34">
        <v>5066</v>
      </c>
      <c r="C37" s="66">
        <v>4.95</v>
      </c>
      <c r="D37" s="34">
        <v>5011</v>
      </c>
      <c r="E37" s="66">
        <v>5.34</v>
      </c>
      <c r="F37" s="34">
        <v>55</v>
      </c>
      <c r="G37" s="66">
        <v>0.64</v>
      </c>
    </row>
    <row r="38" spans="1:26" ht="14.25" thickBot="1">
      <c r="A38" s="25" t="s">
        <v>126</v>
      </c>
      <c r="B38" s="64">
        <v>15992</v>
      </c>
      <c r="C38" s="118">
        <v>15.62</v>
      </c>
      <c r="D38" s="64">
        <v>15518</v>
      </c>
      <c r="E38" s="118">
        <v>16.54</v>
      </c>
      <c r="F38" s="64">
        <v>474</v>
      </c>
      <c r="G38" s="118">
        <v>5.53</v>
      </c>
    </row>
    <row r="39" spans="1:26" ht="33.6" customHeight="1" thickTop="1">
      <c r="A39" s="193" t="s">
        <v>220</v>
      </c>
      <c r="B39" s="193"/>
      <c r="C39" s="193"/>
      <c r="D39" s="193"/>
      <c r="E39" s="193"/>
      <c r="F39" s="193"/>
      <c r="G39" s="193"/>
    </row>
    <row r="40" spans="1:26">
      <c r="A40" s="189" t="s">
        <v>188</v>
      </c>
      <c r="B40" s="189"/>
      <c r="C40" s="189"/>
      <c r="D40" s="189"/>
      <c r="E40" s="189"/>
      <c r="F40" s="189"/>
      <c r="G40" s="189"/>
    </row>
    <row r="41" spans="1:26" ht="51" customHeight="1">
      <c r="A41" s="181" t="s">
        <v>210</v>
      </c>
      <c r="B41" s="181"/>
      <c r="C41" s="181"/>
      <c r="D41" s="181"/>
      <c r="E41" s="181"/>
      <c r="F41" s="181"/>
      <c r="G41" s="181"/>
    </row>
    <row r="42" spans="1:26" ht="10.15" customHeight="1">
      <c r="A42" s="21"/>
    </row>
    <row r="43" spans="1:26" ht="7.15" customHeight="1">
      <c r="A43" s="117"/>
      <c r="B43" s="117"/>
      <c r="C43" s="117"/>
      <c r="D43" s="117"/>
      <c r="E43" s="117"/>
      <c r="F43" s="117"/>
      <c r="G43" s="117"/>
    </row>
  </sheetData>
  <sortState ref="J20:U22">
    <sortCondition descending="1" ref="J19:J21"/>
  </sortState>
  <mergeCells count="9">
    <mergeCell ref="A41:G41"/>
    <mergeCell ref="A2:G2"/>
    <mergeCell ref="A5:G5"/>
    <mergeCell ref="F7:G7"/>
    <mergeCell ref="D7:E7"/>
    <mergeCell ref="B7:C7"/>
    <mergeCell ref="A40:G40"/>
    <mergeCell ref="B6:G6"/>
    <mergeCell ref="A39:G39"/>
  </mergeCells>
  <pageMargins left="0.75" right="0.75" top="1" bottom="1" header="0.5" footer="0.5"/>
  <pageSetup paperSize="9"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zoomScaleNormal="100" workbookViewId="0"/>
  </sheetViews>
  <sheetFormatPr defaultColWidth="9.33203125" defaultRowHeight="13.5"/>
  <cols>
    <col min="1" max="1" width="35.6640625" style="35" customWidth="1"/>
    <col min="2" max="2" width="8.5" style="2" customWidth="1"/>
    <col min="3" max="3" width="11.5" style="2" customWidth="1"/>
    <col min="4" max="4" width="8.5" style="2" customWidth="1"/>
    <col min="5" max="5" width="11.1640625" style="2" customWidth="1"/>
    <col min="6" max="6" width="8.5" style="2" customWidth="1"/>
    <col min="7" max="7" width="11.5" style="2" customWidth="1"/>
    <col min="8" max="11" width="13.1640625" style="35" customWidth="1"/>
    <col min="12" max="16384" width="9.33203125" style="35"/>
  </cols>
  <sheetData>
    <row r="1" spans="1:22" ht="20.100000000000001" customHeight="1">
      <c r="A1" s="14" t="s">
        <v>172</v>
      </c>
    </row>
    <row r="2" spans="1:22" ht="36" customHeight="1">
      <c r="A2" s="182" t="s">
        <v>219</v>
      </c>
      <c r="B2" s="183"/>
      <c r="C2" s="183"/>
      <c r="D2" s="183"/>
      <c r="E2" s="183"/>
      <c r="F2" s="183"/>
      <c r="G2" s="183"/>
    </row>
    <row r="3" spans="1:22">
      <c r="A3" s="182"/>
      <c r="B3" s="183"/>
      <c r="C3" s="183"/>
      <c r="D3" s="183"/>
      <c r="E3" s="183"/>
      <c r="F3" s="183"/>
      <c r="G3" s="183"/>
    </row>
    <row r="4" spans="1:22" ht="15.75">
      <c r="A4" s="182"/>
      <c r="B4" s="183"/>
      <c r="C4" s="183"/>
      <c r="D4" s="183"/>
      <c r="E4" s="183"/>
      <c r="F4" s="183"/>
      <c r="G4" s="183"/>
      <c r="H4" s="101"/>
    </row>
    <row r="5" spans="1:22" ht="14.25" thickBot="1"/>
    <row r="6" spans="1:22">
      <c r="A6" s="3"/>
      <c r="B6" s="194" t="s">
        <v>160</v>
      </c>
      <c r="C6" s="194"/>
      <c r="D6" s="192" t="s">
        <v>4</v>
      </c>
      <c r="E6" s="190"/>
      <c r="F6" s="194" t="s">
        <v>1</v>
      </c>
      <c r="G6" s="190"/>
      <c r="V6" s="35" t="s">
        <v>110</v>
      </c>
    </row>
    <row r="7" spans="1:22">
      <c r="A7" s="4"/>
      <c r="B7" s="6" t="s">
        <v>5</v>
      </c>
      <c r="C7" s="6" t="s">
        <v>181</v>
      </c>
      <c r="D7" s="5" t="s">
        <v>5</v>
      </c>
      <c r="E7" s="6" t="s">
        <v>181</v>
      </c>
      <c r="F7" s="6" t="s">
        <v>5</v>
      </c>
      <c r="G7" s="6" t="s">
        <v>181</v>
      </c>
    </row>
    <row r="8" spans="1:22">
      <c r="A8" s="20" t="s">
        <v>171</v>
      </c>
      <c r="B8" s="39">
        <v>102409</v>
      </c>
      <c r="C8" s="51">
        <v>100</v>
      </c>
      <c r="D8" s="39">
        <v>56965</v>
      </c>
      <c r="E8" s="51">
        <v>100</v>
      </c>
      <c r="F8" s="39">
        <v>45444</v>
      </c>
      <c r="G8" s="51">
        <v>100</v>
      </c>
    </row>
    <row r="9" spans="1:22">
      <c r="A9" s="1" t="s">
        <v>6</v>
      </c>
      <c r="B9" s="52" t="s">
        <v>127</v>
      </c>
      <c r="C9" s="50" t="s">
        <v>127</v>
      </c>
      <c r="D9" s="52" t="s">
        <v>127</v>
      </c>
      <c r="E9" s="50" t="s">
        <v>127</v>
      </c>
      <c r="F9" s="52" t="s">
        <v>127</v>
      </c>
      <c r="G9" s="50" t="s">
        <v>127</v>
      </c>
    </row>
    <row r="10" spans="1:22">
      <c r="A10" s="35" t="s">
        <v>3</v>
      </c>
      <c r="B10" s="34">
        <v>55281</v>
      </c>
      <c r="C10" s="7">
        <v>53.98</v>
      </c>
      <c r="D10" s="34">
        <v>31253</v>
      </c>
      <c r="E10" s="7">
        <v>54.86</v>
      </c>
      <c r="F10" s="34">
        <v>24028</v>
      </c>
      <c r="G10" s="7">
        <v>52.87</v>
      </c>
    </row>
    <row r="11" spans="1:22">
      <c r="A11" s="35" t="s">
        <v>2</v>
      </c>
      <c r="B11" s="34">
        <v>47128</v>
      </c>
      <c r="C11" s="7">
        <v>46.02</v>
      </c>
      <c r="D11" s="34">
        <v>25712</v>
      </c>
      <c r="E11" s="7">
        <v>45.14</v>
      </c>
      <c r="F11" s="34">
        <v>21416</v>
      </c>
      <c r="G11" s="7">
        <v>47.13</v>
      </c>
    </row>
    <row r="12" spans="1:22">
      <c r="A12" s="35" t="s">
        <v>162</v>
      </c>
      <c r="B12" s="34">
        <v>15439</v>
      </c>
      <c r="C12" s="7">
        <v>15.08</v>
      </c>
      <c r="D12" s="34">
        <v>6755</v>
      </c>
      <c r="E12" s="7">
        <v>11.86</v>
      </c>
      <c r="F12" s="34">
        <v>8684</v>
      </c>
      <c r="G12" s="7">
        <v>19.11</v>
      </c>
    </row>
    <row r="13" spans="1:22">
      <c r="A13" s="35" t="s">
        <v>163</v>
      </c>
      <c r="B13" s="34">
        <v>9177</v>
      </c>
      <c r="C13" s="7">
        <v>8.9600000000000009</v>
      </c>
      <c r="D13" s="34">
        <v>5436</v>
      </c>
      <c r="E13" s="7">
        <v>9.5399999999999991</v>
      </c>
      <c r="F13" s="34">
        <v>3741</v>
      </c>
      <c r="G13" s="7">
        <v>8.23</v>
      </c>
    </row>
    <row r="14" spans="1:22">
      <c r="A14" s="35" t="s">
        <v>113</v>
      </c>
      <c r="B14" s="34">
        <v>14344</v>
      </c>
      <c r="C14" s="7">
        <v>14.01</v>
      </c>
      <c r="D14" s="34">
        <v>8799</v>
      </c>
      <c r="E14" s="7">
        <v>15.45</v>
      </c>
      <c r="F14" s="34">
        <v>5545</v>
      </c>
      <c r="G14" s="7">
        <v>12.2</v>
      </c>
    </row>
    <row r="15" spans="1:22">
      <c r="A15" s="35" t="s">
        <v>114</v>
      </c>
      <c r="B15" s="34">
        <v>16321</v>
      </c>
      <c r="C15" s="7">
        <v>15.94</v>
      </c>
      <c r="D15" s="34">
        <v>10263</v>
      </c>
      <c r="E15" s="7">
        <v>18.02</v>
      </c>
      <c r="F15" s="34">
        <v>6058</v>
      </c>
      <c r="G15" s="7">
        <v>13.33</v>
      </c>
    </row>
    <row r="16" spans="1:22">
      <c r="A16" s="35" t="s">
        <v>159</v>
      </c>
      <c r="B16" s="34">
        <v>21552</v>
      </c>
      <c r="C16" s="7">
        <v>21.05</v>
      </c>
      <c r="D16" s="34">
        <v>12809</v>
      </c>
      <c r="E16" s="7">
        <v>22.49</v>
      </c>
      <c r="F16" s="34">
        <v>8743</v>
      </c>
      <c r="G16" s="7">
        <v>19.239999999999998</v>
      </c>
    </row>
    <row r="17" spans="1:8">
      <c r="A17" s="22" t="s">
        <v>192</v>
      </c>
      <c r="B17" s="34">
        <v>18945</v>
      </c>
      <c r="C17" s="114">
        <v>18.5</v>
      </c>
      <c r="D17" s="34">
        <v>10113</v>
      </c>
      <c r="E17" s="114">
        <v>17.75</v>
      </c>
      <c r="F17" s="34">
        <v>8832</v>
      </c>
      <c r="G17" s="114">
        <v>19.43</v>
      </c>
    </row>
    <row r="18" spans="1:8" ht="14.25" thickBot="1">
      <c r="A18" s="25" t="s">
        <v>193</v>
      </c>
      <c r="B18" s="64">
        <v>6631</v>
      </c>
      <c r="C18" s="102">
        <v>6.48</v>
      </c>
      <c r="D18" s="64">
        <v>2790</v>
      </c>
      <c r="E18" s="102">
        <v>4.9000000000000004</v>
      </c>
      <c r="F18" s="64">
        <v>3841</v>
      </c>
      <c r="G18" s="102">
        <v>8.4499999999999993</v>
      </c>
    </row>
    <row r="19" spans="1:8" ht="25.15" customHeight="1" thickTop="1">
      <c r="A19" s="193" t="s">
        <v>221</v>
      </c>
      <c r="B19" s="193"/>
      <c r="C19" s="193"/>
      <c r="D19" s="193"/>
      <c r="E19" s="193"/>
      <c r="F19" s="193"/>
      <c r="G19" s="193"/>
    </row>
    <row r="20" spans="1:8">
      <c r="A20" s="189" t="s">
        <v>187</v>
      </c>
      <c r="B20" s="189"/>
      <c r="C20" s="189"/>
      <c r="D20" s="189"/>
      <c r="E20" s="189"/>
      <c r="F20" s="189"/>
      <c r="G20" s="189"/>
    </row>
    <row r="21" spans="1:8">
      <c r="A21" s="21"/>
    </row>
    <row r="22" spans="1:8">
      <c r="D22" s="24"/>
      <c r="F22" s="24"/>
    </row>
    <row r="23" spans="1:8">
      <c r="D23" s="24"/>
    </row>
    <row r="28" spans="1:8">
      <c r="H28" s="22"/>
    </row>
    <row r="35" spans="6:7" ht="13.5" customHeight="1"/>
    <row r="37" spans="6:7" ht="13.5" customHeight="1">
      <c r="F37" s="35"/>
      <c r="G37" s="35"/>
    </row>
    <row r="38" spans="6:7" ht="21.75" customHeight="1">
      <c r="F38" s="35"/>
      <c r="G38" s="35"/>
    </row>
    <row r="39" spans="6:7">
      <c r="F39" s="35"/>
      <c r="G39" s="35"/>
    </row>
    <row r="40" spans="6:7">
      <c r="F40" s="35"/>
      <c r="G40" s="35"/>
    </row>
    <row r="41" spans="6:7">
      <c r="F41" s="35"/>
      <c r="G41" s="35"/>
    </row>
    <row r="42" spans="6:7">
      <c r="F42" s="35"/>
      <c r="G42" s="35"/>
    </row>
    <row r="43" spans="6:7">
      <c r="F43" s="35"/>
      <c r="G43" s="35"/>
    </row>
    <row r="44" spans="6:7">
      <c r="F44" s="35"/>
      <c r="G44" s="35"/>
    </row>
    <row r="45" spans="6:7">
      <c r="F45" s="35"/>
      <c r="G45" s="35"/>
    </row>
    <row r="46" spans="6:7">
      <c r="F46" s="35"/>
      <c r="G46" s="35"/>
    </row>
    <row r="47" spans="6:7">
      <c r="F47" s="35"/>
      <c r="G47" s="35"/>
    </row>
    <row r="48" spans="6:7">
      <c r="F48" s="35"/>
      <c r="G48" s="35"/>
    </row>
  </sheetData>
  <mergeCells count="8">
    <mergeCell ref="A2:G2"/>
    <mergeCell ref="A3:G3"/>
    <mergeCell ref="A4:G4"/>
    <mergeCell ref="A19:G19"/>
    <mergeCell ref="A20:G20"/>
    <mergeCell ref="B6:C6"/>
    <mergeCell ref="D6:E6"/>
    <mergeCell ref="F6:G6"/>
  </mergeCells>
  <pageMargins left="0.75" right="0.75" top="1" bottom="1" header="0.5" footer="0.5"/>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zoomScaleNormal="100" workbookViewId="0"/>
  </sheetViews>
  <sheetFormatPr defaultColWidth="9.33203125" defaultRowHeight="13.5"/>
  <cols>
    <col min="1" max="1" width="30.5" style="35" customWidth="1"/>
    <col min="2" max="2" width="17.1640625" style="16" customWidth="1"/>
    <col min="3" max="3" width="19" style="35" customWidth="1"/>
    <col min="4" max="6" width="9.33203125" style="35" customWidth="1"/>
    <col min="7" max="7" width="9.33203125" style="35"/>
    <col min="8" max="10" width="9.33203125" style="35" customWidth="1"/>
    <col min="11" max="19" width="9.33203125" style="35"/>
    <col min="20" max="21" width="10.33203125" style="35" customWidth="1"/>
    <col min="22" max="16384" width="9.33203125" style="35"/>
  </cols>
  <sheetData>
    <row r="1" spans="1:6" ht="20.100000000000001" customHeight="1">
      <c r="A1" s="14" t="s">
        <v>197</v>
      </c>
    </row>
    <row r="2" spans="1:6" ht="60.75" customHeight="1">
      <c r="A2" s="182" t="s">
        <v>222</v>
      </c>
      <c r="B2" s="182"/>
      <c r="C2" s="182"/>
      <c r="D2" s="62"/>
    </row>
    <row r="3" spans="1:6" ht="14.45" customHeight="1">
      <c r="A3" s="157" t="s">
        <v>189</v>
      </c>
      <c r="B3" s="198"/>
      <c r="C3" s="198"/>
      <c r="D3" s="120"/>
      <c r="E3" s="120"/>
      <c r="F3" s="61"/>
    </row>
    <row r="4" spans="1:6" ht="27" customHeight="1">
      <c r="A4" s="198"/>
      <c r="B4" s="198"/>
      <c r="C4" s="198"/>
    </row>
    <row r="5" spans="1:6" ht="14.25" thickBot="1">
      <c r="A5" s="16"/>
      <c r="B5" s="26"/>
      <c r="D5" s="26"/>
    </row>
    <row r="6" spans="1:6" ht="52.15" customHeight="1">
      <c r="A6" s="3"/>
      <c r="B6" s="195" t="s">
        <v>182</v>
      </c>
      <c r="C6" s="196"/>
    </row>
    <row r="7" spans="1:6">
      <c r="A7" s="79"/>
      <c r="B7" s="80" t="s">
        <v>132</v>
      </c>
      <c r="C7" s="80" t="s">
        <v>133</v>
      </c>
    </row>
    <row r="8" spans="1:6">
      <c r="A8" s="83" t="s">
        <v>164</v>
      </c>
      <c r="B8" s="84">
        <v>85578</v>
      </c>
      <c r="C8" s="84">
        <v>6332</v>
      </c>
    </row>
    <row r="9" spans="1:6">
      <c r="A9" s="81" t="s">
        <v>184</v>
      </c>
      <c r="B9" s="82"/>
      <c r="C9" s="82"/>
    </row>
    <row r="10" spans="1:6">
      <c r="A10" s="56">
        <v>1</v>
      </c>
      <c r="B10" s="17">
        <v>3.51</v>
      </c>
      <c r="C10" s="17">
        <v>0.38</v>
      </c>
    </row>
    <row r="11" spans="1:6">
      <c r="A11" s="56">
        <v>2</v>
      </c>
      <c r="B11" s="17">
        <v>12.48</v>
      </c>
      <c r="C11" s="17">
        <v>0.87</v>
      </c>
    </row>
    <row r="12" spans="1:6">
      <c r="A12" s="56">
        <v>3</v>
      </c>
      <c r="B12" s="17">
        <v>12.59</v>
      </c>
      <c r="C12" s="17">
        <v>0.92</v>
      </c>
    </row>
    <row r="13" spans="1:6">
      <c r="A13" s="56">
        <v>4</v>
      </c>
      <c r="B13" s="17">
        <v>10.65</v>
      </c>
      <c r="C13" s="17">
        <v>0.95</v>
      </c>
    </row>
    <row r="14" spans="1:6">
      <c r="A14" s="56">
        <v>5</v>
      </c>
      <c r="B14" s="17">
        <v>8.94</v>
      </c>
      <c r="C14" s="17">
        <v>1.26</v>
      </c>
    </row>
    <row r="15" spans="1:6">
      <c r="A15" s="56">
        <v>6</v>
      </c>
      <c r="B15" s="17">
        <v>7.51</v>
      </c>
      <c r="C15" s="17">
        <v>1.41</v>
      </c>
    </row>
    <row r="16" spans="1:6">
      <c r="A16" s="56">
        <v>7</v>
      </c>
      <c r="B16" s="17">
        <v>6.34</v>
      </c>
      <c r="C16" s="17">
        <v>2.04</v>
      </c>
    </row>
    <row r="17" spans="1:3">
      <c r="A17" s="56">
        <v>8</v>
      </c>
      <c r="B17" s="17">
        <v>5.59</v>
      </c>
      <c r="C17" s="17">
        <v>2.5</v>
      </c>
    </row>
    <row r="18" spans="1:3">
      <c r="A18" s="56">
        <v>9</v>
      </c>
      <c r="B18" s="17">
        <v>4.6100000000000003</v>
      </c>
      <c r="C18" s="17">
        <v>3.14</v>
      </c>
    </row>
    <row r="19" spans="1:3">
      <c r="A19" s="56">
        <v>10</v>
      </c>
      <c r="B19" s="17">
        <v>3.76</v>
      </c>
      <c r="C19" s="17">
        <v>2.72</v>
      </c>
    </row>
    <row r="20" spans="1:3">
      <c r="A20" s="56">
        <v>11</v>
      </c>
      <c r="B20" s="17">
        <v>3.12</v>
      </c>
      <c r="C20" s="17">
        <v>3.7</v>
      </c>
    </row>
    <row r="21" spans="1:3">
      <c r="A21" s="56">
        <v>12</v>
      </c>
      <c r="B21" s="17">
        <v>2.63</v>
      </c>
      <c r="C21" s="17">
        <v>3.73</v>
      </c>
    </row>
    <row r="22" spans="1:3">
      <c r="A22" s="56">
        <v>13</v>
      </c>
      <c r="B22" s="17">
        <v>2.31</v>
      </c>
      <c r="C22" s="17">
        <v>3.36</v>
      </c>
    </row>
    <row r="23" spans="1:3">
      <c r="A23" s="56">
        <v>14</v>
      </c>
      <c r="B23" s="17">
        <v>1.95</v>
      </c>
      <c r="C23" s="17">
        <v>3.66</v>
      </c>
    </row>
    <row r="24" spans="1:3">
      <c r="A24" s="56">
        <v>15</v>
      </c>
      <c r="B24" s="17">
        <v>1.78</v>
      </c>
      <c r="C24" s="17">
        <v>3.4</v>
      </c>
    </row>
    <row r="25" spans="1:3">
      <c r="A25" s="56">
        <v>16</v>
      </c>
      <c r="B25" s="17">
        <v>1.44</v>
      </c>
      <c r="C25" s="17">
        <v>3.36</v>
      </c>
    </row>
    <row r="26" spans="1:3">
      <c r="A26" s="56">
        <v>17</v>
      </c>
      <c r="B26" s="17">
        <v>1.1299999999999999</v>
      </c>
      <c r="C26" s="17">
        <v>2.76</v>
      </c>
    </row>
    <row r="27" spans="1:3">
      <c r="A27" s="56">
        <v>18</v>
      </c>
      <c r="B27" s="17">
        <v>1.02</v>
      </c>
      <c r="C27" s="17">
        <v>2.61</v>
      </c>
    </row>
    <row r="28" spans="1:3">
      <c r="A28" s="56">
        <v>19</v>
      </c>
      <c r="B28" s="17">
        <v>0.88</v>
      </c>
      <c r="C28" s="17">
        <v>2.56</v>
      </c>
    </row>
    <row r="29" spans="1:3">
      <c r="A29" s="56">
        <v>20</v>
      </c>
      <c r="B29" s="17">
        <v>0.73</v>
      </c>
      <c r="C29" s="17">
        <v>2.48</v>
      </c>
    </row>
    <row r="30" spans="1:3">
      <c r="A30" s="56">
        <v>21</v>
      </c>
      <c r="B30" s="17">
        <v>0.69</v>
      </c>
      <c r="C30" s="17">
        <v>2.35</v>
      </c>
    </row>
    <row r="31" spans="1:3">
      <c r="A31" s="56">
        <v>22</v>
      </c>
      <c r="B31" s="17">
        <v>0.68</v>
      </c>
      <c r="C31" s="17">
        <v>2.16</v>
      </c>
    </row>
    <row r="32" spans="1:3">
      <c r="A32" s="56">
        <v>23</v>
      </c>
      <c r="B32" s="17">
        <v>0.52</v>
      </c>
      <c r="C32" s="17">
        <v>2.37</v>
      </c>
    </row>
    <row r="33" spans="1:7">
      <c r="A33" s="56">
        <v>24</v>
      </c>
      <c r="B33" s="17">
        <v>0.46</v>
      </c>
      <c r="C33" s="17">
        <v>1.97</v>
      </c>
    </row>
    <row r="34" spans="1:7">
      <c r="A34" s="56">
        <v>25</v>
      </c>
      <c r="B34" s="17">
        <v>0.41</v>
      </c>
      <c r="C34" s="17">
        <v>1.8</v>
      </c>
    </row>
    <row r="35" spans="1:7">
      <c r="A35" s="56">
        <v>26</v>
      </c>
      <c r="B35" s="17">
        <v>0.39</v>
      </c>
      <c r="C35" s="17">
        <v>1.72</v>
      </c>
    </row>
    <row r="36" spans="1:7">
      <c r="A36" s="56">
        <v>27</v>
      </c>
      <c r="B36" s="17">
        <v>0.33</v>
      </c>
      <c r="C36" s="17">
        <v>1.53</v>
      </c>
    </row>
    <row r="37" spans="1:7">
      <c r="A37" s="56">
        <v>28</v>
      </c>
      <c r="B37" s="17">
        <v>0.27</v>
      </c>
      <c r="C37" s="17">
        <v>1.28</v>
      </c>
    </row>
    <row r="38" spans="1:7">
      <c r="A38" s="56">
        <v>29</v>
      </c>
      <c r="B38" s="17">
        <v>0.27</v>
      </c>
      <c r="C38" s="17">
        <v>1.5</v>
      </c>
    </row>
    <row r="39" spans="1:7">
      <c r="A39" s="56">
        <v>30</v>
      </c>
      <c r="B39" s="17">
        <v>0.25</v>
      </c>
      <c r="C39" s="17">
        <v>1.26</v>
      </c>
    </row>
    <row r="40" spans="1:7" ht="14.25" thickBot="1">
      <c r="A40" s="63" t="s">
        <v>157</v>
      </c>
      <c r="B40" s="17">
        <v>2.74</v>
      </c>
      <c r="C40" s="116">
        <v>34.25</v>
      </c>
    </row>
    <row r="41" spans="1:7" ht="36" customHeight="1" thickTop="1">
      <c r="A41" s="197" t="s">
        <v>223</v>
      </c>
      <c r="B41" s="197"/>
      <c r="C41" s="197"/>
    </row>
    <row r="42" spans="1:7" ht="36.6" customHeight="1">
      <c r="A42" s="181" t="s">
        <v>156</v>
      </c>
      <c r="B42" s="181"/>
      <c r="C42" s="181"/>
    </row>
    <row r="43" spans="1:7" ht="18.75" customHeight="1">
      <c r="A43" s="189" t="s">
        <v>211</v>
      </c>
      <c r="B43" s="189"/>
      <c r="C43" s="189"/>
      <c r="D43" s="189"/>
      <c r="E43" s="189"/>
      <c r="F43" s="189"/>
      <c r="G43" s="189"/>
    </row>
    <row r="47" spans="1:7">
      <c r="B47" s="35"/>
    </row>
    <row r="48" spans="1:7">
      <c r="B48" s="35"/>
    </row>
    <row r="49" spans="2:2">
      <c r="B49" s="35"/>
    </row>
    <row r="50" spans="2:2">
      <c r="B50" s="35"/>
    </row>
    <row r="51" spans="2:2">
      <c r="B51" s="35"/>
    </row>
    <row r="52" spans="2:2">
      <c r="B52" s="35"/>
    </row>
    <row r="53" spans="2:2">
      <c r="B53" s="35"/>
    </row>
    <row r="54" spans="2:2">
      <c r="B54" s="35"/>
    </row>
    <row r="55" spans="2:2">
      <c r="B55" s="35"/>
    </row>
    <row r="56" spans="2:2">
      <c r="B56" s="35"/>
    </row>
    <row r="57" spans="2:2">
      <c r="B57" s="35"/>
    </row>
    <row r="58" spans="2:2">
      <c r="B58" s="35"/>
    </row>
    <row r="59" spans="2:2">
      <c r="B59" s="35"/>
    </row>
    <row r="60" spans="2:2">
      <c r="B60" s="35"/>
    </row>
    <row r="61" spans="2:2">
      <c r="B61" s="35"/>
    </row>
    <row r="62" spans="2:2">
      <c r="B62" s="35"/>
    </row>
    <row r="63" spans="2:2">
      <c r="B63" s="35"/>
    </row>
    <row r="64" spans="2:2">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sheetData>
  <mergeCells count="6">
    <mergeCell ref="A2:C2"/>
    <mergeCell ref="B6:C6"/>
    <mergeCell ref="A42:C42"/>
    <mergeCell ref="A41:C41"/>
    <mergeCell ref="A43:G43"/>
    <mergeCell ref="A3:C4"/>
  </mergeCells>
  <pageMargins left="0.7" right="0.7" top="0.75" bottom="0.75" header="0.3" footer="0.3"/>
  <pageSetup paperSize="9"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zoomScaleNormal="100" workbookViewId="0"/>
  </sheetViews>
  <sheetFormatPr defaultRowHeight="13.5"/>
  <cols>
    <col min="1" max="1" width="37.6640625" customWidth="1"/>
    <col min="2" max="3" width="14.33203125" style="35" customWidth="1"/>
    <col min="4" max="7" width="14.33203125" customWidth="1"/>
    <col min="8" max="8" width="26.5" customWidth="1"/>
    <col min="9" max="9" width="17.1640625" customWidth="1"/>
    <col min="11" max="11" width="17.5" customWidth="1"/>
  </cols>
  <sheetData>
    <row r="1" spans="1:8" ht="20.100000000000001" customHeight="1">
      <c r="A1" s="14" t="s">
        <v>213</v>
      </c>
      <c r="B1" s="14"/>
      <c r="C1" s="14"/>
    </row>
    <row r="2" spans="1:8" ht="34.5" customHeight="1">
      <c r="A2" s="182" t="s">
        <v>219</v>
      </c>
      <c r="B2" s="183"/>
      <c r="C2" s="183"/>
      <c r="D2" s="183"/>
      <c r="E2" s="183"/>
      <c r="F2" s="183"/>
      <c r="G2" s="183"/>
    </row>
    <row r="4" spans="1:8">
      <c r="A4" s="35"/>
      <c r="D4" s="35"/>
      <c r="E4" s="35"/>
      <c r="F4" s="35"/>
      <c r="G4" s="35"/>
    </row>
    <row r="5" spans="1:8" ht="14.25" thickBot="1"/>
    <row r="6" spans="1:8" ht="29.25" customHeight="1">
      <c r="A6" s="3"/>
      <c r="B6" s="190" t="s">
        <v>212</v>
      </c>
      <c r="C6" s="191"/>
      <c r="D6" s="191"/>
      <c r="E6" s="191"/>
      <c r="F6" s="191"/>
      <c r="G6" s="192"/>
    </row>
    <row r="7" spans="1:8">
      <c r="A7" s="200"/>
      <c r="B7" s="86" t="s">
        <v>165</v>
      </c>
      <c r="C7" s="86" t="s">
        <v>135</v>
      </c>
      <c r="D7" s="202" t="s">
        <v>132</v>
      </c>
      <c r="E7" s="202"/>
      <c r="F7" s="185" t="s">
        <v>133</v>
      </c>
      <c r="G7" s="185"/>
    </row>
    <row r="8" spans="1:8">
      <c r="A8" s="201"/>
      <c r="B8" s="6" t="s">
        <v>5</v>
      </c>
      <c r="C8" s="6" t="s">
        <v>181</v>
      </c>
      <c r="D8" s="6" t="s">
        <v>5</v>
      </c>
      <c r="E8" s="6" t="s">
        <v>181</v>
      </c>
      <c r="F8" s="6" t="s">
        <v>5</v>
      </c>
      <c r="G8" s="6" t="s">
        <v>181</v>
      </c>
    </row>
    <row r="9" spans="1:8" s="35" customFormat="1">
      <c r="A9" s="103" t="s">
        <v>134</v>
      </c>
      <c r="B9" s="78">
        <v>102409</v>
      </c>
      <c r="C9" s="121">
        <v>10.252028630296165</v>
      </c>
      <c r="D9" s="78">
        <v>93837</v>
      </c>
      <c r="E9" s="72">
        <f>100*D9/$B9</f>
        <v>91.629641926002591</v>
      </c>
      <c r="F9" s="78">
        <v>8572</v>
      </c>
      <c r="G9" s="72">
        <f>100*F9/$B9</f>
        <v>8.3703580739974033</v>
      </c>
      <c r="H9" s="123"/>
    </row>
    <row r="10" spans="1:8">
      <c r="A10" s="85" t="s">
        <v>131</v>
      </c>
      <c r="B10" s="73"/>
      <c r="C10" s="74"/>
      <c r="D10" s="75"/>
      <c r="E10" s="76"/>
      <c r="F10" s="75"/>
      <c r="G10" s="76"/>
      <c r="H10" s="123"/>
    </row>
    <row r="11" spans="1:8">
      <c r="A11" s="35" t="s">
        <v>233</v>
      </c>
      <c r="B11" s="24">
        <v>1333</v>
      </c>
      <c r="C11" s="122">
        <v>9.3773443360840218</v>
      </c>
      <c r="D11" s="24">
        <v>1246</v>
      </c>
      <c r="E11" s="72">
        <v>93.473368342085521</v>
      </c>
      <c r="F11" s="24">
        <v>87</v>
      </c>
      <c r="G11" s="72">
        <v>6.5266316579144785</v>
      </c>
      <c r="H11" s="123"/>
    </row>
    <row r="12" spans="1:8">
      <c r="A12" s="35" t="s">
        <v>234</v>
      </c>
      <c r="B12" s="24">
        <v>2346</v>
      </c>
      <c r="C12" s="122">
        <v>8.7809036658141526</v>
      </c>
      <c r="D12" s="24">
        <v>2137</v>
      </c>
      <c r="E12" s="72">
        <v>91.091219096334186</v>
      </c>
      <c r="F12" s="24">
        <v>209</v>
      </c>
      <c r="G12" s="72">
        <v>8.9087809036658143</v>
      </c>
      <c r="H12" s="123"/>
    </row>
    <row r="13" spans="1:8">
      <c r="A13" s="35" t="s">
        <v>235</v>
      </c>
      <c r="B13" s="24">
        <v>450</v>
      </c>
      <c r="C13" s="122">
        <v>9.1111111111111107</v>
      </c>
      <c r="D13" s="24">
        <v>410</v>
      </c>
      <c r="E13" s="72">
        <v>91.111111111111114</v>
      </c>
      <c r="F13" s="24">
        <v>40</v>
      </c>
      <c r="G13" s="72">
        <v>8.8888888888888893</v>
      </c>
      <c r="H13" s="123"/>
    </row>
    <row r="14" spans="1:8">
      <c r="A14" s="35" t="s">
        <v>236</v>
      </c>
      <c r="B14" s="24">
        <v>3359</v>
      </c>
      <c r="C14" s="122">
        <v>10.568621613575468</v>
      </c>
      <c r="D14" s="24">
        <v>3110</v>
      </c>
      <c r="E14" s="72">
        <v>92.587079487942844</v>
      </c>
      <c r="F14" s="24">
        <v>249</v>
      </c>
      <c r="G14" s="72">
        <v>7.41292051205716</v>
      </c>
      <c r="H14" s="123"/>
    </row>
    <row r="15" spans="1:8">
      <c r="A15" s="35" t="s">
        <v>237</v>
      </c>
      <c r="B15" s="24">
        <v>2613</v>
      </c>
      <c r="C15" s="122">
        <v>8.6873325679295821</v>
      </c>
      <c r="D15" s="24">
        <v>2405</v>
      </c>
      <c r="E15" s="72">
        <v>92.039800995024876</v>
      </c>
      <c r="F15" s="24">
        <v>208</v>
      </c>
      <c r="G15" s="72">
        <v>7.9601990049751246</v>
      </c>
      <c r="H15" s="123"/>
    </row>
    <row r="16" spans="1:8">
      <c r="A16" s="35" t="s">
        <v>238</v>
      </c>
      <c r="B16" s="24">
        <v>895</v>
      </c>
      <c r="C16" s="122">
        <v>7.1508379888268152</v>
      </c>
      <c r="D16" s="24">
        <v>814</v>
      </c>
      <c r="E16" s="72">
        <v>90.949720670391059</v>
      </c>
      <c r="F16" s="24">
        <v>81</v>
      </c>
      <c r="G16" s="72">
        <v>9.050279329608939</v>
      </c>
      <c r="H16" s="123"/>
    </row>
    <row r="17" spans="1:8">
      <c r="A17" s="35" t="s">
        <v>239</v>
      </c>
      <c r="B17" s="24">
        <v>4147</v>
      </c>
      <c r="C17" s="122">
        <v>7.8852182300458162</v>
      </c>
      <c r="D17" s="24">
        <v>3807</v>
      </c>
      <c r="E17" s="72">
        <v>91.801302146129728</v>
      </c>
      <c r="F17" s="24">
        <v>340</v>
      </c>
      <c r="G17" s="72">
        <v>8.1986978538702679</v>
      </c>
      <c r="H17" s="123"/>
    </row>
    <row r="18" spans="1:8">
      <c r="A18" s="35" t="s">
        <v>240</v>
      </c>
      <c r="B18" s="24">
        <v>2105</v>
      </c>
      <c r="C18" s="122">
        <v>8.4560570071258905</v>
      </c>
      <c r="D18" s="24">
        <v>1970</v>
      </c>
      <c r="E18" s="72">
        <v>93.586698337292162</v>
      </c>
      <c r="F18" s="24">
        <v>135</v>
      </c>
      <c r="G18" s="72">
        <v>6.4133016627078385</v>
      </c>
      <c r="H18" s="123"/>
    </row>
    <row r="19" spans="1:8">
      <c r="A19" s="35" t="s">
        <v>241</v>
      </c>
      <c r="B19" s="24">
        <v>1726</v>
      </c>
      <c r="C19" s="122">
        <v>11.066048667439166</v>
      </c>
      <c r="D19" s="24">
        <v>1580</v>
      </c>
      <c r="E19" s="72">
        <v>91.541135573580533</v>
      </c>
      <c r="F19" s="24">
        <v>146</v>
      </c>
      <c r="G19" s="72">
        <v>8.458864426419467</v>
      </c>
      <c r="H19" s="123"/>
    </row>
    <row r="20" spans="1:8">
      <c r="A20" s="35" t="s">
        <v>242</v>
      </c>
      <c r="B20" s="24">
        <v>2579</v>
      </c>
      <c r="C20" s="122">
        <v>7.9875920899573476</v>
      </c>
      <c r="D20" s="24">
        <v>2357</v>
      </c>
      <c r="E20" s="72">
        <v>91.392012407910045</v>
      </c>
      <c r="F20" s="24">
        <v>222</v>
      </c>
      <c r="G20" s="72">
        <v>8.6079875920899571</v>
      </c>
      <c r="H20" s="123"/>
    </row>
    <row r="21" spans="1:8">
      <c r="A21" s="35" t="s">
        <v>243</v>
      </c>
      <c r="B21" s="24">
        <v>11746</v>
      </c>
      <c r="C21" s="122">
        <v>11.340030648731483</v>
      </c>
      <c r="D21" s="24">
        <v>11018</v>
      </c>
      <c r="E21" s="72">
        <v>93.80214541120381</v>
      </c>
      <c r="F21" s="24">
        <v>728</v>
      </c>
      <c r="G21" s="72">
        <v>6.1978545887961856</v>
      </c>
      <c r="H21" s="123"/>
    </row>
    <row r="22" spans="1:8">
      <c r="A22" s="35" t="s">
        <v>244</v>
      </c>
      <c r="B22" s="24">
        <v>30833</v>
      </c>
      <c r="C22" s="122">
        <v>10.832549541076119</v>
      </c>
      <c r="D22" s="24">
        <v>28382</v>
      </c>
      <c r="E22" s="72">
        <v>92.050724872701323</v>
      </c>
      <c r="F22" s="24">
        <v>2451</v>
      </c>
      <c r="G22" s="72">
        <v>7.9492751272986739</v>
      </c>
      <c r="H22" s="123"/>
    </row>
    <row r="23" spans="1:8">
      <c r="A23" s="35" t="s">
        <v>245</v>
      </c>
      <c r="B23" s="24">
        <v>3222</v>
      </c>
      <c r="C23" s="122">
        <v>11.824953445065177</v>
      </c>
      <c r="D23" s="24">
        <v>2815</v>
      </c>
      <c r="E23" s="72">
        <v>87.368094351334577</v>
      </c>
      <c r="F23" s="24">
        <v>407</v>
      </c>
      <c r="G23" s="72">
        <v>12.631905648665425</v>
      </c>
      <c r="H23" s="123"/>
    </row>
    <row r="24" spans="1:8">
      <c r="A24" s="35" t="s">
        <v>246</v>
      </c>
      <c r="B24" s="24">
        <v>3481</v>
      </c>
      <c r="C24" s="122">
        <v>10.945130709566216</v>
      </c>
      <c r="D24" s="24">
        <v>3041</v>
      </c>
      <c r="E24" s="72">
        <v>87.359954036196498</v>
      </c>
      <c r="F24" s="24">
        <v>440</v>
      </c>
      <c r="G24" s="72">
        <v>12.640045963803505</v>
      </c>
      <c r="H24" s="123"/>
    </row>
    <row r="25" spans="1:8">
      <c r="A25" s="35" t="s">
        <v>247</v>
      </c>
      <c r="B25" s="24">
        <v>2149</v>
      </c>
      <c r="C25" s="122">
        <v>9.3066542577943228</v>
      </c>
      <c r="D25" s="24">
        <v>1986</v>
      </c>
      <c r="E25" s="72">
        <v>92.415076779897632</v>
      </c>
      <c r="F25" s="24">
        <v>163</v>
      </c>
      <c r="G25" s="72">
        <v>7.5849232201023735</v>
      </c>
      <c r="H25" s="123"/>
    </row>
    <row r="26" spans="1:8">
      <c r="A26" s="35" t="s">
        <v>248</v>
      </c>
      <c r="B26" s="24">
        <v>1768</v>
      </c>
      <c r="C26" s="122">
        <v>7.635746606334842</v>
      </c>
      <c r="D26" s="24">
        <v>1579</v>
      </c>
      <c r="E26" s="72">
        <v>89.309954751131215</v>
      </c>
      <c r="F26" s="24">
        <v>189</v>
      </c>
      <c r="G26" s="72">
        <v>10.690045248868778</v>
      </c>
      <c r="H26" s="123"/>
    </row>
    <row r="27" spans="1:8">
      <c r="A27" s="35" t="s">
        <v>249</v>
      </c>
      <c r="B27" s="69">
        <v>2424</v>
      </c>
      <c r="C27" s="70">
        <v>11.014851485148515</v>
      </c>
      <c r="D27" s="67">
        <v>2247</v>
      </c>
      <c r="E27" s="72">
        <v>92.698019801980195</v>
      </c>
      <c r="F27" s="67">
        <v>177</v>
      </c>
      <c r="G27" s="72">
        <v>7.3019801980198018</v>
      </c>
      <c r="H27" s="123"/>
    </row>
    <row r="28" spans="1:8">
      <c r="A28" s="35" t="s">
        <v>250</v>
      </c>
      <c r="B28" s="67">
        <v>2723</v>
      </c>
      <c r="C28" s="70">
        <v>8.336393683437386</v>
      </c>
      <c r="D28" s="72">
        <v>2578</v>
      </c>
      <c r="E28" s="72">
        <v>94.674990818949695</v>
      </c>
      <c r="F28" s="72">
        <v>145</v>
      </c>
      <c r="G28" s="72">
        <v>5.3250091810503122</v>
      </c>
      <c r="H28" s="123"/>
    </row>
    <row r="29" spans="1:8">
      <c r="A29" s="35" t="s">
        <v>251</v>
      </c>
      <c r="B29" s="24">
        <v>15462</v>
      </c>
      <c r="C29" s="70">
        <v>11.06583883068167</v>
      </c>
      <c r="D29" s="67">
        <v>13952</v>
      </c>
      <c r="E29" s="72">
        <v>90.234122364506533</v>
      </c>
      <c r="F29" s="67">
        <v>1510</v>
      </c>
      <c r="G29" s="72">
        <v>9.7658776354934673</v>
      </c>
      <c r="H29" s="123"/>
    </row>
    <row r="30" spans="1:8">
      <c r="A30" s="35" t="s">
        <v>252</v>
      </c>
      <c r="B30" s="24">
        <v>2488</v>
      </c>
      <c r="C30" s="70">
        <v>8.6414790996784561</v>
      </c>
      <c r="D30" s="67">
        <v>2229</v>
      </c>
      <c r="E30" s="72">
        <v>89.590032154340832</v>
      </c>
      <c r="F30" s="67">
        <v>259</v>
      </c>
      <c r="G30" s="72">
        <v>10.409967845659164</v>
      </c>
      <c r="H30" s="123"/>
    </row>
    <row r="31" spans="1:8" ht="14.25" thickBot="1">
      <c r="A31" s="35" t="s">
        <v>253</v>
      </c>
      <c r="B31" s="68">
        <v>4560</v>
      </c>
      <c r="C31" s="71">
        <v>8.5526315789473681</v>
      </c>
      <c r="D31" s="68">
        <v>4174</v>
      </c>
      <c r="E31" s="71">
        <v>91.535087719298247</v>
      </c>
      <c r="F31" s="68">
        <v>386</v>
      </c>
      <c r="G31" s="71">
        <v>8.4649122807017552</v>
      </c>
      <c r="H31" s="123"/>
    </row>
    <row r="32" spans="1:8" ht="31.5" customHeight="1" thickTop="1">
      <c r="A32" s="197" t="s">
        <v>224</v>
      </c>
      <c r="B32" s="197"/>
      <c r="C32" s="197"/>
    </row>
    <row r="33" spans="1:5">
      <c r="A33" s="54" t="s">
        <v>186</v>
      </c>
      <c r="B33" s="54"/>
      <c r="C33" s="54"/>
    </row>
    <row r="34" spans="1:5">
      <c r="A34" s="54"/>
      <c r="B34" s="54"/>
      <c r="C34" s="54"/>
    </row>
    <row r="35" spans="1:5">
      <c r="A35" s="199"/>
      <c r="B35" s="199"/>
      <c r="C35" s="199"/>
      <c r="D35" s="199"/>
      <c r="E35" s="199"/>
    </row>
    <row r="36" spans="1:5">
      <c r="B36"/>
      <c r="C36"/>
    </row>
    <row r="37" spans="1:5">
      <c r="B37"/>
      <c r="C37"/>
    </row>
    <row r="38" spans="1:5">
      <c r="B38"/>
      <c r="C38"/>
    </row>
    <row r="39" spans="1:5">
      <c r="B39"/>
      <c r="C39"/>
    </row>
    <row r="40" spans="1:5">
      <c r="B40"/>
      <c r="C40"/>
    </row>
    <row r="41" spans="1:5">
      <c r="B41"/>
      <c r="C41"/>
    </row>
    <row r="42" spans="1:5">
      <c r="B42"/>
      <c r="C42"/>
    </row>
    <row r="43" spans="1:5">
      <c r="B43"/>
      <c r="C43"/>
    </row>
    <row r="44" spans="1:5">
      <c r="B44"/>
      <c r="C44"/>
    </row>
    <row r="45" spans="1:5">
      <c r="B45"/>
      <c r="C45"/>
    </row>
    <row r="46" spans="1:5">
      <c r="B46"/>
      <c r="C46"/>
    </row>
    <row r="47" spans="1:5">
      <c r="B47"/>
      <c r="C47"/>
    </row>
    <row r="48" spans="1:5">
      <c r="B48"/>
      <c r="C48"/>
    </row>
    <row r="49" spans="2:3">
      <c r="B49"/>
      <c r="C49"/>
    </row>
    <row r="50" spans="2:3">
      <c r="B50"/>
      <c r="C50"/>
    </row>
    <row r="51" spans="2:3">
      <c r="B51"/>
      <c r="C51"/>
    </row>
    <row r="52" spans="2:3">
      <c r="B52"/>
      <c r="C52"/>
    </row>
    <row r="53" spans="2:3">
      <c r="B53"/>
      <c r="C53"/>
    </row>
    <row r="54" spans="2:3">
      <c r="B54"/>
      <c r="C54"/>
    </row>
    <row r="55" spans="2:3">
      <c r="B55"/>
      <c r="C55"/>
    </row>
    <row r="56" spans="2:3">
      <c r="B56"/>
      <c r="C56"/>
    </row>
    <row r="57" spans="2:3">
      <c r="B57"/>
      <c r="C57"/>
    </row>
    <row r="58" spans="2:3">
      <c r="B58"/>
      <c r="C58"/>
    </row>
    <row r="59" spans="2:3">
      <c r="B59"/>
      <c r="C59"/>
    </row>
  </sheetData>
  <sortState ref="A10:G30">
    <sortCondition ref="A10:A30"/>
  </sortState>
  <mergeCells count="7">
    <mergeCell ref="A2:G2"/>
    <mergeCell ref="B6:G6"/>
    <mergeCell ref="A35:E35"/>
    <mergeCell ref="A32:C32"/>
    <mergeCell ref="A7:A8"/>
    <mergeCell ref="D7:E7"/>
    <mergeCell ref="F7:G7"/>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zoomScaleNormal="100" workbookViewId="0"/>
  </sheetViews>
  <sheetFormatPr defaultColWidth="9.33203125" defaultRowHeight="13.5"/>
  <cols>
    <col min="1" max="1" width="42" style="35" customWidth="1"/>
    <col min="2" max="5" width="14.5" style="35" customWidth="1"/>
    <col min="6" max="7" width="9.33203125" style="35" customWidth="1"/>
    <col min="8" max="16384" width="9.33203125" style="35"/>
  </cols>
  <sheetData>
    <row r="1" spans="1:25" ht="20.100000000000001" customHeight="1">
      <c r="A1" s="14" t="s">
        <v>149</v>
      </c>
      <c r="B1" s="14"/>
    </row>
    <row r="2" spans="1:25" ht="39.75" customHeight="1">
      <c r="A2" s="182" t="s">
        <v>219</v>
      </c>
      <c r="B2" s="183"/>
      <c r="C2" s="183"/>
      <c r="D2" s="183"/>
      <c r="E2" s="183"/>
      <c r="F2" s="183"/>
      <c r="G2" s="183"/>
    </row>
    <row r="3" spans="1:25" ht="33.75" customHeight="1">
      <c r="A3" s="157" t="s">
        <v>189</v>
      </c>
      <c r="B3" s="157"/>
      <c r="C3" s="157"/>
      <c r="D3" s="157"/>
      <c r="E3" s="157"/>
    </row>
    <row r="4" spans="1:25">
      <c r="U4" s="133"/>
    </row>
    <row r="5" spans="1:25" ht="14.25" thickBot="1">
      <c r="U5" s="133"/>
    </row>
    <row r="6" spans="1:25" ht="28.5" customHeight="1">
      <c r="A6" s="203"/>
      <c r="B6" s="104" t="s">
        <v>147</v>
      </c>
      <c r="C6" s="205" t="s">
        <v>153</v>
      </c>
      <c r="D6" s="205"/>
      <c r="E6" s="205"/>
    </row>
    <row r="7" spans="1:25">
      <c r="A7" s="204"/>
      <c r="B7" s="6" t="s">
        <v>5</v>
      </c>
      <c r="C7" s="6" t="s">
        <v>130</v>
      </c>
      <c r="D7" s="6" t="s">
        <v>177</v>
      </c>
      <c r="E7" s="105" t="s">
        <v>178</v>
      </c>
      <c r="U7" s="133"/>
    </row>
    <row r="8" spans="1:25">
      <c r="A8" s="77" t="s">
        <v>134</v>
      </c>
      <c r="B8" s="99">
        <v>91910</v>
      </c>
      <c r="C8" s="99">
        <v>6</v>
      </c>
      <c r="D8" s="99">
        <v>3</v>
      </c>
      <c r="E8" s="99">
        <v>11</v>
      </c>
    </row>
    <row r="9" spans="1:25">
      <c r="A9" s="85" t="s">
        <v>195</v>
      </c>
      <c r="B9" s="87"/>
      <c r="C9" s="88"/>
      <c r="D9" s="88"/>
      <c r="E9" s="88"/>
      <c r="V9" s="133"/>
    </row>
    <row r="10" spans="1:25">
      <c r="A10" s="112" t="s">
        <v>191</v>
      </c>
      <c r="B10" s="113">
        <v>85578</v>
      </c>
      <c r="C10" s="113">
        <v>6</v>
      </c>
      <c r="D10" s="113">
        <v>3</v>
      </c>
      <c r="E10" s="113">
        <v>10</v>
      </c>
      <c r="T10" s="134"/>
      <c r="U10" s="134"/>
      <c r="V10" s="134"/>
      <c r="W10" s="134"/>
      <c r="X10" s="134"/>
    </row>
    <row r="11" spans="1:25">
      <c r="A11" s="112" t="s">
        <v>133</v>
      </c>
      <c r="B11" s="113">
        <v>6332</v>
      </c>
      <c r="C11" s="113">
        <v>21</v>
      </c>
      <c r="D11" s="113">
        <v>13</v>
      </c>
      <c r="E11" s="113">
        <v>38</v>
      </c>
      <c r="T11" s="135"/>
      <c r="U11" s="136"/>
      <c r="V11" s="136" t="s">
        <v>177</v>
      </c>
      <c r="W11" s="136" t="s">
        <v>178</v>
      </c>
      <c r="X11" s="134"/>
    </row>
    <row r="12" spans="1:25">
      <c r="A12" s="106" t="s">
        <v>131</v>
      </c>
      <c r="B12" s="87"/>
      <c r="C12" s="88"/>
      <c r="D12" s="88"/>
      <c r="E12" s="88"/>
      <c r="T12" s="137" t="s">
        <v>233</v>
      </c>
      <c r="U12" s="138">
        <v>3</v>
      </c>
      <c r="V12" s="139">
        <v>3</v>
      </c>
      <c r="W12" s="139">
        <v>5</v>
      </c>
      <c r="X12" s="134"/>
      <c r="Y12" s="133"/>
    </row>
    <row r="13" spans="1:25">
      <c r="A13" s="141" t="s">
        <v>233</v>
      </c>
      <c r="B13" s="89">
        <v>1208</v>
      </c>
      <c r="C13" s="89">
        <v>6</v>
      </c>
      <c r="D13" s="89">
        <v>3</v>
      </c>
      <c r="E13" s="89">
        <v>11</v>
      </c>
      <c r="T13" s="137" t="s">
        <v>235</v>
      </c>
      <c r="U13" s="138">
        <v>3</v>
      </c>
      <c r="V13" s="139">
        <v>2</v>
      </c>
      <c r="W13" s="139">
        <v>5</v>
      </c>
      <c r="X13" s="134"/>
    </row>
    <row r="14" spans="1:25">
      <c r="A14" s="130" t="s">
        <v>234</v>
      </c>
      <c r="B14" s="89">
        <v>2140</v>
      </c>
      <c r="C14" s="89">
        <v>5</v>
      </c>
      <c r="D14" s="89">
        <v>3</v>
      </c>
      <c r="E14" s="89">
        <v>11</v>
      </c>
      <c r="T14" s="137" t="s">
        <v>236</v>
      </c>
      <c r="U14" s="138">
        <v>3</v>
      </c>
      <c r="V14" s="139">
        <v>2</v>
      </c>
      <c r="W14" s="139">
        <v>5</v>
      </c>
      <c r="X14" s="134"/>
    </row>
    <row r="15" spans="1:25">
      <c r="A15" s="141" t="s">
        <v>235</v>
      </c>
      <c r="B15" s="89">
        <v>409</v>
      </c>
      <c r="C15" s="89">
        <v>5</v>
      </c>
      <c r="D15" s="89">
        <v>3</v>
      </c>
      <c r="E15" s="89">
        <v>10</v>
      </c>
      <c r="T15" s="137" t="s">
        <v>237</v>
      </c>
      <c r="U15" s="138">
        <v>3</v>
      </c>
      <c r="V15" s="139">
        <v>2</v>
      </c>
      <c r="W15" s="139">
        <v>4</v>
      </c>
      <c r="X15" s="134"/>
    </row>
    <row r="16" spans="1:25">
      <c r="A16" s="130" t="s">
        <v>236</v>
      </c>
      <c r="B16" s="89">
        <v>3004</v>
      </c>
      <c r="C16" s="89">
        <v>5</v>
      </c>
      <c r="D16" s="89">
        <v>3</v>
      </c>
      <c r="E16" s="89">
        <v>10</v>
      </c>
      <c r="T16" s="137" t="s">
        <v>238</v>
      </c>
      <c r="U16" s="138">
        <v>3</v>
      </c>
      <c r="V16" s="139">
        <v>2</v>
      </c>
      <c r="W16" s="139">
        <v>5</v>
      </c>
      <c r="X16" s="134"/>
    </row>
    <row r="17" spans="1:24">
      <c r="A17" s="141" t="s">
        <v>237</v>
      </c>
      <c r="B17" s="89">
        <v>2386</v>
      </c>
      <c r="C17" s="89">
        <v>5</v>
      </c>
      <c r="D17" s="89">
        <v>3</v>
      </c>
      <c r="E17" s="89">
        <v>9</v>
      </c>
      <c r="T17" s="137" t="s">
        <v>239</v>
      </c>
      <c r="U17" s="138">
        <v>3</v>
      </c>
      <c r="V17" s="139">
        <v>2</v>
      </c>
      <c r="W17" s="139">
        <v>5</v>
      </c>
      <c r="X17" s="134"/>
    </row>
    <row r="18" spans="1:24">
      <c r="A18" s="141" t="s">
        <v>238</v>
      </c>
      <c r="B18" s="89">
        <v>831</v>
      </c>
      <c r="C18" s="89">
        <v>5</v>
      </c>
      <c r="D18" s="89">
        <v>3</v>
      </c>
      <c r="E18" s="89">
        <v>10</v>
      </c>
      <c r="T18" s="137" t="s">
        <v>240</v>
      </c>
      <c r="U18" s="138">
        <v>3</v>
      </c>
      <c r="V18" s="139">
        <v>2</v>
      </c>
      <c r="W18" s="139">
        <v>5</v>
      </c>
      <c r="X18" s="134"/>
    </row>
    <row r="19" spans="1:24">
      <c r="A19" s="141" t="s">
        <v>239</v>
      </c>
      <c r="B19" s="89">
        <v>3820</v>
      </c>
      <c r="C19" s="89">
        <v>5</v>
      </c>
      <c r="D19" s="89">
        <v>3</v>
      </c>
      <c r="E19" s="89">
        <v>10</v>
      </c>
      <c r="F19" s="93"/>
      <c r="G19" s="93"/>
      <c r="T19" s="137" t="s">
        <v>241</v>
      </c>
      <c r="U19" s="138">
        <v>3</v>
      </c>
      <c r="V19" s="139">
        <v>3</v>
      </c>
      <c r="W19" s="139">
        <v>5</v>
      </c>
      <c r="X19" s="134"/>
    </row>
    <row r="20" spans="1:24">
      <c r="A20" s="141" t="s">
        <v>240</v>
      </c>
      <c r="B20" s="89">
        <v>1927</v>
      </c>
      <c r="C20" s="89">
        <v>5</v>
      </c>
      <c r="D20" s="89">
        <v>3</v>
      </c>
      <c r="E20" s="89">
        <v>10</v>
      </c>
      <c r="T20" s="137" t="s">
        <v>242</v>
      </c>
      <c r="U20" s="138">
        <v>3</v>
      </c>
      <c r="V20" s="139">
        <v>2</v>
      </c>
      <c r="W20" s="139">
        <v>5</v>
      </c>
      <c r="X20" s="134"/>
    </row>
    <row r="21" spans="1:24">
      <c r="A21" s="141" t="s">
        <v>241</v>
      </c>
      <c r="B21" s="89">
        <v>1535</v>
      </c>
      <c r="C21" s="89">
        <v>6</v>
      </c>
      <c r="D21" s="89">
        <v>3</v>
      </c>
      <c r="E21" s="89">
        <v>11</v>
      </c>
      <c r="T21" s="137" t="s">
        <v>243</v>
      </c>
      <c r="U21" s="138">
        <v>4</v>
      </c>
      <c r="V21" s="139">
        <v>2</v>
      </c>
      <c r="W21" s="139">
        <v>5</v>
      </c>
      <c r="X21" s="134"/>
    </row>
    <row r="22" spans="1:24">
      <c r="A22" s="141" t="s">
        <v>242</v>
      </c>
      <c r="B22" s="89">
        <v>2373</v>
      </c>
      <c r="C22" s="89">
        <v>5</v>
      </c>
      <c r="D22" s="89">
        <v>3</v>
      </c>
      <c r="E22" s="89">
        <v>10</v>
      </c>
      <c r="H22" s="90"/>
      <c r="T22" s="137" t="s">
        <v>244</v>
      </c>
      <c r="U22" s="138">
        <v>3</v>
      </c>
      <c r="V22" s="139">
        <v>4</v>
      </c>
      <c r="W22" s="139">
        <v>6</v>
      </c>
      <c r="X22" s="134"/>
    </row>
    <row r="23" spans="1:24">
      <c r="A23" s="141" t="s">
        <v>243</v>
      </c>
      <c r="B23" s="89">
        <v>10414</v>
      </c>
      <c r="C23" s="89">
        <v>6</v>
      </c>
      <c r="D23" s="89">
        <v>4</v>
      </c>
      <c r="E23" s="89">
        <v>11</v>
      </c>
      <c r="H23" s="90"/>
      <c r="T23" s="137" t="s">
        <v>245</v>
      </c>
      <c r="U23" s="138">
        <v>3</v>
      </c>
      <c r="V23" s="139">
        <v>3</v>
      </c>
      <c r="W23" s="139">
        <v>5</v>
      </c>
      <c r="X23" s="134"/>
    </row>
    <row r="24" spans="1:24">
      <c r="A24" s="141" t="s">
        <v>244</v>
      </c>
      <c r="B24" s="89">
        <v>27493</v>
      </c>
      <c r="C24" s="89">
        <v>7</v>
      </c>
      <c r="D24" s="89">
        <v>3</v>
      </c>
      <c r="E24" s="89">
        <v>13</v>
      </c>
      <c r="H24" s="90"/>
      <c r="T24" s="137" t="s">
        <v>246</v>
      </c>
      <c r="U24" s="138">
        <v>5</v>
      </c>
      <c r="V24" s="139">
        <v>3</v>
      </c>
      <c r="W24" s="139">
        <v>6.5</v>
      </c>
      <c r="X24" s="134"/>
    </row>
    <row r="25" spans="1:24">
      <c r="A25" s="141" t="s">
        <v>245</v>
      </c>
      <c r="B25" s="89">
        <v>2841</v>
      </c>
      <c r="C25" s="89">
        <v>6</v>
      </c>
      <c r="D25" s="89">
        <v>3</v>
      </c>
      <c r="E25" s="89">
        <v>11</v>
      </c>
      <c r="G25" s="90"/>
      <c r="H25" s="90"/>
      <c r="T25" s="137" t="s">
        <v>247</v>
      </c>
      <c r="U25" s="138">
        <v>3</v>
      </c>
      <c r="V25" s="139">
        <v>3</v>
      </c>
      <c r="W25" s="139">
        <v>4</v>
      </c>
      <c r="X25" s="134"/>
    </row>
    <row r="26" spans="1:24">
      <c r="A26" s="141" t="s">
        <v>246</v>
      </c>
      <c r="B26" s="89">
        <v>3100</v>
      </c>
      <c r="C26" s="89">
        <v>8</v>
      </c>
      <c r="D26" s="89">
        <v>5</v>
      </c>
      <c r="E26" s="89">
        <v>14.5</v>
      </c>
      <c r="G26" s="90"/>
      <c r="H26" s="90"/>
      <c r="T26" s="137" t="s">
        <v>248</v>
      </c>
      <c r="U26" s="138">
        <v>3</v>
      </c>
      <c r="V26" s="139">
        <v>2</v>
      </c>
      <c r="W26" s="139">
        <v>6</v>
      </c>
      <c r="X26" s="134"/>
    </row>
    <row r="27" spans="1:24">
      <c r="A27" s="141" t="s">
        <v>247</v>
      </c>
      <c r="B27" s="89">
        <v>1949</v>
      </c>
      <c r="C27" s="89">
        <v>6</v>
      </c>
      <c r="D27" s="89">
        <v>3</v>
      </c>
      <c r="E27" s="89">
        <v>10</v>
      </c>
      <c r="G27" s="90"/>
      <c r="H27" s="90"/>
      <c r="T27" s="137" t="s">
        <v>249</v>
      </c>
      <c r="U27" s="138">
        <v>3</v>
      </c>
      <c r="V27" s="139">
        <v>3</v>
      </c>
      <c r="W27" s="139">
        <v>5</v>
      </c>
      <c r="X27" s="134"/>
    </row>
    <row r="28" spans="1:24">
      <c r="A28" s="141" t="s">
        <v>248</v>
      </c>
      <c r="B28" s="89">
        <v>1633</v>
      </c>
      <c r="C28" s="89">
        <v>5</v>
      </c>
      <c r="D28" s="89">
        <v>3</v>
      </c>
      <c r="E28" s="89">
        <v>11</v>
      </c>
      <c r="G28" s="90"/>
      <c r="H28" s="90"/>
      <c r="T28" s="137" t="s">
        <v>250</v>
      </c>
      <c r="U28" s="138">
        <v>3</v>
      </c>
      <c r="V28" s="139">
        <v>2</v>
      </c>
      <c r="W28" s="139">
        <v>4</v>
      </c>
      <c r="X28" s="134"/>
    </row>
    <row r="29" spans="1:24">
      <c r="A29" s="141" t="s">
        <v>249</v>
      </c>
      <c r="B29" s="89">
        <v>2157</v>
      </c>
      <c r="C29" s="89">
        <v>6</v>
      </c>
      <c r="D29" s="89">
        <v>3</v>
      </c>
      <c r="E29" s="89">
        <v>11</v>
      </c>
      <c r="G29" s="90"/>
      <c r="H29" s="90"/>
      <c r="T29" s="137" t="s">
        <v>251</v>
      </c>
      <c r="U29" s="138">
        <v>3</v>
      </c>
      <c r="V29" s="139">
        <v>3</v>
      </c>
      <c r="W29" s="139">
        <v>6</v>
      </c>
      <c r="X29" s="134"/>
    </row>
    <row r="30" spans="1:24">
      <c r="A30" s="141" t="s">
        <v>250</v>
      </c>
      <c r="B30" s="89">
        <v>2496</v>
      </c>
      <c r="C30" s="89">
        <v>5</v>
      </c>
      <c r="D30" s="89">
        <v>3</v>
      </c>
      <c r="E30" s="89">
        <v>9</v>
      </c>
      <c r="G30" s="90"/>
      <c r="H30" s="90"/>
      <c r="T30" s="137" t="s">
        <v>252</v>
      </c>
      <c r="U30" s="138">
        <v>3</v>
      </c>
      <c r="V30" s="139">
        <v>3</v>
      </c>
      <c r="W30" s="139">
        <v>5</v>
      </c>
      <c r="X30" s="134"/>
    </row>
    <row r="31" spans="1:24">
      <c r="A31" s="141" t="s">
        <v>251</v>
      </c>
      <c r="B31" s="89">
        <v>13751</v>
      </c>
      <c r="C31" s="89">
        <v>6</v>
      </c>
      <c r="D31" s="89">
        <v>3</v>
      </c>
      <c r="E31" s="89">
        <v>12</v>
      </c>
      <c r="G31" s="90"/>
      <c r="H31" s="90"/>
      <c r="T31" s="137" t="s">
        <v>160</v>
      </c>
      <c r="U31" s="138">
        <v>3</v>
      </c>
      <c r="V31" s="139">
        <v>3</v>
      </c>
      <c r="W31" s="139">
        <v>5</v>
      </c>
      <c r="X31" s="134"/>
    </row>
    <row r="32" spans="1:24">
      <c r="A32" s="141" t="s">
        <v>252</v>
      </c>
      <c r="B32" s="89">
        <v>2273</v>
      </c>
      <c r="C32" s="89">
        <v>6</v>
      </c>
      <c r="D32" s="89">
        <v>3</v>
      </c>
      <c r="E32" s="89">
        <v>11</v>
      </c>
      <c r="G32" s="90"/>
      <c r="T32" s="134"/>
      <c r="U32" s="134"/>
      <c r="V32" s="134"/>
      <c r="W32" s="134"/>
      <c r="X32" s="134"/>
    </row>
    <row r="33" spans="1:23" ht="14.25" thickBot="1">
      <c r="A33" s="131" t="s">
        <v>253</v>
      </c>
      <c r="B33" s="91">
        <v>4170</v>
      </c>
      <c r="C33" s="92">
        <v>6</v>
      </c>
      <c r="D33" s="92">
        <v>3</v>
      </c>
      <c r="E33" s="92">
        <v>11</v>
      </c>
      <c r="G33" s="90"/>
    </row>
    <row r="34" spans="1:23" ht="14.25" thickTop="1">
      <c r="A34" s="53" t="s">
        <v>225</v>
      </c>
      <c r="B34" s="53"/>
      <c r="G34" s="90"/>
    </row>
    <row r="35" spans="1:23" ht="27.75" customHeight="1">
      <c r="A35" s="199"/>
      <c r="B35" s="199"/>
      <c r="C35" s="199"/>
      <c r="D35" s="199"/>
      <c r="E35" s="199"/>
      <c r="V35" s="132"/>
      <c r="W35" s="132"/>
    </row>
    <row r="36" spans="1:23">
      <c r="A36" s="199"/>
      <c r="B36" s="199"/>
      <c r="C36" s="199"/>
      <c r="D36" s="199"/>
      <c r="E36" s="199"/>
      <c r="V36" s="132"/>
      <c r="W36" s="132"/>
    </row>
    <row r="37" spans="1:23">
      <c r="V37" s="132"/>
      <c r="W37" s="132"/>
    </row>
    <row r="38" spans="1:23" s="124" customFormat="1">
      <c r="V38" s="132"/>
      <c r="W38" s="132"/>
    </row>
    <row r="39" spans="1:23" s="124" customFormat="1">
      <c r="C39" s="89"/>
      <c r="D39" s="125"/>
      <c r="V39" s="132"/>
      <c r="W39" s="132"/>
    </row>
    <row r="40" spans="1:23" s="124" customFormat="1">
      <c r="C40" s="90"/>
      <c r="D40" s="125"/>
      <c r="V40" s="132"/>
      <c r="W40" s="132"/>
    </row>
    <row r="41" spans="1:23" s="124" customFormat="1">
      <c r="C41" s="90"/>
      <c r="D41" s="125"/>
      <c r="V41" s="132"/>
      <c r="W41" s="132"/>
    </row>
    <row r="42" spans="1:23" s="124" customFormat="1">
      <c r="C42" s="90"/>
      <c r="D42" s="125"/>
      <c r="W42" s="132"/>
    </row>
    <row r="43" spans="1:23" s="124" customFormat="1">
      <c r="C43" s="90"/>
      <c r="D43" s="125"/>
      <c r="W43" s="132"/>
    </row>
    <row r="44" spans="1:23" s="124" customFormat="1">
      <c r="C44" s="90"/>
      <c r="D44" s="125"/>
    </row>
    <row r="45" spans="1:23" s="124" customFormat="1">
      <c r="C45" s="90"/>
      <c r="D45" s="125"/>
    </row>
    <row r="46" spans="1:23" s="124" customFormat="1">
      <c r="C46" s="90"/>
      <c r="D46" s="125"/>
    </row>
    <row r="47" spans="1:23" s="124" customFormat="1">
      <c r="C47" s="90"/>
      <c r="D47" s="125"/>
    </row>
    <row r="48" spans="1:23" s="124" customFormat="1">
      <c r="C48" s="89"/>
      <c r="D48" s="125"/>
    </row>
    <row r="49" spans="3:9" s="124" customFormat="1">
      <c r="C49" s="89"/>
      <c r="D49" s="125"/>
    </row>
    <row r="50" spans="3:9" s="124" customFormat="1">
      <c r="C50" s="89"/>
      <c r="D50" s="125"/>
    </row>
    <row r="51" spans="3:9" s="124" customFormat="1">
      <c r="C51" s="89"/>
      <c r="D51" s="125"/>
    </row>
    <row r="52" spans="3:9" s="124" customFormat="1">
      <c r="C52" s="89"/>
      <c r="D52" s="125"/>
    </row>
    <row r="53" spans="3:9" s="124" customFormat="1">
      <c r="C53" s="89"/>
      <c r="D53" s="125"/>
    </row>
    <row r="54" spans="3:9" s="124" customFormat="1">
      <c r="C54" s="89"/>
      <c r="D54" s="125"/>
    </row>
    <row r="55" spans="3:9" s="124" customFormat="1">
      <c r="C55" s="89"/>
      <c r="D55" s="125"/>
    </row>
    <row r="56" spans="3:9" s="124" customFormat="1">
      <c r="C56" s="89"/>
      <c r="D56" s="125"/>
    </row>
    <row r="57" spans="3:9" s="124" customFormat="1">
      <c r="C57" s="89"/>
      <c r="D57" s="125"/>
    </row>
    <row r="58" spans="3:9" s="124" customFormat="1">
      <c r="H58" s="89"/>
      <c r="I58" s="125"/>
    </row>
    <row r="59" spans="3:9" s="124" customFormat="1">
      <c r="H59" s="89"/>
      <c r="I59" s="125"/>
    </row>
    <row r="60" spans="3:9" s="124" customFormat="1">
      <c r="H60" s="89"/>
      <c r="I60" s="125"/>
    </row>
    <row r="61" spans="3:9" s="124" customFormat="1">
      <c r="H61" s="89"/>
      <c r="I61" s="125"/>
    </row>
    <row r="62" spans="3:9" s="124" customFormat="1">
      <c r="H62" s="90"/>
      <c r="I62" s="125"/>
    </row>
    <row r="63" spans="3:9" s="124" customFormat="1">
      <c r="H63" s="89"/>
      <c r="I63" s="125"/>
    </row>
    <row r="64" spans="3:9" s="124" customFormat="1">
      <c r="H64" s="90"/>
      <c r="I64" s="125"/>
    </row>
    <row r="65" spans="1:9" s="124" customFormat="1">
      <c r="H65" s="100"/>
      <c r="I65" s="125"/>
    </row>
    <row r="66" spans="1:9" s="124" customFormat="1">
      <c r="B66" s="98"/>
      <c r="C66" s="98"/>
      <c r="D66" s="98"/>
      <c r="I66" s="125"/>
    </row>
    <row r="67" spans="1:9" s="124" customFormat="1">
      <c r="B67" s="35"/>
      <c r="C67" s="35"/>
      <c r="D67" s="35"/>
    </row>
    <row r="68" spans="1:9" s="124" customFormat="1">
      <c r="A68" s="35"/>
      <c r="B68" s="35"/>
      <c r="C68" s="35"/>
      <c r="D68" s="35"/>
    </row>
    <row r="69" spans="1:9" s="124" customFormat="1">
      <c r="A69" s="35"/>
      <c r="B69" s="35"/>
      <c r="C69" s="35"/>
      <c r="D69" s="35"/>
    </row>
    <row r="70" spans="1:9" s="124" customFormat="1">
      <c r="A70" s="35"/>
      <c r="B70" s="35"/>
      <c r="C70" s="35"/>
      <c r="D70" s="35"/>
    </row>
    <row r="71" spans="1:9" s="124" customFormat="1">
      <c r="A71" s="35"/>
      <c r="B71" s="35"/>
      <c r="C71" s="35"/>
      <c r="D71" s="35"/>
      <c r="H71" s="35"/>
    </row>
  </sheetData>
  <mergeCells count="6">
    <mergeCell ref="A2:G2"/>
    <mergeCell ref="A36:E36"/>
    <mergeCell ref="A6:A7"/>
    <mergeCell ref="C6:E6"/>
    <mergeCell ref="A35:E35"/>
    <mergeCell ref="A3:E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2020-04-28T22:00:00+00:00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statistik-covid19-avlidna</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4CF34A-7793-424A-BF7F-3DB732CF3454}">
  <ds:schemaRefs>
    <ds:schemaRef ds:uri="http://schemas.microsoft.com/office/2006/documentManagement/types"/>
    <ds:schemaRef ds:uri="http://purl.org/dc/dcmitype/"/>
    <ds:schemaRef ds:uri="dd3acd59-a8d8-42b1-950d-eec6c247243c"/>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343f6c91-b5b3-4dff-89ad-5fc55ccc8930"/>
    <ds:schemaRef ds:uri="http://www.w3.org/XML/1998/namespace"/>
  </ds:schemaRefs>
</ds:datastoreItem>
</file>

<file path=customXml/itemProps2.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C92573-D875-4871-BB97-75789C9033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Om statistiken</vt:lpstr>
      <vt:lpstr>Definitioner</vt:lpstr>
      <vt:lpstr>Ändringshistorik</vt:lpstr>
      <vt:lpstr>Övergripande statistik</vt:lpstr>
      <vt:lpstr>Slutenvårdade - kön och ålder</vt:lpstr>
      <vt:lpstr>Vårddygn fördelning </vt:lpstr>
      <vt:lpstr>Slutenvårdade per region</vt:lpstr>
      <vt:lpstr>Vårddygn per region</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Frida Boström</cp:lastModifiedBy>
  <cp:lastPrinted>2020-05-15T09:49:17Z</cp:lastPrinted>
  <dcterms:created xsi:type="dcterms:W3CDTF">2011-02-11T15:45:55Z</dcterms:created>
  <dcterms:modified xsi:type="dcterms:W3CDTF">2022-09-28T07:52:08Z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