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5.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31.xml" ContentType="application/vnd.openxmlformats-officedocument.drawingml.chartshapes+xml"/>
  <Override PartName="/xl/charts/chart8.xml" ContentType="application/vnd.openxmlformats-officedocument.drawingml.chart+xml"/>
  <Override PartName="/xl/theme/themeOverride8.xml" ContentType="application/vnd.openxmlformats-officedocument.themeOverride+xml"/>
  <Override PartName="/xl/drawings/drawing32.xml" ContentType="application/vnd.openxmlformats-officedocument.drawingml.chartshapes+xml"/>
  <Override PartName="/xl/charts/chart9.xml" ContentType="application/vnd.openxmlformats-officedocument.drawingml.chart+xml"/>
  <Override PartName="/xl/theme/themeOverride9.xml" ContentType="application/vnd.openxmlformats-officedocument.themeOverride+xml"/>
  <Override PartName="/xl/drawings/drawing33.xml" ContentType="application/vnd.openxmlformats-officedocument.drawingml.chartshapes+xml"/>
  <Override PartName="/xl/charts/chart10.xml" ContentType="application/vnd.openxmlformats-officedocument.drawingml.chart+xml"/>
  <Override PartName="/xl/theme/themeOverride10.xml" ContentType="application/vnd.openxmlformats-officedocument.themeOverride+xml"/>
  <Override PartName="/xl/drawings/drawing34.xml" ContentType="application/vnd.openxmlformats-officedocument.drawingml.chartshapes+xml"/>
  <Override PartName="/xl/charts/chart11.xml" ContentType="application/vnd.openxmlformats-officedocument.drawingml.chart+xml"/>
  <Override PartName="/xl/theme/themeOverride11.xml" ContentType="application/vnd.openxmlformats-officedocument.themeOverride+xml"/>
  <Override PartName="/xl/drawings/drawing35.xml" ContentType="application/vnd.openxmlformats-officedocument.drawingml.chartshapes+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I:\Delad\009-Produktionsledning\Dokument\Dokument_2022\22313 Statistik om legitimerad hälso- o sjukvårdspersonal 2021 samt arbetsmarknadsstatus 2020\"/>
    </mc:Choice>
  </mc:AlternateContent>
  <xr:revisionPtr revIDLastSave="0" documentId="13_ncr:1_{90129DE5-FF04-4EE8-AACB-0E83AB9D8C42}" xr6:coauthVersionLast="36" xr6:coauthVersionMax="36" xr10:uidLastSave="{00000000-0000-0000-0000-000000000000}"/>
  <bookViews>
    <workbookView xWindow="0" yWindow="0" windowWidth="28800" windowHeight="11330" activeTab="1"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1. Legitimationer 2017–2021" sheetId="12" r:id="rId6"/>
    <sheet name="2.1 Legitmation, utb.land" sheetId="27" r:id="rId7"/>
    <sheet name="2.2 Legit. utb.land 2017–2021" sheetId="57" r:id="rId8"/>
    <sheet name="3.1 Specialistbevis 2017–2021" sheetId="28" r:id="rId9"/>
    <sheet name="3.2 Spec.bevis kv 2017-2021" sheetId="29" r:id="rId10"/>
    <sheet name="3.3 Spec.bevis män 2017-2021" sheetId="30" r:id="rId11"/>
    <sheet name="4. Specialistbevis 2021" sheetId="31" r:id="rId12"/>
    <sheet name="5.1 Arbetsm.status legitimerade" sheetId="32" r:id="rId13"/>
    <sheet name="5.2 Arbetsm.status leg. kv" sheetId="33" r:id="rId14"/>
    <sheet name="5.3 Arbetsm.status leg. män" sheetId="34" r:id="rId15"/>
    <sheet name="6.1 Ej pensionerade leg." sheetId="35" r:id="rId16"/>
    <sheet name="6.2 Ej pensionerade leg. kv. " sheetId="36" r:id="rId17"/>
    <sheet name="6.3 Ej pensionerade leg. män " sheetId="37" r:id="rId18"/>
    <sheet name="7.1 Arbetsm.status psykoterap." sheetId="38" r:id="rId19"/>
    <sheet name="7.2 Arbetsm. psykoterap. kv." sheetId="39" r:id="rId20"/>
    <sheet name="7.3 Arbetsm. psykoterap. män" sheetId="40" r:id="rId21"/>
    <sheet name="8. Sysselsatt leg. 2016–2020" sheetId="47" r:id="rId22"/>
    <sheet name="9. Syssels. psykoterap. 2016–20" sheetId="48" r:id="rId23"/>
    <sheet name="10.1 Yrkesverksamma 2016–2020" sheetId="49" r:id="rId24"/>
    <sheet name="10.2 Yrkesverks. kv. 2016–2020" sheetId="50" r:id="rId25"/>
    <sheet name="10.3 Yrkesverks. män 2016–2020" sheetId="51" r:id="rId26"/>
    <sheet name="11.1 Yrkesverksamma per 100000" sheetId="54" r:id="rId27"/>
    <sheet name="11.2 Yrkesverks. per 100000 kv." sheetId="55" r:id="rId28"/>
    <sheet name="11.3 Yrkesverks. per 100000 män" sheetId="56" r:id="rId29"/>
    <sheet name="Bilaga" sheetId="52" r:id="rId30"/>
  </sheets>
  <calcPr calcId="191029"/>
</workbook>
</file>

<file path=xl/calcChain.xml><?xml version="1.0" encoding="utf-8"?>
<calcChain xmlns="http://schemas.openxmlformats.org/spreadsheetml/2006/main">
  <c r="B2" i="9" l="1"/>
  <c r="B35" i="31" l="1"/>
  <c r="C35" i="31"/>
  <c r="D35" i="31"/>
  <c r="E35" i="31"/>
  <c r="B79" i="31"/>
  <c r="C79" i="31"/>
  <c r="D79" i="31"/>
  <c r="E79" i="31"/>
  <c r="B97" i="31"/>
  <c r="C97" i="31"/>
  <c r="D98" i="30"/>
  <c r="E98" i="30"/>
  <c r="H98" i="30"/>
  <c r="I98" i="30"/>
  <c r="B98" i="30"/>
  <c r="C98" i="30"/>
  <c r="F98" i="30"/>
  <c r="G98" i="30"/>
  <c r="J98" i="30"/>
  <c r="K98" i="30"/>
  <c r="B98" i="29"/>
  <c r="C98" i="29"/>
  <c r="F98" i="29"/>
  <c r="G98" i="29"/>
  <c r="J98" i="29"/>
  <c r="K98" i="29"/>
  <c r="D98" i="29"/>
  <c r="E98" i="29"/>
  <c r="H98" i="29"/>
  <c r="I98" i="29"/>
  <c r="E98" i="28"/>
  <c r="H98" i="28"/>
  <c r="I98" i="28"/>
  <c r="C98" i="28"/>
  <c r="F98" i="28"/>
  <c r="G98" i="28"/>
  <c r="K98" i="28"/>
  <c r="J98" i="28"/>
  <c r="L9" i="27"/>
  <c r="L10" i="27"/>
  <c r="L11" i="27"/>
  <c r="L12" i="27"/>
  <c r="L13" i="27"/>
  <c r="L14" i="27"/>
  <c r="L15" i="27"/>
  <c r="L16" i="27"/>
  <c r="L17" i="27"/>
  <c r="L18" i="27"/>
  <c r="L19" i="27"/>
  <c r="L20" i="27"/>
  <c r="L21" i="27"/>
  <c r="L22" i="27"/>
  <c r="L23" i="27"/>
  <c r="L24" i="27"/>
  <c r="L25" i="27"/>
  <c r="L26" i="27"/>
  <c r="L27" i="27"/>
  <c r="L28" i="27"/>
  <c r="L29" i="27"/>
  <c r="L30" i="27"/>
  <c r="L32" i="27"/>
  <c r="L33" i="27"/>
  <c r="L34" i="27"/>
  <c r="L35" i="27"/>
  <c r="L36" i="27"/>
  <c r="L37" i="27"/>
  <c r="L38" i="27"/>
  <c r="L39" i="27"/>
  <c r="L40" i="27"/>
  <c r="L41" i="27"/>
  <c r="L42" i="27"/>
  <c r="L43" i="27"/>
  <c r="L44" i="27"/>
  <c r="L45" i="27"/>
  <c r="L46" i="27"/>
  <c r="L47" i="27"/>
  <c r="L48" i="27"/>
  <c r="L49" i="27"/>
  <c r="L50" i="27"/>
  <c r="L51" i="27"/>
  <c r="L52" i="27"/>
  <c r="L53" i="27"/>
  <c r="L55" i="27"/>
  <c r="L56" i="27"/>
  <c r="L57" i="27"/>
  <c r="L58" i="27"/>
  <c r="L59" i="27"/>
  <c r="L60" i="27"/>
  <c r="L61" i="27"/>
  <c r="L62" i="27"/>
  <c r="L63" i="27"/>
  <c r="L64" i="27"/>
  <c r="L65" i="27"/>
  <c r="L66" i="27"/>
  <c r="L67" i="27"/>
  <c r="L68" i="27"/>
  <c r="L69" i="27"/>
  <c r="L70" i="27"/>
  <c r="L71" i="27"/>
  <c r="L72" i="27"/>
  <c r="L73" i="27"/>
  <c r="L74" i="27"/>
  <c r="L75" i="27"/>
  <c r="L76" i="27"/>
  <c r="M9" i="12"/>
  <c r="M10" i="12"/>
  <c r="M11" i="12"/>
  <c r="M12" i="12"/>
  <c r="M13" i="12"/>
  <c r="M14" i="12"/>
  <c r="M15" i="12"/>
  <c r="M16" i="12"/>
  <c r="M17" i="12"/>
  <c r="M18" i="12"/>
  <c r="M19" i="12"/>
  <c r="M20" i="12"/>
  <c r="M21" i="12"/>
  <c r="M22" i="12"/>
  <c r="M23" i="12"/>
  <c r="M24" i="12"/>
  <c r="M25" i="12"/>
  <c r="M26" i="12"/>
  <c r="M27" i="12"/>
  <c r="M28" i="12"/>
  <c r="M29" i="12"/>
  <c r="M30" i="12"/>
  <c r="M32" i="12"/>
  <c r="M33" i="12"/>
  <c r="M34" i="12"/>
  <c r="M35" i="12"/>
  <c r="M36" i="12"/>
  <c r="M37" i="12"/>
  <c r="M38" i="12"/>
  <c r="M39" i="12"/>
  <c r="M40" i="12"/>
  <c r="M41" i="12"/>
  <c r="M42" i="12"/>
  <c r="M43" i="12"/>
  <c r="M44" i="12"/>
  <c r="M45" i="12"/>
  <c r="M46" i="12"/>
  <c r="M47" i="12"/>
  <c r="M48" i="12"/>
  <c r="M49" i="12"/>
  <c r="M50" i="12"/>
  <c r="M51" i="12"/>
  <c r="M52" i="12"/>
  <c r="M53" i="12"/>
  <c r="M55" i="12"/>
  <c r="M56" i="12"/>
  <c r="M57" i="12"/>
  <c r="M58" i="12"/>
  <c r="M59" i="12"/>
  <c r="M60" i="12"/>
  <c r="M61" i="12"/>
  <c r="M62" i="12"/>
  <c r="M63" i="12"/>
  <c r="M64" i="12"/>
  <c r="M65" i="12"/>
  <c r="M66" i="12"/>
  <c r="M67" i="12"/>
  <c r="M68" i="12"/>
  <c r="M69" i="12"/>
  <c r="M70" i="12"/>
  <c r="M71" i="12"/>
  <c r="M72" i="12"/>
  <c r="M73" i="12"/>
  <c r="M74" i="12"/>
  <c r="M75" i="12"/>
  <c r="M76" i="12"/>
  <c r="B98" i="28"/>
  <c r="D98" i="28"/>
  <c r="E97" i="31" l="1"/>
  <c r="D97" i="31"/>
</calcChain>
</file>

<file path=xl/sharedStrings.xml><?xml version="1.0" encoding="utf-8"?>
<sst xmlns="http://schemas.openxmlformats.org/spreadsheetml/2006/main" count="3430" uniqueCount="953">
  <si>
    <t>År</t>
  </si>
  <si>
    <t>Definitions</t>
  </si>
  <si>
    <t>Definitioner och mått</t>
  </si>
  <si>
    <t>Ordlista</t>
  </si>
  <si>
    <t>List of Terms</t>
  </si>
  <si>
    <t>Artikelnummer</t>
  </si>
  <si>
    <t>ISSN</t>
  </si>
  <si>
    <t>Mer information</t>
  </si>
  <si>
    <t>Kontakt</t>
  </si>
  <si>
    <t>Namn</t>
  </si>
  <si>
    <t>Telefon</t>
  </si>
  <si>
    <t>e-post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</si>
  <si>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</si>
  <si>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</si>
  <si>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</si>
  <si>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</si>
  <si>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</si>
  <si>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1400-3511</t>
  </si>
  <si>
    <t>Artikelnummer-eng</t>
  </si>
  <si>
    <t>Om statistiken</t>
  </si>
  <si>
    <t>Syfte</t>
  </si>
  <si>
    <t>Legitimationsyrken</t>
  </si>
  <si>
    <t>I 3 kap. 2 § lagen (1998:531) om yrkesverksamhet på hälso- och sjukvårdens område framgår vilka yrken inom</t>
  </si>
  <si>
    <t>legitimationsyrken:</t>
  </si>
  <si>
    <t>•      Apotekare</t>
  </si>
  <si>
    <t>•      Arbetsterapeut</t>
  </si>
  <si>
    <t>•      Audionom</t>
  </si>
  <si>
    <t>•      Barnmorska</t>
  </si>
  <si>
    <t>•      Biomedicinsk analytiker</t>
  </si>
  <si>
    <t>•      Dietist</t>
  </si>
  <si>
    <t>•      Fysioterapeut</t>
  </si>
  <si>
    <t>•      Kiropraktor</t>
  </si>
  <si>
    <t>•      Läkare</t>
  </si>
  <si>
    <t>•      Logoped</t>
  </si>
  <si>
    <t>•      Naprapat</t>
  </si>
  <si>
    <t>•      Optiker</t>
  </si>
  <si>
    <t>•      Ortopedingenjör</t>
  </si>
  <si>
    <t>•      Psykolog</t>
  </si>
  <si>
    <t>•      Psykoterapeut</t>
  </si>
  <si>
    <t>•      Röntgensjuksköterska</t>
  </si>
  <si>
    <t>•      Receptarie</t>
  </si>
  <si>
    <t>•      Sjukhusfysiker</t>
  </si>
  <si>
    <t>•      Sjuksköterska</t>
  </si>
  <si>
    <t>•      Tandhygienist</t>
  </si>
  <si>
    <t>•      Tandläkare</t>
  </si>
  <si>
    <t>Specialistkompetenser</t>
  </si>
  <si>
    <t>Legitimation</t>
  </si>
  <si>
    <t>License</t>
  </si>
  <si>
    <t>Specialistbevis</t>
  </si>
  <si>
    <t>Certifierad medicinsk eller dental specialist godkänd av Socialstyrelsen</t>
  </si>
  <si>
    <t>Speciallist qualification</t>
  </si>
  <si>
    <t>Belgien, Bulgarien, Cypern, Danmark, Estland, Finland, Frankrike, Grekland, Irland, Italien, Kroatien, Lettland, Litauen,</t>
  </si>
  <si>
    <t>Sverige, Tjeckien, Tyskland, Ungern och Österrike</t>
  </si>
  <si>
    <t>EES</t>
  </si>
  <si>
    <t>Island, Liechtenstein och Norge</t>
  </si>
  <si>
    <t>Schweiz</t>
  </si>
  <si>
    <t>Iceland, Liechtenstein and Norway</t>
  </si>
  <si>
    <t>Switzerland</t>
  </si>
  <si>
    <t>Antal</t>
  </si>
  <si>
    <t>-</t>
  </si>
  <si>
    <t>Number</t>
  </si>
  <si>
    <t>Därav</t>
  </si>
  <si>
    <t>Of which</t>
  </si>
  <si>
    <t>Free movement treaty within EU, EEA and Switzerland</t>
  </si>
  <si>
    <t>Kvinnor</t>
  </si>
  <si>
    <t>Women</t>
  </si>
  <si>
    <t>Licence</t>
  </si>
  <si>
    <t>Med enbart</t>
  </si>
  <si>
    <t>With only</t>
  </si>
  <si>
    <t>Män</t>
  </si>
  <si>
    <t>Men</t>
  </si>
  <si>
    <t>Psykoterapeut</t>
  </si>
  <si>
    <t>Psychotherapist</t>
  </si>
  <si>
    <t>Samtliga</t>
  </si>
  <si>
    <t>All</t>
  </si>
  <si>
    <t>Specialty qualification</t>
  </si>
  <si>
    <t>Specialitet</t>
  </si>
  <si>
    <t>Specialty</t>
  </si>
  <si>
    <t>Summa</t>
  </si>
  <si>
    <t>Sum</t>
  </si>
  <si>
    <t>Totalt</t>
  </si>
  <si>
    <t>Total</t>
  </si>
  <si>
    <t>Tredje land</t>
  </si>
  <si>
    <t>Other countries</t>
  </si>
  <si>
    <t>Year(s)</t>
  </si>
  <si>
    <t>Övriga</t>
  </si>
  <si>
    <t>Others</t>
  </si>
  <si>
    <t>Sverige</t>
  </si>
  <si>
    <t>Sweden</t>
  </si>
  <si>
    <t>Danmark</t>
  </si>
  <si>
    <t>Denmark</t>
  </si>
  <si>
    <t>Rumänien</t>
  </si>
  <si>
    <t>Romania</t>
  </si>
  <si>
    <t>Polen</t>
  </si>
  <si>
    <t>Poland</t>
  </si>
  <si>
    <t>Licensed professions</t>
  </si>
  <si>
    <t>Apotekare</t>
  </si>
  <si>
    <t>Pharmacist (In the international arena, the term pharmacist refers to</t>
  </si>
  <si>
    <t xml:space="preserve">the Swedish profession “apotekare” together with the profession </t>
  </si>
  <si>
    <t>Arbetsterapeut</t>
  </si>
  <si>
    <t>Occupational Therapist</t>
  </si>
  <si>
    <t>Audionom</t>
  </si>
  <si>
    <t>Audiologist</t>
  </si>
  <si>
    <t>Barnmorska</t>
  </si>
  <si>
    <t>Midwife</t>
  </si>
  <si>
    <t>Biomedicinska analytiker</t>
  </si>
  <si>
    <t>Biomedical Scientist/Technologist</t>
  </si>
  <si>
    <t>Dietist</t>
  </si>
  <si>
    <t>Dietician</t>
  </si>
  <si>
    <t>Fysioterapeut</t>
  </si>
  <si>
    <t>Physiotherapist</t>
  </si>
  <si>
    <t>Kiropraktor</t>
  </si>
  <si>
    <t>Chiropractor</t>
  </si>
  <si>
    <t>Logoped</t>
  </si>
  <si>
    <t>Speech Therapist</t>
  </si>
  <si>
    <t>Läkare</t>
  </si>
  <si>
    <t>Doctor</t>
  </si>
  <si>
    <t>Naprapat</t>
  </si>
  <si>
    <t>Naprapath</t>
  </si>
  <si>
    <t>Optiker</t>
  </si>
  <si>
    <t>Optician</t>
  </si>
  <si>
    <t>Ortopedingenjör</t>
  </si>
  <si>
    <t>Orthopaedic Engineer/Technologist</t>
  </si>
  <si>
    <t>Psykolog</t>
  </si>
  <si>
    <t>Psychologist</t>
  </si>
  <si>
    <t>Receptarie</t>
  </si>
  <si>
    <t>Röntgensjuksköterska</t>
  </si>
  <si>
    <t>Radiographer</t>
  </si>
  <si>
    <t>Sjukhusfysiker</t>
  </si>
  <si>
    <t>Medical Physicist</t>
  </si>
  <si>
    <t>Sjuksköterska</t>
  </si>
  <si>
    <t>Nurse</t>
  </si>
  <si>
    <t>Tandhygienist</t>
  </si>
  <si>
    <t>Dental Hygienist</t>
  </si>
  <si>
    <t>Tandläkare</t>
  </si>
  <si>
    <t>Dentist</t>
  </si>
  <si>
    <t>Medical specialities</t>
  </si>
  <si>
    <t>Opererande specialiteter</t>
  </si>
  <si>
    <t>Surgical Specialities</t>
  </si>
  <si>
    <t>Kirurgi</t>
  </si>
  <si>
    <t>General surgery</t>
  </si>
  <si>
    <t>Ortopedi</t>
  </si>
  <si>
    <t>Orthopaedics</t>
  </si>
  <si>
    <t>Urologi</t>
  </si>
  <si>
    <t>Urology</t>
  </si>
  <si>
    <t>Paediatric surgery</t>
  </si>
  <si>
    <t>Handkirurgi</t>
  </si>
  <si>
    <t>Hand surgery</t>
  </si>
  <si>
    <t>Plastikkirurgi</t>
  </si>
  <si>
    <t>Plastic surgery</t>
  </si>
  <si>
    <t>Neurokirurgi</t>
  </si>
  <si>
    <t>Neurological surgery</t>
  </si>
  <si>
    <t>Thoraxkirurgi</t>
  </si>
  <si>
    <t>Thoracic surgery</t>
  </si>
  <si>
    <t>Anestesi och intensivvård</t>
  </si>
  <si>
    <t>Anaesthetics</t>
  </si>
  <si>
    <t>Obstetrik och gynekologi</t>
  </si>
  <si>
    <t>Obstetrics and gynaecology</t>
  </si>
  <si>
    <t>Gynekologisk onkologi</t>
  </si>
  <si>
    <t>Gynaecological oncology</t>
  </si>
  <si>
    <t>Otorhinolaryngology</t>
  </si>
  <si>
    <t>Phoniatrics</t>
  </si>
  <si>
    <t>Audiology</t>
  </si>
  <si>
    <t>Ögonsjukdomar</t>
  </si>
  <si>
    <t>Ophthalmology</t>
  </si>
  <si>
    <t>Invärtesmedicinska specialiteter</t>
  </si>
  <si>
    <t>Internal Medicine Specialities</t>
  </si>
  <si>
    <t>Internmedicin</t>
  </si>
  <si>
    <t>General (internal) medicine</t>
  </si>
  <si>
    <t>Kardiologi</t>
  </si>
  <si>
    <t>Cardiology</t>
  </si>
  <si>
    <t>Medicinsk gastroenterologi och hepatologi</t>
  </si>
  <si>
    <t>Gastro-enterology</t>
  </si>
  <si>
    <t>Endokrinologi och diabetologi</t>
  </si>
  <si>
    <t>Endocrinology</t>
  </si>
  <si>
    <t>Renal diseases</t>
  </si>
  <si>
    <t>Lungsjukdomar</t>
  </si>
  <si>
    <t>Respiratory medicine</t>
  </si>
  <si>
    <t>Hematologi</t>
  </si>
  <si>
    <t>General haematology</t>
  </si>
  <si>
    <t>Allergology</t>
  </si>
  <si>
    <t>Reumatologi</t>
  </si>
  <si>
    <t>Rheumatology</t>
  </si>
  <si>
    <t>Geriatrik</t>
  </si>
  <si>
    <t>Geriatrics</t>
  </si>
  <si>
    <t>Barnmedicinska specialiteter</t>
  </si>
  <si>
    <t>Paediatric Specialities</t>
  </si>
  <si>
    <t>Barn- och ungdomsmedicin</t>
  </si>
  <si>
    <t>Paediatrics</t>
  </si>
  <si>
    <t>Barn- och ungdomsallergologi</t>
  </si>
  <si>
    <t>Child and adolescent allergology</t>
  </si>
  <si>
    <t>Barn- och ungdomsneurologi med habilitering</t>
  </si>
  <si>
    <t>Child and adolescent neurology</t>
  </si>
  <si>
    <t>Barn- och ungdomskardiologi</t>
  </si>
  <si>
    <t>Child and adolescent cardiology</t>
  </si>
  <si>
    <t>Neonatologi</t>
  </si>
  <si>
    <t>Neonatology</t>
  </si>
  <si>
    <t>Allmänmedicin</t>
  </si>
  <si>
    <t>Family Medicine</t>
  </si>
  <si>
    <t>Psykiatriska specialiteter</t>
  </si>
  <si>
    <t>Psychiatric Specialities</t>
  </si>
  <si>
    <t>Psykiatri</t>
  </si>
  <si>
    <t>Psychiatry</t>
  </si>
  <si>
    <t>Rättspsykiatri</t>
  </si>
  <si>
    <t>Forensic psychiatry</t>
  </si>
  <si>
    <t>Barn- och ungdomspsykiatri</t>
  </si>
  <si>
    <t>Radiological Specialities</t>
  </si>
  <si>
    <t>Neuroradiologi</t>
  </si>
  <si>
    <t>Neuroradiology</t>
  </si>
  <si>
    <t>Kliniska laboratoriespecialiteter</t>
  </si>
  <si>
    <t>Clinical Laboratory Specialities</t>
  </si>
  <si>
    <t>Klinisk immunologi och transfusionsmedicin</t>
  </si>
  <si>
    <t>Immunology and transfusion medicine</t>
  </si>
  <si>
    <t>Klinisk fysiologi</t>
  </si>
  <si>
    <t>Clinical physiology</t>
  </si>
  <si>
    <t>Klinisk neurofysiologi</t>
  </si>
  <si>
    <t>Clinical neurophysiology</t>
  </si>
  <si>
    <t>Klinisk kemi</t>
  </si>
  <si>
    <t>Biological chemistry</t>
  </si>
  <si>
    <t>Klinisk farmakologi</t>
  </si>
  <si>
    <t>Pharmacology</t>
  </si>
  <si>
    <t>Klinisk genetik</t>
  </si>
  <si>
    <t xml:space="preserve">Clinical genetics </t>
  </si>
  <si>
    <t>Klinisk patologi</t>
  </si>
  <si>
    <t>Pathological anatomy</t>
  </si>
  <si>
    <t>Rättsmedicin</t>
  </si>
  <si>
    <t>Forensic medicine</t>
  </si>
  <si>
    <t>Socialmedicin</t>
  </si>
  <si>
    <t>Community Medicine</t>
  </si>
  <si>
    <t xml:space="preserve">Industrial Health </t>
  </si>
  <si>
    <t>Student Health</t>
  </si>
  <si>
    <t>Hud- och könssjukdomar</t>
  </si>
  <si>
    <t>Dermatology-venereology</t>
  </si>
  <si>
    <t>Neurologi</t>
  </si>
  <si>
    <t>Neurology</t>
  </si>
  <si>
    <t>Infektionssjukdomar</t>
  </si>
  <si>
    <t>Communicable diseases</t>
  </si>
  <si>
    <t>Rehabiliteringsmedicin</t>
  </si>
  <si>
    <t>Physiotherapy</t>
  </si>
  <si>
    <t>Onkologi</t>
  </si>
  <si>
    <t>Radiotherapy</t>
  </si>
  <si>
    <t>Klinisk nutrition</t>
  </si>
  <si>
    <t>Nutrition</t>
  </si>
  <si>
    <t>Smärtlindring</t>
  </si>
  <si>
    <t>Pain management</t>
  </si>
  <si>
    <t>Nuclear medicine</t>
  </si>
  <si>
    <t>Akutsjukvård</t>
  </si>
  <si>
    <t>Accident and emergency medicine</t>
  </si>
  <si>
    <t>Beroendemedicin</t>
  </si>
  <si>
    <t>Addiction medicine</t>
  </si>
  <si>
    <t>Kärlkirurgi</t>
  </si>
  <si>
    <t>Vascular surgery</t>
  </si>
  <si>
    <t>Palliative medicine</t>
  </si>
  <si>
    <t>Dental specialties</t>
  </si>
  <si>
    <t>Pedodonti</t>
  </si>
  <si>
    <t>Paedodontics</t>
  </si>
  <si>
    <t>Ortodonti</t>
  </si>
  <si>
    <t>Orthodontics</t>
  </si>
  <si>
    <t>Parodontologi</t>
  </si>
  <si>
    <t>Periodontology</t>
  </si>
  <si>
    <t>Oral kirurgi</t>
  </si>
  <si>
    <t>Oral and maxillofacial surgery</t>
  </si>
  <si>
    <t>Endodonti</t>
  </si>
  <si>
    <t>Endodontics</t>
  </si>
  <si>
    <t>Oral protetik</t>
  </si>
  <si>
    <t>Prosthodontics</t>
  </si>
  <si>
    <t>Odontologisk radiologi</t>
  </si>
  <si>
    <t>Dentomaxillofacial radiology</t>
  </si>
  <si>
    <t>Bettfysiologi</t>
  </si>
  <si>
    <t>Stomatognathic physiology</t>
  </si>
  <si>
    <t>Legitimerade yrken</t>
  </si>
  <si>
    <t>Läkarspecialiteter</t>
  </si>
  <si>
    <t>Tandläkarspecialiteter</t>
  </si>
  <si>
    <t>&lt;65 år</t>
  </si>
  <si>
    <t>Kvinnor och män</t>
  </si>
  <si>
    <t>personer som tidigare har beviljats legitimation som sjukgymnast.</t>
  </si>
  <si>
    <t xml:space="preserve">Table 1. Licences granted and Number of Practitioners with a Licence under 65 years of age, </t>
  </si>
  <si>
    <t>Finland</t>
  </si>
  <si>
    <t>Specialitet, kvinnor och män</t>
  </si>
  <si>
    <t>Barn- och ungdomskirurgi</t>
  </si>
  <si>
    <t>Öron-, näs- och halssjukdomar</t>
  </si>
  <si>
    <t>Röst- och talrubbningar</t>
  </si>
  <si>
    <t>Palliativ medicin</t>
  </si>
  <si>
    <t>Tandläkarspecialiteter, kvinnor och män</t>
  </si>
  <si>
    <t>Specialitet, kvinnor</t>
  </si>
  <si>
    <t>Specialitet, män</t>
  </si>
  <si>
    <t>Antal personer därav med</t>
  </si>
  <si>
    <t>and of which the number of people with only one Speciality qualification</t>
  </si>
  <si>
    <t>Andel under 65</t>
  </si>
  <si>
    <t>Luxembourg, Malta, Netherlands and Sweden</t>
  </si>
  <si>
    <t>Vårdhygien</t>
  </si>
  <si>
    <t>Tandhygenist</t>
  </si>
  <si>
    <t>Pensionerade</t>
  </si>
  <si>
    <t>Personnummer saknas</t>
  </si>
  <si>
    <t>Därav med följande legitimation:</t>
  </si>
  <si>
    <t>Förändring i förhållande</t>
  </si>
  <si>
    <t>Verksamhetsområde</t>
  </si>
  <si>
    <t>Farmaci</t>
  </si>
  <si>
    <t>Hälso- och sjukvård</t>
  </si>
  <si>
    <t>Optiken</t>
  </si>
  <si>
    <t>Tandvården</t>
  </si>
  <si>
    <t>Bilaga. Innehållet i de näringsgrenar som presenteras i rapporten.</t>
  </si>
  <si>
    <t>46.4 - Partihandel med hushållsvaror</t>
  </si>
  <si>
    <t>Partihandel med textilier</t>
  </si>
  <si>
    <t>Partihandel med kläder och skodon</t>
  </si>
  <si>
    <t>Partihandel med elektriska hushållsmaskiner och -apparater</t>
  </si>
  <si>
    <t>Partihandel med ljud- och bildanläggningar samt videoutrustning</t>
  </si>
  <si>
    <t>Partihandel med inspelade band och skivor för musik och bild</t>
  </si>
  <si>
    <t>Partihandel med elartiklar</t>
  </si>
  <si>
    <t>Partihandel med fotografiska och optiska produkter</t>
  </si>
  <si>
    <t>Partihandel med glas och porslin, rengöringsmedel</t>
  </si>
  <si>
    <t>Partihandel med parfym och kosmetika</t>
  </si>
  <si>
    <t>Partihandel med medicinsk utrustning och apoteksvaror</t>
  </si>
  <si>
    <t>Partihandel med möbler, mattor och belysningsartiklar</t>
  </si>
  <si>
    <t>Partihandel med ur och guldsmedsvaror</t>
  </si>
  <si>
    <t>Partihandel med sport- och fritidsartiklar</t>
  </si>
  <si>
    <t>Partihandel med kontorsförbrukningsvaror</t>
  </si>
  <si>
    <t>Partihandel med övriga hushållsvaror</t>
  </si>
  <si>
    <t>47.7 - Övrig specialiserad butikshandel med hushållsvaror</t>
  </si>
  <si>
    <t>Specialiserad butikshandel med herr-, dam- och barnkläder, blandat</t>
  </si>
  <si>
    <t>Specialiserad butikshandel med herrkläder</t>
  </si>
  <si>
    <t>Specialiserad butikshandel med damkläder</t>
  </si>
  <si>
    <t>Specialiserad butikshandel med barnkläder</t>
  </si>
  <si>
    <t>Specialiserad butikshandel med pälsar</t>
  </si>
  <si>
    <t xml:space="preserve">Specialiserad butikshandel med skodon </t>
  </si>
  <si>
    <t>Specialiserad butikshandel med väskor, reseffekter och lädervaror</t>
  </si>
  <si>
    <t>Apotekshandel</t>
  </si>
  <si>
    <t>Specialiserad butikshandel med sjukvårdsartiklar</t>
  </si>
  <si>
    <t>Specialiserad butikshandel med kosmetika och hygienartiklar</t>
  </si>
  <si>
    <t>Specialiserad butikshandel med blommor och andra växter, frön och gödselmedel</t>
  </si>
  <si>
    <t>Specialiserad butikshandel med små sällskapsdjur</t>
  </si>
  <si>
    <t>Specialiserad butikshandel med ur</t>
  </si>
  <si>
    <t>Specialiserad butikshandel med guldsmedsvaror och smycken</t>
  </si>
  <si>
    <t>Specialiserad butikshandel med glasögon och andra optiska artiklar utom fotoutrustning</t>
  </si>
  <si>
    <t>Specialiserad butikshandel med fotoutrustning</t>
  </si>
  <si>
    <t>Specialiserad butikshandel med konst samt galleriverksamhet</t>
  </si>
  <si>
    <t>Specialiserad butikshandel med mynt och frimärken</t>
  </si>
  <si>
    <t>Övrig specialiserad butikshandel</t>
  </si>
  <si>
    <t>Specialiserad butikshandel med antikviteter och begagnade böcker</t>
  </si>
  <si>
    <t>Specialiserad butikshandel med övriga begagnade varor</t>
  </si>
  <si>
    <t>Auktioner i butik</t>
  </si>
  <si>
    <t>70.2 - Konsulttjänster till företag</t>
  </si>
  <si>
    <t>PR och kommunikation</t>
  </si>
  <si>
    <t>Konsultverksamhet avseende företags organisation</t>
  </si>
  <si>
    <t>72.1 - Naturvetenskaplig och teknisk forskning och utveckling</t>
  </si>
  <si>
    <t>Bioteknisk forskning och utveckling</t>
  </si>
  <si>
    <t>Annan naturvetenskaplig och teknisk forskning och utveckling</t>
  </si>
  <si>
    <t>78 - Arbetsförmedling, bemanning och andra personalrelaterade tjänster</t>
  </si>
  <si>
    <t>Arbetsförmedling och rekrytering</t>
  </si>
  <si>
    <t>Personaluthyrning</t>
  </si>
  <si>
    <t>Övrigt tillhandahållande av personalfunktioner</t>
  </si>
  <si>
    <t>84.1 - Offentlig förvaltning</t>
  </si>
  <si>
    <t>Stats- och kommunledning, lagstiftning och övergripande planering</t>
  </si>
  <si>
    <t>Inspektion, kontroll, tillståndsgivning</t>
  </si>
  <si>
    <t xml:space="preserve">Skatteförvaltning, indrivning </t>
  </si>
  <si>
    <t>Samhällelig informationsförsörjning</t>
  </si>
  <si>
    <t>Personalförvaltning och andra allmänna stödtjänster</t>
  </si>
  <si>
    <t>Administration av grundskole- och gymnasieskoleutbildning</t>
  </si>
  <si>
    <t>Administration av universitets- och högskoleutbildning samt forskning</t>
  </si>
  <si>
    <t>Administration av hälso- och sjukvård</t>
  </si>
  <si>
    <t>Administration av omsorg och socialtjänst</t>
  </si>
  <si>
    <t>Administration av program för kultur, miljö, boende m.m.</t>
  </si>
  <si>
    <t>Administration av infrastrukturprogram</t>
  </si>
  <si>
    <t>Administration av program för jordbruk, skogsbruk, jakt och fiske</t>
  </si>
  <si>
    <t>Administration av arbetsmarknadsprogram</t>
  </si>
  <si>
    <t>Administration av andra näringslivsprogram</t>
  </si>
  <si>
    <t>84.2 - Offentliga tjänster</t>
  </si>
  <si>
    <t>Utrikesförvaltning</t>
  </si>
  <si>
    <t>Militärt försvar</t>
  </si>
  <si>
    <t>Gemensam verksamhet för totalförsvaret</t>
  </si>
  <si>
    <t>Civilt försvar och frivilligförsvar</t>
  </si>
  <si>
    <t>Åklagarverksamhet</t>
  </si>
  <si>
    <t>Domstolsverksamhet</t>
  </si>
  <si>
    <t>Kriminalvård</t>
  </si>
  <si>
    <t>Polisverksamhet</t>
  </si>
  <si>
    <t>Brand- och räddningsverksamhet</t>
  </si>
  <si>
    <t>85.2 - Grundskoleutbildning</t>
  </si>
  <si>
    <t>Grundskoleutbildning och förskoleklass</t>
  </si>
  <si>
    <t>Utbildning inom grundsärskola</t>
  </si>
  <si>
    <t>85.3 - Gymnasial utbildning</t>
  </si>
  <si>
    <t>Studieförberedande gymnasial utbildning</t>
  </si>
  <si>
    <t>Kommunal vuxenutbildning o.d.</t>
  </si>
  <si>
    <t xml:space="preserve">Gymnasial yrkesutbildning                                                                                       </t>
  </si>
  <si>
    <t>Utbildning inom gymnasiesärskola</t>
  </si>
  <si>
    <t>Annan gymnasial utbildning</t>
  </si>
  <si>
    <t>Yrkesförarutbildning m.m.</t>
  </si>
  <si>
    <t>85.4 - Eftergymnasial utbildning</t>
  </si>
  <si>
    <t>Eftergymnasial utbildning vid annat än universitet och högskola</t>
  </si>
  <si>
    <t>Universitets- eller högskoleutbildning</t>
  </si>
  <si>
    <t>85.5 - Vuxenutbildning och övrig utbildning</t>
  </si>
  <si>
    <t>Sport- och fritidsutbildning</t>
  </si>
  <si>
    <t>Kommunala kulturskolans utbildning</t>
  </si>
  <si>
    <t>Övrig musik-, dans- och kulturell utbildning</t>
  </si>
  <si>
    <t>Trafikskoleverksamhet</t>
  </si>
  <si>
    <t>Arbetsmarknadsutbildning</t>
  </si>
  <si>
    <t>Folkhögskoleutbildning</t>
  </si>
  <si>
    <t>Studieförbundens och frivilligorganisationernas utbildning</t>
  </si>
  <si>
    <t>Personalutbildning</t>
  </si>
  <si>
    <t>Diverse övrig utbildning</t>
  </si>
  <si>
    <t xml:space="preserve">86 - Hälso- och sjukvård </t>
  </si>
  <si>
    <t xml:space="preserve">Sluten primärvård </t>
  </si>
  <si>
    <t>Specialiserad sluten somatisk hälso- och sjukvård på sjukhus</t>
  </si>
  <si>
    <t>Specialiserad sluten psykiatrisk hälso- och sjukvård på sjukhus</t>
  </si>
  <si>
    <t>Primärvårdsmottagningar med läkare m.m.</t>
  </si>
  <si>
    <t>Annan allmän öppen hälso- och sjukvård, ej primärvård</t>
  </si>
  <si>
    <t>Specialistläkarverksamhet inom öppenvård, på sjukhus</t>
  </si>
  <si>
    <t>Specialistläkarverksamhet inom öppenvård, ej på sjukhus</t>
  </si>
  <si>
    <t>Tandläkarverksamhet</t>
  </si>
  <si>
    <t>Medicinsk laboratorieverksamhet m.m.</t>
  </si>
  <si>
    <t>Ambulanstransporter och ambulanssjukvård</t>
  </si>
  <si>
    <t>Primärvård, ej läkare</t>
  </si>
  <si>
    <t>Tandhygienistverksamhet</t>
  </si>
  <si>
    <t>Fysioterapeutisk verksamhet  o.d.</t>
  </si>
  <si>
    <t>Annan öppen hälso- och sjukvård, utan läkare</t>
  </si>
  <si>
    <t>87 - Vård och omsorg med boende</t>
  </si>
  <si>
    <t>Boende med sjuksköterskevård</t>
  </si>
  <si>
    <t xml:space="preserve">Boende med särskild service för personer med utvecklingsstörning eller  psykiska funktionshinder </t>
  </si>
  <si>
    <t>Boende med särskild service för barn och ungdomar med missbruksproblem</t>
  </si>
  <si>
    <t>Boende med särskild service för vuxna med missbruksproblem</t>
  </si>
  <si>
    <t>Vård och omsorg i särskilda boendeformer för äldre personer</t>
  </si>
  <si>
    <t>Vård och omsorg i särskilda boendeformer för  personer med funktionshinder</t>
  </si>
  <si>
    <t>Heldygnsvård med boende för barn och ungdomar med sociala problem</t>
  </si>
  <si>
    <t>Omsorg och sociala insatser i övriga boendeformer för vuxna</t>
  </si>
  <si>
    <t xml:space="preserve">88 - Öppna sociala insatser </t>
  </si>
  <si>
    <t>Öppna sociala insatser för äldre personer</t>
  </si>
  <si>
    <t>Öppna sociala insatser för personer med funktionshinder</t>
  </si>
  <si>
    <t>Dagbarnvård</t>
  </si>
  <si>
    <t>Öppna sociala insatser för barn och ungdomar med sociala problem</t>
  </si>
  <si>
    <t>Öppna sociala insatser för vuxna med missbruksproblem</t>
  </si>
  <si>
    <t>Övriga öppna sociala insatser för vuxna</t>
  </si>
  <si>
    <t>Humanitära insatser</t>
  </si>
  <si>
    <t>Drift av flyktingförläggning</t>
  </si>
  <si>
    <t>Appendix. Detailed list of contents in the industrial branch codes used in the report</t>
  </si>
  <si>
    <t>46.4 - Wholesale of household goods</t>
  </si>
  <si>
    <t>Wholesale of textiles</t>
  </si>
  <si>
    <t>Wholesale of clothing and footwear</t>
  </si>
  <si>
    <t>Wholesale of electrical household appliances</t>
  </si>
  <si>
    <t>Wholesale of radio, television and video equipment</t>
  </si>
  <si>
    <t>Wholesale of recorded audio and video tapes, cds and dvds</t>
  </si>
  <si>
    <t>Wholesale of electrical equipment</t>
  </si>
  <si>
    <t>Wholesale of photographic and optical goods</t>
  </si>
  <si>
    <t>Wholesale of china and glassware and cleaning materials</t>
  </si>
  <si>
    <t>Wholesale of perfume and cosmetics</t>
  </si>
  <si>
    <t>Wholesale of pharmaceutical goods</t>
  </si>
  <si>
    <t>Wholesale of furniture, carpets and lighting equipment</t>
  </si>
  <si>
    <t>Wholesale of watches and jewellery</t>
  </si>
  <si>
    <t>Wholesale of sporting equipment</t>
  </si>
  <si>
    <t>Wholesale of stationary and other office goods</t>
  </si>
  <si>
    <t>Wholesale of other household goods n.e.c.</t>
  </si>
  <si>
    <t>47.7 - Retail sale in non-specialised stores</t>
  </si>
  <si>
    <t>Retail sale of men's, women's and children's clothing in specialised stores</t>
  </si>
  <si>
    <t>Retail sale of men's clothing in specialised stores</t>
  </si>
  <si>
    <t>Retail sale of women's clothing in specialised stores</t>
  </si>
  <si>
    <t>Retail sale of children's clothing in specialised stores</t>
  </si>
  <si>
    <t>Retail sale of furs in specialised stores</t>
  </si>
  <si>
    <t>Retail sale of footwear in specialised stores</t>
  </si>
  <si>
    <t>Retail sale of leather goods in specialised stores</t>
  </si>
  <si>
    <t>Dispensing chemist</t>
  </si>
  <si>
    <t>Retail sale of medical and orthopaedic goods in specialised stores</t>
  </si>
  <si>
    <t>Retail sale of cosmetic and toilet articles in specialised stores</t>
  </si>
  <si>
    <t>Retail sale of flowers, plants, seedsand fertilisers in specialised stores</t>
  </si>
  <si>
    <t>Retail sale of  pet animals and pet food in specialised stores</t>
  </si>
  <si>
    <t>Retail sale of watches and clocks in specialised stores</t>
  </si>
  <si>
    <t>Retail sale of jewellery in specialised stores</t>
  </si>
  <si>
    <t>Retail sale of spectacles and other optical goods except photographic equipment in specialised stores</t>
  </si>
  <si>
    <t>Retail sale of photographic equipment in specialised stores</t>
  </si>
  <si>
    <t>Retail sale of art in specialised stores; art gallery activities</t>
  </si>
  <si>
    <t>Retail sale of coins and stamps in specialised stores</t>
  </si>
  <si>
    <t>Other retail sale in specialised stores n.e.c.</t>
  </si>
  <si>
    <t>Retail sale of antiques and second-hand books in stores</t>
  </si>
  <si>
    <t>Retail sale of other second-hand goods in stores</t>
  </si>
  <si>
    <t>Activities of auctioning houses</t>
  </si>
  <si>
    <t>70.2 - Management consultancy activities</t>
  </si>
  <si>
    <t>Public relations and communication activities</t>
  </si>
  <si>
    <t>Business and other management consultancy activities</t>
  </si>
  <si>
    <t>72.1 - Research and experimental development on natural sciences and engineering</t>
  </si>
  <si>
    <t>Research and experimental development on biotechnology</t>
  </si>
  <si>
    <t>Other research and experimental development on natural sciences and engineering</t>
  </si>
  <si>
    <t>78 - Employment activities</t>
  </si>
  <si>
    <t>Activities of employment placement agencies</t>
  </si>
  <si>
    <t>Temporary employment agency activities</t>
  </si>
  <si>
    <t>Other human resources provision</t>
  </si>
  <si>
    <t>84.1 Administration of the State and the economic and social policy of the community</t>
  </si>
  <si>
    <t>Executive and legislative administration of central and local government</t>
  </si>
  <si>
    <t>Inspection, control, permit and licensing activities of central and local government</t>
  </si>
  <si>
    <t>Fiscal activities</t>
  </si>
  <si>
    <t>Public dissemination of information</t>
  </si>
  <si>
    <t>Supporting service activities for the government as a whole</t>
  </si>
  <si>
    <t>Administration of primary and secondary education</t>
  </si>
  <si>
    <t>Administration of higher education and research</t>
  </si>
  <si>
    <t>Administration of health care</t>
  </si>
  <si>
    <t>Administration of social welfare</t>
  </si>
  <si>
    <t>Administration of culture, environment, housing etc. programmes</t>
  </si>
  <si>
    <t>Administration of infrastructure programmes</t>
  </si>
  <si>
    <t>Administration of programmes relating to agriculture, forestry and fishing</t>
  </si>
  <si>
    <t>Administration of Workforce programmes</t>
  </si>
  <si>
    <t>Administration of other business, industry and trade programmes</t>
  </si>
  <si>
    <t>84.2 - Provision of services to the community as a whole</t>
  </si>
  <si>
    <t>Foreign affairs</t>
  </si>
  <si>
    <t>Military defence activities</t>
  </si>
  <si>
    <t>Defence support activities</t>
  </si>
  <si>
    <t>Civil defence activities</t>
  </si>
  <si>
    <t>Public prosecutor activities</t>
  </si>
  <si>
    <t>Law court activities</t>
  </si>
  <si>
    <t>Detention and rehabilitation of criminals</t>
  </si>
  <si>
    <t>Public order and safety activities</t>
  </si>
  <si>
    <t>Fire service activities</t>
  </si>
  <si>
    <t>85.2 - Primary education</t>
  </si>
  <si>
    <t>Compulsory comprehensive school education and pre-school class</t>
  </si>
  <si>
    <t>Special school primary education</t>
  </si>
  <si>
    <t>85.3 - Secondary education</t>
  </si>
  <si>
    <t>General secondary education</t>
  </si>
  <si>
    <t>Municipal adult education</t>
  </si>
  <si>
    <t>Technical and vocational secondary education</t>
  </si>
  <si>
    <t>Special school secondary education</t>
  </si>
  <si>
    <t>Other secondary education</t>
  </si>
  <si>
    <t>School activities for occupational drivers</t>
  </si>
  <si>
    <t>85.4 - Higher education</t>
  </si>
  <si>
    <t>Post-secondary non-tertiary education</t>
  </si>
  <si>
    <t>Tertiary education</t>
  </si>
  <si>
    <t>85.5 - Other education</t>
  </si>
  <si>
    <t>Sports and recreation education</t>
  </si>
  <si>
    <t>Activities of municipal culture schools</t>
  </si>
  <si>
    <t>Other cultural education</t>
  </si>
  <si>
    <t>Driving school activities</t>
  </si>
  <si>
    <t>Workforce training</t>
  </si>
  <si>
    <t>Folk high school education</t>
  </si>
  <si>
    <t>Activities of adult education associations</t>
  </si>
  <si>
    <t>Staff training</t>
  </si>
  <si>
    <t>Various other education n.e.c.</t>
  </si>
  <si>
    <t>86 - Human health activities</t>
  </si>
  <si>
    <t>Hospital primary health activities</t>
  </si>
  <si>
    <t>Specialised hospital somatic activities</t>
  </si>
  <si>
    <t>Specialised hospital psychiatric activities</t>
  </si>
  <si>
    <t>General primary medical practice activities</t>
  </si>
  <si>
    <t>Other general medical practice activities</t>
  </si>
  <si>
    <t>Specialist medical practice activities, at hospitals</t>
  </si>
  <si>
    <t>Specialist medical practice activities, not at hospitals</t>
  </si>
  <si>
    <t>Dental practice activities</t>
  </si>
  <si>
    <t>Activities of medical laboratories etc.</t>
  </si>
  <si>
    <t>Ambulance transports and ambulance health care activities</t>
  </si>
  <si>
    <t>Primary health activities, not physicians</t>
  </si>
  <si>
    <t>Activities of dental hygienists</t>
  </si>
  <si>
    <t>Activities of physiotherapists etc.</t>
  </si>
  <si>
    <t>Other human health activities n.e.c.</t>
  </si>
  <si>
    <t>87 - Residential care activities</t>
  </si>
  <si>
    <t>Residential nursing care activities</t>
  </si>
  <si>
    <t>Care in special forms of accommodation for persons with mental retardation and mental disability</t>
  </si>
  <si>
    <t>Care in special forms of accommodation for children and young people with substance abuse problems</t>
  </si>
  <si>
    <t>Care in special forms of accommodation for adults with substance abuse problems</t>
  </si>
  <si>
    <t>Care in special forms of accommodation for the elderly</t>
  </si>
  <si>
    <t>Care in special forms of accommodation for disabled persons</t>
  </si>
  <si>
    <t>Twenty-four hours care with accommodation for children and young people with social problems</t>
  </si>
  <si>
    <t>Care with accommodation for adults n.e.c.</t>
  </si>
  <si>
    <t>88 - Social work activities without accommodation</t>
  </si>
  <si>
    <t>Social work activities without accommodation for the elderly</t>
  </si>
  <si>
    <t>Social work activities without accommodation for disabled persons</t>
  </si>
  <si>
    <t>Child day-care activities</t>
  </si>
  <si>
    <t>Social work activities for children and young people with social problems</t>
  </si>
  <si>
    <t>Day-care activities for adults with substance abuse problems</t>
  </si>
  <si>
    <t>Social work activities without accommodation for adults n.e.c.</t>
  </si>
  <si>
    <t>Humanitarian relief activities</t>
  </si>
  <si>
    <t>Operation of refugee camps</t>
  </si>
  <si>
    <t>Bilaga</t>
  </si>
  <si>
    <t>Bilaga. Innehållet i de näringsgrenar som presenteras i rapporten</t>
  </si>
  <si>
    <t>Appendix. Detailed list of contents in the industrial sector codes used in the report</t>
  </si>
  <si>
    <t>HOSP</t>
  </si>
  <si>
    <t xml:space="preserve">Socialstyrelsens register över hälso- och sjukvårdspersonal (HOSP) är ett totalregister över samtliga personer med legitimationer inom hälso- och sjukvårdsyrken. En person kan ha flera legitimationer. Barnmorskor har till exempel i de allra flesta fall både en sjuksköterske- och en barnmorskelegitimation. Psykoterapeuter har oftast också en annan legitimation. HOSP är i statistisk mening inte ett individregister utan ett legitimationsregister. Det innebär att registrets primära enheter är legitimationer. Det finns alltså lika många observationer som antalet legitimationer. </t>
  </si>
  <si>
    <t>LISA</t>
  </si>
  <si>
    <t>Longitudinell integrationsdatabas för sjukförsäkrings- och arbetsmarknads­studier (LISA, tidigare LOUISE) är en longitudinell individbaserad databas som omfattar samtliga folkbokförda personer i åldern 16 år och uppåt samt företag med minst en anställd. Databasen sammankopplar befintliga dataregister från den sociala sektorn och från utbildnings- och arbetsmarknadssektorn i Sverige. De intressanta delregistren för denna redovisning är registerbaserad arbetsmarknadsstatistik (RAMS) och registret över totalbefolkningen (RTB).</t>
  </si>
  <si>
    <t>Övriga register på SCB</t>
  </si>
  <si>
    <t>Sambearbetning</t>
  </si>
  <si>
    <t>Kvalitet och bortfall</t>
  </si>
  <si>
    <t>Utfärdande och registrering av legitimationer sker samtidigt vid Socialstyrelsen. Legitimation krävs i regel för anställning. Ett eventuellt bortfall av utfärdade legitimationer måste anses vara obetydligt.</t>
  </si>
  <si>
    <t>Tabellerna</t>
  </si>
  <si>
    <t>Skillnader mot tidigare rapporter</t>
  </si>
  <si>
    <t>Sekretess</t>
  </si>
  <si>
    <r>
      <t>Att tänka på om nya legitimerade yrken</t>
    </r>
    <r>
      <rPr>
        <sz val="8"/>
        <color indexed="8"/>
        <rFont val="Century Gothic"/>
        <family val="2"/>
      </rPr>
      <t xml:space="preserve"> </t>
    </r>
  </si>
  <si>
    <t>Metod och källa</t>
  </si>
  <si>
    <t xml:space="preserve">Statistiken innehåller information om antal utfärdade legitimationer för hälso- och sjukvårdspersonal, antal utfärdade specialistbevis för läkare och tandläkare samt arbetsmarknadsstatus för hälso- och sjukvårdspersonalen. </t>
  </si>
  <si>
    <t>Syftet med denna rapport är att ge en årlig redovisning av antal legitimerad hälso- och sjukvårdspersonal samt antal innehavare av specialistbevis för läkare och tandläkare. Statistiken är även uppdelad på arbetsmarknadsstatus, kön samt inom vilken näringsgren de legitimerade är sysselsatta inom. Statistiken ger underlag för bland annat utbildningsdimensionering, kompetensförsörjning och som allmän samhällsinformation.</t>
  </si>
  <si>
    <t>Definitioner för legitimationer och specialistbevis</t>
  </si>
  <si>
    <t>Personerna i undersökningen kan tilldelas 20 av de 21 legitimationer som omfattades av lagen (1998:531) om yrkesverksamhet på hälso- och sjukvårdens område (LYHS) vid tidpunkten för analysen – november aktuellt statistikår. Psykoterapeutlegitimationen räknas inte med i tilldelningen. Vid samkörningen används information från HOSP och övriga källor som i tid sammanfaller med arbetsmarknads-uppgifterna i LISA, dvs. under november för undersökningsåren.</t>
  </si>
  <si>
    <r>
      <t>Från universitets- och högskoleregistret</t>
    </r>
    <r>
      <rPr>
        <i/>
        <sz val="8"/>
        <color indexed="8"/>
        <rFont val="Century Gothic"/>
        <family val="2"/>
      </rPr>
      <t xml:space="preserve"> </t>
    </r>
    <r>
      <rPr>
        <sz val="8"/>
        <color indexed="8"/>
        <rFont val="Century Gothic"/>
        <family val="2"/>
      </rPr>
      <t>hämtas uppgifter om  psykoterapeuters examen från år 1977 och fram till aktuellt statistikår. Från företagsdatabasen (FDB) hämtas uppgifter om identitet för företag som tillhör Svenska Personaluthyrnings– och rekryteringsförbundet (SPUR) för att identifiera rekryteringspersonal. Slutligen används registret över pedagogisk personal</t>
    </r>
    <r>
      <rPr>
        <i/>
        <sz val="8"/>
        <color indexed="8"/>
        <rFont val="Century Gothic"/>
        <family val="2"/>
      </rPr>
      <t xml:space="preserve"> </t>
    </r>
    <r>
      <rPr>
        <sz val="8"/>
        <color indexed="8"/>
        <rFont val="Century Gothic"/>
        <family val="2"/>
      </rPr>
      <t xml:space="preserve">för att avgöra vilka individer som var verksamma som lärare inom gymnasieskolan. Dessa lärare anses inte utöva elevhälsa och exkluderas från statistiken. </t>
    </r>
  </si>
  <si>
    <t>Utfärdade legitimationer och specialistbevis. Tabell 1-4.</t>
  </si>
  <si>
    <r>
      <t xml:space="preserve">För ytterligare information om kvalitet och bortfall, se dokumentet </t>
    </r>
    <r>
      <rPr>
        <i/>
        <sz val="8"/>
        <color indexed="8"/>
        <rFont val="Century Gothic"/>
        <family val="2"/>
      </rPr>
      <t>Kvalitetsdeklaration.</t>
    </r>
  </si>
  <si>
    <t>Ungern</t>
  </si>
  <si>
    <t>Hungary</t>
  </si>
  <si>
    <t>EFTA</t>
  </si>
  <si>
    <r>
      <t>Statistikinformationen i denna rapport bygger på en sambearbetning av uppgifter från Socialstyrelsens register HOSP samt flera register från SCB, huvudsakligen LISA. Utöver LISA hämtas även uppgifter från SCB:s företagsdatabas</t>
    </r>
    <r>
      <rPr>
        <i/>
        <sz val="8"/>
        <color indexed="8"/>
        <rFont val="Century Gothic"/>
        <family val="2"/>
      </rPr>
      <t xml:space="preserve"> </t>
    </r>
    <r>
      <rPr>
        <sz val="8"/>
        <color indexed="8"/>
        <rFont val="Century Gothic"/>
        <family val="2"/>
      </rPr>
      <t>(FDB), universitets- och högskoleregistret och registret över pedagogisk personal. De samkörda uppgifterna bildar förteckningen LOVA på Socialstyrelsen. LOVA står för legitimerade Omsorgs- och Vårdyrkesgruppers Arbetsmarknadsstatus. Uppgifterna hämtades tidigare från det projekt som kallades Nationella planeringsstödets, NPS.</t>
    </r>
  </si>
  <si>
    <t>Bild A. Schematisk bild över sambearbetningen av förteckningen för statistiken.</t>
  </si>
  <si>
    <t>Norge</t>
  </si>
  <si>
    <t>Det saknas fullständigt svenskt personnummer för ett antal personer. Det är således okänt huruvida personerna är syssselsatta i Sverige, bor i utlandet och så vidare eftersom  deras legitimationsuppgifter inte kan samköras med uppgifter från LISA. Dessa redovisas som "Personnummer saknas" i tabellerna 5 och 7.</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</si>
  <si>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</si>
  <si>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</si>
  <si>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</si>
  <si>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</si>
  <si>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</si>
  <si>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</si>
  <si>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</si>
  <si>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</si>
  <si>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</si>
  <si>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</si>
  <si>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</si>
  <si>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</si>
  <si>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</si>
  <si>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</si>
  <si>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</si>
  <si>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</si>
  <si>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</si>
  <si>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</si>
  <si>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</si>
  <si>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</si>
  <si>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</si>
  <si>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 xml:space="preserve">Vid beräkning av legitimation redovisas läget den 1 november under det aktuella statistikåret. Individer som har avlidit eller deslegitimerats 1 november eller senare exkluderas. Av praktiska skäl betraktas personer som en gång exkluderats på grund av deslegitimation och som senare återlegitimeras fortfarande som deslegitimerade. Antalet återlegitimerade är ytterst få. </t>
  </si>
  <si>
    <t>Sysselsatta,</t>
  </si>
  <si>
    <t>därav inom näringsgren:</t>
  </si>
  <si>
    <t>Sysselsatta totalt</t>
  </si>
  <si>
    <t>Sysselsatta inom hälso- och sjukvården</t>
  </si>
  <si>
    <t>Arbetsmarknadsstatus hälso- och sjukvårdspersonal. Tabell 5-6, 8 och 10-11.</t>
  </si>
  <si>
    <t>I tabellerna 5 och 6 redovisas samtliga legitimerade yrken efter personalens arbetsmarknadsstatus och kön. Vidare redovisas de sysselsatta efter näringsgren.  I tabellerna 8 och 10 redovisas antal sysselsatta under den senaste femårsperioden samt antal som är yrkesverksamma inom hälso- och sjukvården. I tabell 10 redovisas dessutom förändringen i antal legitimerade i förhållande till befolkningen de senaste fem åren. Tabell 11 visar antal sysselsatt legitimerad hälso- och sjukvårdspersonal i länen och per 100 000 invånare.</t>
  </si>
  <si>
    <t xml:space="preserve">Arbetsmarknadsstatus psykoterapeuterna, separat redovisning. Tabell 7 och 9. </t>
  </si>
  <si>
    <t>På grund av svårigheter att avgöra inom vilket yrke en psykoterapeut ska klassificeras i statistiken exkluderas information om psykoterapeutlegitimation och redovisas istället separat. Detta betyder att en psykoterapeut som också är psykolog räknas i tabellerna 5-6, 8, och 10-11 som psykolog. En psykoterapeut som inte har någon annan legitimation ingår inte i dessa tabeller. Statistik för alla personer som innehar en psykoterapeutlegitimation redovisas i tabell 7 och 9 per den 1 november aktuellt statistikår och de senaste fem åren. På motsvarande sätt som övriga yrkesgrupper sambearbetas legitimationsuppgifter i HOSP med sysselsättningsdata från LISA.</t>
  </si>
  <si>
    <t>Orofacial medicin</t>
  </si>
  <si>
    <t>Arbets- och miljömedicin</t>
  </si>
  <si>
    <t>Hörsel- och balansrubbningar</t>
  </si>
  <si>
    <t xml:space="preserve">Psykoterapeututbildning är en påbyggnadsutbildning och kräver en grundexamen som till exempel kan vara psykolog, läkare, socionom, eller sjuksköterska. Av knappt 5 000 icke-pensionerade psykoterapeuter bosatta i Sverige november 2017 hade cirka sextio procent en legitimation inom ett annat legitimationsyrke i hälso- och sjukvården. Många psykoterapeuter kan anses arbeta inom sitt grundyrke, till exempel som psykolog eller läkare. </t>
  </si>
  <si>
    <t>Storleken på grupperna som redovisas i statistiken är väldigt skiftande. Det är därför nödvändigt att i vissa fall dölja cellvärden för att bevara sekretessen enligt 24 kap. 8 § i Offentlighets- och sekretesslagen (2009:400). Därför har cellinformation med värden 1–3 individer dolts för de uppgifter som sambearbetats med information från SCB. De tabeller som på grund av detta har behövts kryssmarkeras är tabell 5-7. Utöver de första dolda värdena har då även ytterligare ett värde i regel det närmast lägsta värde dolts i rader och kolumner där enbart ett värde innehåller 1–3 individer. Detta för att värdet inte ska kunna beräknas med hjälp av kolumn- eller radsummor. De dolda tabellcellerna markeras med (x).</t>
  </si>
  <si>
    <t xml:space="preserve">För tandläkare finns nio olika specialiteter. </t>
  </si>
  <si>
    <t>Läkare, tandläkare och sjuksköterskor har reglerade specialistutbildningar. För läkare och tandläkare utfärdas bevis om specialistkompetens av Socialstyrelsen.</t>
  </si>
  <si>
    <t>Sjuksköterskespecialiteterna regleras enligt bestämmelser i högskoleförordningen (1993:100). Sådana specialistsjuksköterskeexamina registreras inte av Socialstyrelsen och redovisas inte i denna tabellpublikation.</t>
  </si>
  <si>
    <t>Variationskoefficient</t>
  </si>
  <si>
    <t>Coefficient of variation (CV)</t>
  </si>
  <si>
    <t>Normalized standard deviation expressed as a percentage. Calculated as the standard deviation / mean (absolute amount) * 100</t>
  </si>
  <si>
    <t>Normaliserad standardavvikelse uttryckt i procent. Beräknas som standardavvikelsen / medelvärdet (absolut belopp) * 100</t>
  </si>
  <si>
    <t xml:space="preserve">Tabell 1. Totalt antal utfärdade legitimationer, därav till personer under 65 år </t>
  </si>
  <si>
    <t>https://www.scb.se/dokumentation/klassifikationer-och-standarder/standard-for-svensk-naringsgrensindelning-sni/</t>
  </si>
  <si>
    <t>För en fullständig redovisning av vad som ingår näringsgrenar hänvisas till följande informationssida hos SCB:</t>
  </si>
  <si>
    <t>https://www.scb.se/en/documentation/classifications-and-standards/swedish-standard-industrial-classification-sni/</t>
  </si>
  <si>
    <t>For a complete list of what is included in the industrial branch codes, refer to the following site at Statistics Sweden:</t>
  </si>
  <si>
    <t>www.socialstyrelsen.se/en/statistics-and-data/statistics</t>
  </si>
  <si>
    <t>www.socialstyrelsen.se/statistik-och-data/statistik/</t>
  </si>
  <si>
    <t>•      Hälso- och sjukvårdskurator</t>
  </si>
  <si>
    <t>hälso- och sjukvården som omfattas av legitimationsbestämmelser. Det finns följande 22</t>
  </si>
  <si>
    <t xml:space="preserve">Från och med 1 juli 2019 är hälso- och sjukvårdskurator ett legitimationsyrke i Sverige. Under tiden 1 juli 2019 och fram till den 1 juli 2024 kan den som inte har hälso- och sjukvårdskuratorsexamen men som har arbetat som kurator inom hälso- och sjukvården ansöka om legitimation enligt övergångsbestämmelser. Antalet legitimerade inom dessa yrken speglar därför ännu inte storleken av antalet verksamma inom yrket. </t>
  </si>
  <si>
    <t>Radiologi</t>
  </si>
  <si>
    <t>Bild- och funktionsmedicinska specialiteter</t>
  </si>
  <si>
    <t>Enskilda basspecialiteter</t>
  </si>
  <si>
    <t>Njurmedicin</t>
  </si>
  <si>
    <t>Kirurgiska specialiteter</t>
  </si>
  <si>
    <t>Laboratoriemedicinska specialiteter</t>
  </si>
  <si>
    <t>Neurologiska specialiteter</t>
  </si>
  <si>
    <t>Tilläggsspecialiteter</t>
  </si>
  <si>
    <t>Allergologi</t>
  </si>
  <si>
    <t>Nuklearmedicin</t>
  </si>
  <si>
    <t>Skolhälsovård (medicinska insatser i elevhälsan)</t>
  </si>
  <si>
    <t>Äldrepsykiatri</t>
  </si>
  <si>
    <t xml:space="preserve">År 2006 införde Sverige en ny specialistindelning för läkare som inlett sin specialistutbildning efter den sista juni 2006. Denna specialistindelning omfattade totalt 56 specialiteter indelade i bas, gren och tilläggsspecialiteter. Fram till 2014 hade alla med läkarlegitimation rätt att erhålla specialistbevis enligt den gamla indelningen som omfattade 62 specialiteter. År 2015 förändrades specialistindelningen igen (SOSFS 2015:8) och den består nu av 44 basspecialiteter, 10 tilläggsspecialiteter och 9 grenspecialiteter. </t>
  </si>
  <si>
    <t>De äldre specialiteterna barn- och ungdomsradiologi och barnonkologi har slagits samman till barn- och ungdomshematologi och onkologi.</t>
  </si>
  <si>
    <t>Specialiteterna klinisk bakteriologi och klinisk virologi har slagits samman till nya specialiteten klinisk mikrobiologi.</t>
  </si>
  <si>
    <t>I specialiteten klinisk patologi ingår även den äldre specialiteten klinisk cytologi.</t>
  </si>
  <si>
    <t>Specialiteterna arbetsmedicin och företagshälsovård har slagits samman till arbetsmedicin.</t>
  </si>
  <si>
    <t xml:space="preserve">Tillstånd att utöva ett av 22 hälso- och sjukvårdsyrken som beviljas av Socialstyrelsen </t>
  </si>
  <si>
    <t>Right to practice one of 22 health care proffessions granted the National Board of Health and Welfare.</t>
  </si>
  <si>
    <t>Numera beviljas legitimation som fysioterapeut medan inga fler legitimationer som sjukgymnast beviljas. Personer med legitimation som sjukgymnast får söka legitimation som fysioterapeut. Ingen person får ha legitimation som både sjukgymnast och fysioterapeut. Från och med år 2014 ersattes begreppet sjukgymnaster i statistiken med fysioterapeuter. I statistiken används benämningen fysioterapeut för samtliga personer som tidigare har beviljats legitimation som sjukgymnast.</t>
  </si>
  <si>
    <t>.</t>
  </si>
  <si>
    <t>Tabellvärden</t>
  </si>
  <si>
    <t>Tabellceller markerade med (.) anger att värdet inte är definierat. Det vill säga, det inte kan förekomma något värde i denna cell. Kan det förekomma värden men värdet är 0 markeras det med (0).</t>
  </si>
  <si>
    <t>Från och med 1 april 2006 blev det möjligt för audionomer, biomedicinska analytiker, dietister och ortopedingenjörer att legitimera sig.</t>
  </si>
  <si>
    <t>Ju högre värde på variationskoefficienten för ett yrke, desto större är skillnaden mellan länen när det gäller yrkestätheten. Se även fliken 'Definitioner och mått'.</t>
  </si>
  <si>
    <t>Hälso- och sjukvårdskurator</t>
  </si>
  <si>
    <t>De tidigare separata specialiteterna går inte längre att rapportera på.</t>
  </si>
  <si>
    <t xml:space="preserve">Specialiteterna transfusionsmedicin och klinisk immunologi är ihopslagna till en specialitet. </t>
  </si>
  <si>
    <t>Redovisningen av specialiteterna i tabellerna har anpassats till 2015 års indelning.</t>
  </si>
  <si>
    <t>I tabellerna 1-4 redovisas totala antalet utfärdade legitimationer och specialistbevis för läkare och tandläkare per den 31 december de senaste fem åren samt antalet utfärdade legitimationer och specialistbevis per den 31 december under aktuellt statistikår. Observera att uppgifterna i tabell 1-4 ligger ett år före uppgifterna i tabell 5-11. Tabellerna om arbetsmarknadsstatus för hälso- och sjukvårdspersonal och psykoterapeuterna har en eftersläpning på ett statistikår jämfört med uppgifterna om utfärdade legitimationer och specialistbevis.</t>
  </si>
  <si>
    <t>Sambearbetningen av dessa registerdata har som grund personnumren från HOSP och i viss mån universitets- och högskoleregistret. Från LISA hämtas uppgifter som till exempel arbetsmarknadsstatus, utbetald pension och sjukersättning. (se bild A). När registren sambearbetas görs registret om till ett individregister. Varje individ fördelas en legitimation. I fall där en person har flera legitimationer har tilldelningen gjorts efter principen att den senaste legitimationen är den som gäller. Ett fåtal personer har erhållit flera legitimationer samtidigt (samma kalendermånad). För dessa tilldelas legitimation efter längst utbildning. Om utbildningarna är lika långa tilldelas en legitimation med hjälp av ett slumpmässigt val.</t>
  </si>
  <si>
    <t>Qualified medical or dental specialist. Qualification is approved by the National Board of Health and Welfare</t>
  </si>
  <si>
    <t>Barn- och ungdomshematologi och onkologi</t>
  </si>
  <si>
    <t>Child and adolescent haematology and oncology</t>
  </si>
  <si>
    <t>Radiology</t>
  </si>
  <si>
    <t>Basic specialities</t>
  </si>
  <si>
    <t>Klinisk mikrobiologi</t>
  </si>
  <si>
    <t>Arbetsmedicin</t>
  </si>
  <si>
    <t>Neurological Specialities</t>
  </si>
  <si>
    <t>Child and adolescent psychiatry</t>
  </si>
  <si>
    <t>Orofacial medicine</t>
  </si>
  <si>
    <t>Clinical microbiology</t>
  </si>
  <si>
    <t>Occupational and environmental medicine</t>
  </si>
  <si>
    <t>Additional Specialities</t>
  </si>
  <si>
    <t>Infection prevention</t>
  </si>
  <si>
    <t>Psychiatry for the elderly</t>
  </si>
  <si>
    <t>Variationskoefficienten beskriver standaravvikelsen som procentandelar av medelvärdet. Den gör att det går att jämföra standardavvikelsen på olika skalor.</t>
  </si>
  <si>
    <t>Standardavvikelsen är ett statistiskt mått som mäter hur mycket de olika värdena i en population avviker från medelvärdet.</t>
  </si>
  <si>
    <t>Med normalisering menas inom statistiken att göra värden jämförbara.</t>
  </si>
  <si>
    <t>The standard deviation is a statistical measure that measures how much the different values in a population deviate from the mean.</t>
  </si>
  <si>
    <t>Normalization means in statistics to make values comparable.</t>
  </si>
  <si>
    <t>The coefficient of variation describes the standard deviation as percentages of the mean. It makes it possible to compare the standard deviation on different scales.</t>
  </si>
  <si>
    <t>EU/EES + Schweiz</t>
  </si>
  <si>
    <t xml:space="preserve">Luxemburg, Malta, Nederländerna, Polen, Portugal, Rumänien, Slovakien, Slovenien, Spanien, </t>
  </si>
  <si>
    <t xml:space="preserve">Austria, Belgium, Bulgaria, Croatia, Cyprus, Czech Republic, Denmark, Estonia, Finland, France, Germany, </t>
  </si>
  <si>
    <t>Greece, Ireland, Italy, Latvia, Lithuania, Poland, Slovakia, Slovenia, Hungary, Portugal, Romania, Spain,</t>
  </si>
  <si>
    <t>EU/EES + Schweiz, Storbritannien</t>
  </si>
  <si>
    <t>EU</t>
  </si>
  <si>
    <t>EU/EFTA + Switzerland, United Kingdom</t>
  </si>
  <si>
    <r>
      <t>Män</t>
    </r>
    <r>
      <rPr>
        <b/>
        <vertAlign val="superscript"/>
        <sz val="8"/>
        <rFont val="Century Gothic"/>
        <family val="2"/>
      </rPr>
      <t>1</t>
    </r>
  </si>
  <si>
    <t xml:space="preserve"> </t>
  </si>
  <si>
    <t>EU27</t>
  </si>
  <si>
    <t>Tabell 2.2 Legitimationer utfärdade efter kön samt utbildning i Sverige,</t>
  </si>
  <si>
    <t>Tabell 3.1 Totalt antal utfärdade specialistbevis för läkare och tandläkare,</t>
  </si>
  <si>
    <t xml:space="preserve">Table 2.2. Licences granted by Sex, Licence, and Education in Sweden, </t>
  </si>
  <si>
    <t xml:space="preserve">Tabell 3.2 Totalt antal utfärdade specialistbevis för läkare och tandläkare, </t>
  </si>
  <si>
    <t>Tabell 3.3 Totalt antal utfärdade specialistbevis för läkare och tandläkare,</t>
  </si>
  <si>
    <t>Källa: registret över hälso- och sjukvårdspersonal (HOSP), Socialstyrelsen.</t>
  </si>
  <si>
    <t>Källa: förteckningen över legitimerade omsorgs- och vårdyrkesgruppers arbetsmarknadsstatus (LOVA), Socialstyrelsen.</t>
  </si>
  <si>
    <t>EU27/EES+Schweiz och Storbrittanien, exkl Sverige</t>
  </si>
  <si>
    <t xml:space="preserve"> gång i tabell 10 under respektive legitimation.</t>
  </si>
  <si>
    <t>2.1 Legitmation, utb.land</t>
  </si>
  <si>
    <t>5.1 Arbetsm.status legitimerade</t>
  </si>
  <si>
    <t>5.2 Arbetsm.status leg. kv</t>
  </si>
  <si>
    <t>5.3 Arbetsm.status leg. män</t>
  </si>
  <si>
    <t>6.1 Ej pensionerade leg.</t>
  </si>
  <si>
    <t xml:space="preserve">6.2 Ej pensionerade leg. kv. </t>
  </si>
  <si>
    <t xml:space="preserve">6.3 Ej pensionerade leg. män </t>
  </si>
  <si>
    <t>7.1 Arbetsm.status psykoterap.</t>
  </si>
  <si>
    <t>7.2 Arbetsm. psykoterap. kv.</t>
  </si>
  <si>
    <t>11.1 Yrkesverksamma per 100000</t>
  </si>
  <si>
    <t>11.2 Yrkesverks. per 100000 kv.</t>
  </si>
  <si>
    <t>11.3 Yrkesverks. per 100000 män</t>
  </si>
  <si>
    <t>7.3 Arbetsm. psykoterap. män</t>
  </si>
  <si>
    <t>Personer som är sysselsatta inom dessa yrken, men som utbildades innan respektive legitimationen infördes, räknas inte med i denna statistik.</t>
  </si>
  <si>
    <t>Audionom**</t>
  </si>
  <si>
    <t>Biomedicinska analytiker**</t>
  </si>
  <si>
    <t>Dietist**</t>
  </si>
  <si>
    <t>Hälso- och sjukvårdskurator**</t>
  </si>
  <si>
    <t>Ortopedingenjör**</t>
  </si>
  <si>
    <t>Röntgensjuksköterska**</t>
  </si>
  <si>
    <t>Fysioterapeut***</t>
  </si>
  <si>
    <t>*Exklusive personer som har deslegitimerats eller avlidit.</t>
  </si>
  <si>
    <t xml:space="preserve">**Inom dessa yrkesområden har man kunnat legitimeras sedan år 2000 eller senare (se fliken Om statistiken). </t>
  </si>
  <si>
    <t>***Från år 2014 beviljas legitimation som fysioterapeut i stället för sjukgymnast. I statistiken används benämningen fysioterapeut för samtliga</t>
  </si>
  <si>
    <r>
      <t>övriga EU/EES</t>
    </r>
    <r>
      <rPr>
        <b/>
        <vertAlign val="superscript"/>
        <sz val="10"/>
        <rFont val="Century Gothic"/>
        <family val="2"/>
      </rPr>
      <t>*</t>
    </r>
    <r>
      <rPr>
        <b/>
        <sz val="10"/>
        <rFont val="Century Gothic"/>
        <family val="2"/>
      </rPr>
      <t xml:space="preserve"> och 3:e land</t>
    </r>
  </si>
  <si>
    <t>Audionom***</t>
  </si>
  <si>
    <t>Biomedicinska analytiker***</t>
  </si>
  <si>
    <t>Dietist***</t>
  </si>
  <si>
    <t>Hälso- och sjukvårdskurator***</t>
  </si>
  <si>
    <t>Ortopedingenjör***</t>
  </si>
  <si>
    <t>Röntgensjuksköterska***</t>
  </si>
  <si>
    <t>Fysioterapeut****</t>
  </si>
  <si>
    <r>
      <t>Totalt</t>
    </r>
    <r>
      <rPr>
        <b/>
        <vertAlign val="superscript"/>
        <sz val="8"/>
        <rFont val="Century Gothic"/>
        <family val="2"/>
      </rPr>
      <t>**</t>
    </r>
  </si>
  <si>
    <t xml:space="preserve">***Inom dessa yrkesområden har man kunnat legitimeras sedan år 2000 eller senare (se fliken Om statistiken). </t>
  </si>
  <si>
    <t>****Från år 2014 beviljas legitimation som fysioterapeut i stället för sjukgymnast. I statistiken används benämningen fysioterapeut för samtliga</t>
  </si>
  <si>
    <t>**Denna specialitet är en sammanslagning av två liknade specialiteter. Se fliken ’Om statistiken’ för mer information.</t>
  </si>
  <si>
    <t>*Exklusive personer som deslegitimerats eller avlidit.</t>
  </si>
  <si>
    <t>Barn- och ungdomshematologi och onkologi**</t>
  </si>
  <si>
    <t>Hematologi**</t>
  </si>
  <si>
    <t>Klinisk immunologi och transfusionsmedicin**</t>
  </si>
  <si>
    <t>Klinisk mikrobiologi**</t>
  </si>
  <si>
    <t>Klinisk patologi**</t>
  </si>
  <si>
    <t>Arbetsmedicin**</t>
  </si>
  <si>
    <t>Käkkirurgi***</t>
  </si>
  <si>
    <r>
      <t>***</t>
    </r>
    <r>
      <rPr>
        <sz val="7"/>
        <color indexed="8"/>
        <rFont val="Century Gothic"/>
        <family val="2"/>
      </rPr>
      <t>Inkludererat den äldre specialiten oral kirurgi</t>
    </r>
  </si>
  <si>
    <t>samt därav antal personer med enbart ett specialistbevis*</t>
  </si>
  <si>
    <r>
      <t>enbart specialistbevis i</t>
    </r>
    <r>
      <rPr>
        <b/>
        <vertAlign val="superscript"/>
        <sz val="8"/>
        <rFont val="Century Gothic"/>
        <family val="2"/>
      </rPr>
      <t>*</t>
    </r>
    <r>
      <rPr>
        <b/>
        <sz val="8"/>
        <rFont val="Century Gothic"/>
        <family val="2"/>
      </rPr>
      <t>:</t>
    </r>
  </si>
  <si>
    <t>Käkkirurgi**</t>
  </si>
  <si>
    <t>Kvinnor och män*</t>
  </si>
  <si>
    <t>Ej sysselsatta****</t>
  </si>
  <si>
    <t>*Observera att de läkare, psykologer, sjuksköterskor, m.m. som är leg. psykoterapeuter räknas både i denna tabell och ytterligare en gång i Tabell 7 som psykoterapeut.</t>
  </si>
  <si>
    <r>
      <rPr>
        <vertAlign val="superscript"/>
        <sz val="7"/>
        <rFont val="Century Gothic"/>
        <family val="2"/>
      </rPr>
      <t>****</t>
    </r>
    <r>
      <rPr>
        <sz val="7"/>
        <rFont val="Century Gothic"/>
        <family val="2"/>
      </rPr>
      <t>Personer som inte är folkbokförda, saknar inkomst eller är arbetslösa samt övriga ej sysselsatta.</t>
    </r>
  </si>
  <si>
    <t>*Personer som inte har ytterligare något/några specialistbevis inom samma legitmerade yrke.</t>
  </si>
  <si>
    <t>Kvinnor*</t>
  </si>
  <si>
    <t>Män*</t>
  </si>
  <si>
    <t>Antal icke pensionerade i Sverige*****</t>
  </si>
  <si>
    <t>****Personer som inte är folkbokförda, saknar inkomst eller är arbetslösa samt övriga ej sysselsatta.</t>
  </si>
  <si>
    <t>*****Personer som bedöms arbeta/leva i utlandet exkluderas. Denna bedömning görs för icke-folkbokförda och de som saknar inkomst i Sverige. Även personer för vilka personnummer saknas exkluderas.</t>
  </si>
  <si>
    <t>Totalt**</t>
  </si>
  <si>
    <t>Övriga***</t>
  </si>
  <si>
    <t>*Observera att de läkare, psykologer, sjuksköterskor, m.m. som är leg. psykoterapeuter räknas både i denna tabell och ytterligare en gång i tabell 5a under respektive annan legitimation.</t>
  </si>
  <si>
    <t>Biomedicinsk 
analytiker**</t>
  </si>
  <si>
    <t>*Exkl. psykoterapeuter. Observera att de leg. psykoterapeuter som är läkare, psykologer, sjuksköterskor, m.m. räknas både i denna tabell och ytterligare en gång i tabell 7 som psykoterapeut.</t>
  </si>
  <si>
    <t>till befolkningen (%)*</t>
  </si>
  <si>
    <t>Biomedicinsk analytiker**</t>
  </si>
  <si>
    <t>*Antalet har dividerats med befolkningsmängden motsvarande år för att få en adekvat jämförelse av förändringen för perioden.</t>
  </si>
  <si>
    <t>Variationskoefficient****</t>
  </si>
  <si>
    <t>Riket*</t>
  </si>
  <si>
    <t>*Exkl. psykoterapeuter. Observera att de leg. psykoterapeuter som har annan legitimaion såsom läkare, psykologer, sjuksköterskor, m.m. räknas i denna tabell med sin senaste andra legitimation.</t>
  </si>
  <si>
    <t>****Spridningen bland de länsvisa observationerna har jämförts på basis av den så kallade variationskoefficienten som kan beskrivas som en normaliserad standardavvikelse, uttryckt i procent.</t>
  </si>
  <si>
    <t>**Legitimationsyrkena i tabellen summerar inte till Totalt eftersom psykoterapeuter även kan ha andra utbildningar som grund än sådana som leder till legitimation.</t>
  </si>
  <si>
    <t>***Övriga registrerade legitimationsyrken</t>
  </si>
  <si>
    <t>*Observera att de leg. psykoterapeuter som är läkare, psykologer, sjuksköterskor, m.fl. räknas både i denna tabell och ytterligare en</t>
  </si>
  <si>
    <r>
      <t>**I</t>
    </r>
    <r>
      <rPr>
        <sz val="7"/>
        <color indexed="8"/>
        <rFont val="Century Gothic"/>
        <family val="2"/>
      </rPr>
      <t xml:space="preserve">nom dessa yrkesområden har man kunnat legitimeras sedan år 2000 eller senare (se fliken Om statistiken). </t>
    </r>
  </si>
  <si>
    <t>Från och med år 2000 är röntgensjuksköterska ett legitimerat yrke. Röntgensjuksköterskor som utbildade sig innan år 2000 kunde välja mellan att behålla sin sjuksköterskelegitimation eller erhålla legitimation som röntgensjuksköterskor. Många valde att behålla sin sjuksköterskelegitimation för att behålla möjlighet att arbeta som sjuksköterska inom andra verksamhetsområden. I nuläget representerar därför inte antalet legitimerade röntgensjuksköterskor det totala antalet befintliga röntgensjuksköterskor.</t>
  </si>
  <si>
    <t>Från och med år 2013 används näringsgrenskategoringssystemet SNI 2007 för att gruppera näringsgrenar. Tidigare användes SNI2002 för att kunna jämföra uppgifter som avser åren 1995–2011. Det nya uppdaterade SNI 2007 innebär nya koder och benämningar för de flesta näringsgrenarna men innehållet på tresifforsnivå är i stort sett detsamma. Sedan 2019 års publicering har presentationen genomgått en del förändringar, enligt nedan:
• Tabell 2b har tillkommit
• Tabell 2 har bytt nummer till 2a
• Tabell 8abc har utgått.
• Tabell 9 har bytt nummer till tabell 8.
• Tabell 10 och tabell 11 har slagits ihop och bytt nummer till tabell 9.
• Tabell 12abc har bytt nummer till tabell 10abc.
• Tabell 13 har bytt nummer till tabell 11abc. 
Sedan 2020 följer tabellernas numrering mönstret 1.1, 1.2, 1.3 istället för 1a, 1b, 1c.  I tabell 5, 6, 10 och 11 förs numer sjukskötersköterskor med radiologispecialitet (en specialitet som togs bort vid införandet av röntgensjuksköterskelegitimationen)  till övriga sjuksköterskor, istället för med röntgensjuksköterskor.</t>
  </si>
  <si>
    <t>075-247 30 00</t>
  </si>
  <si>
    <t>Hälso- och sjukvård, publiceringsår 2022</t>
  </si>
  <si>
    <t>Statistik om legitimerad hälso- och sjukvårdspersonal (2021) samt arbetsmarknadsstatus (2020)</t>
  </si>
  <si>
    <t>Statistics on Licensed Health Care Personnel (2021) and Workforce status (2020)</t>
  </si>
  <si>
    <t>1. Legitimationer 2017–2021</t>
  </si>
  <si>
    <t>Tabell 1. Totalt antal utfärdade legitimationer, därav till personer under 65 år efter kön, 2017-2021</t>
  </si>
  <si>
    <t>Licences granted and Number of Practitioners with a Licence under 65 years of age, categorised by Sex, 2017–2021</t>
  </si>
  <si>
    <t>Tabell 2.1 Legitimationer utfärdade under 2021 efter kön samt utbildning i Sverige, övriga EU/EES* och 3:e land</t>
  </si>
  <si>
    <t>Licences granted in 2021 by Sex, Licence, and Education in Sweden, EU/EEA + Switzerland or Other Countries</t>
  </si>
  <si>
    <t>2.2 Legit. utb.land 2017–2021</t>
  </si>
  <si>
    <t>Licences granted by Sex, Licence, and Education in Sweden, EU/EEA + Switzerland or Other Countries, 31 december 2017-2021</t>
  </si>
  <si>
    <t>3.1 Specialistbevis 2017–2021</t>
  </si>
  <si>
    <t>Tabell 3.1 Totalt antal utfärdade specialistbevis för läkare och tandläkare, 31 december 2017-2021, kvinnor och män</t>
  </si>
  <si>
    <t>Total number of granted Speciality qualifications for Doctors and Dentists, 31 december 2017-2021, women and men</t>
  </si>
  <si>
    <t>3.2 Spec.bevis kv 2017–2021</t>
  </si>
  <si>
    <t>Tabell 3.2 Totalt antal utfärdade specialistbevis för läkare och tandläkare, 31 december 2017-2021, kvinnor</t>
  </si>
  <si>
    <t>Total number of granted Speciality qualifications for Doctors and Dentists, 31 december 2017-2021, women</t>
  </si>
  <si>
    <t>3.3 Spec.bevis män 2017–2021</t>
  </si>
  <si>
    <t>Tabell 3.3. Totalt antal utfärdade specialistbevis för läkare och tandläkare, 31 december 2017-2021, män</t>
  </si>
  <si>
    <t>Total number of granted Speciality qualifications for Doctors and Dentists, 31 december 2017-2021, men</t>
  </si>
  <si>
    <t>4. Specialistbevis 2021</t>
  </si>
  <si>
    <t>Tabell 4. Specialistbevis för läkare och tandläkare utfärdade under 2021 efter kön samt därav antal personer med enbart ett specialistbevis</t>
  </si>
  <si>
    <t>Speciality qualification for Doctors and Dentists granted 2021 categorized by Sex and of which the number of people with only one Speciality qualification</t>
  </si>
  <si>
    <t>Tabell 5.1 Antal legitimerad hälso- och sjukvårdspersonal efter arbetsmarknads-status och legitimation i november 2020, kvinnor och män</t>
  </si>
  <si>
    <t>Number of Licensed Practitioners by Status in the Workforce in November, 2020, Women and Men</t>
  </si>
  <si>
    <t>Tabell 5.2 Antal legitimerad hälso- och sjukvårdspersonal efter arbetsmarknadsstatus och legitimation i november 2020, kvinnor</t>
  </si>
  <si>
    <t>Number of Licensed Practitioners by Status in the Workforce in November, 2020, Women</t>
  </si>
  <si>
    <t>Tabell 5.3 Antal legitimerad hälso- och sjukvårdspersonal efter arbetsmarknadsstatus och legitimation i november 2020, män</t>
  </si>
  <si>
    <t>Number of Licensed Practitioners by Status in the Workforce in November, 2020, Men</t>
  </si>
  <si>
    <t>Tabell 6.1 Andel (%) ej pensionerade legitimerad hälso- och sjukvårdspersonal i Sverige efter arbetsmarknadsstatus och leg., nov. 2020 kvinnor och män</t>
  </si>
  <si>
    <t>Proportion of non-retired Licensed Practitioners in Sweden by Status in the Workforce in November, 2020, Women and Men</t>
  </si>
  <si>
    <t>Tabell 6.2 Andel (%) ej pensionerade legitimerad hälso- och sjukvårdspersonal i Sverige efter arbetsmarknadsstatus och legitimation, nov. 2020 kvinnor</t>
  </si>
  <si>
    <t>Proportion of non-retired Licensed Practitioners in Sweden by Status in the Workforce in November, 2020, Women</t>
  </si>
  <si>
    <t>Tabell 6.3 Andel (%) ej pensionerade legitimerad hälso- och sjukvårdspersonal i Sverige efter arbetsmarknadsstatus och legitimation, nov. 2020 män</t>
  </si>
  <si>
    <t>Proportion of non-retired Licensed Practitioners in Sweden by Status in the Workforce in November, 2020, Men</t>
  </si>
  <si>
    <t>Tabell 7.1 Antal legitimerade psykoterapeuter efter arbetsmarknadsstatus och ev. legitimation i november 2020, kvinnor och män</t>
  </si>
  <si>
    <t>Number of Licensed Psychotherapists by Status in the Workforce and latest second Licence in November, 2020, Women and Men</t>
  </si>
  <si>
    <t>Tabell 7.2 Antal legitimerade psykoterapeuter efter arbetsmarknadsstatus och ev. legitimation i november 2020, kvinnor</t>
  </si>
  <si>
    <t>Number of Licensed Psychotherapists by Status in the Workforce and latest second Licence in November, 2020, Women</t>
  </si>
  <si>
    <t>Tabell 7.3 Antal legitimerade psykoterapeuter efter arbetsmarknadsstatus och ev. legitimation i november 2020, män</t>
  </si>
  <si>
    <t>Number of Licensed Psychotherapists by Status in the Workforce and latest second Licence in November, 2020, Men</t>
  </si>
  <si>
    <t>Tabell 11.1 Antal yrkesverksamma legitimerad hälso- och sjukvårdspersonal i länen och per 100 000 invånare november 2020, kvinnor och män</t>
  </si>
  <si>
    <t>Number of professionally active licensed health care personnel by Licence and region, and per 100 000 inhabitants in November 2020, Women and Men</t>
  </si>
  <si>
    <t>Tabell 11.2 Antal yrkesverksamma legitimerad hälso- och sjukvårdspersonal i länen och per 100 000 invånare november 2020, kvinnor</t>
  </si>
  <si>
    <t>Number of professionally active licensed health care personnel by Licence and region, and per 100 000 inhabitants in November 2020, Women</t>
  </si>
  <si>
    <t>Tabell 11.3 Antal yrkesverksamma legitimerad hälso- och sjukvårdspersonal i länen och per 100 000 invånare november 2020, män</t>
  </si>
  <si>
    <t>Number of professionally active licensed health care personnel by Licence and region, and per 100 000 inhabitants in November 2020, Men</t>
  </si>
  <si>
    <t>8. Sysselsatt leg. 2016–2020</t>
  </si>
  <si>
    <t>Tabell 8. Antal sysselsatt legitimerad hälso- och sjukvårdspersonal efter legitimation och kön, november 2016–2020</t>
  </si>
  <si>
    <t>Number of Employed Licensed Practitioners by Licence and Sex, November 2016–2020</t>
  </si>
  <si>
    <t>Tabell 9. Antal sysselsatta legitimerade psykoterapeuter efter kön, november 2016–2020</t>
  </si>
  <si>
    <t>Number of Employed Licensed Psychotherapists by Sex, November 2016–2020</t>
  </si>
  <si>
    <t>10.1 Yrkesverksamma 2016–2020</t>
  </si>
  <si>
    <t>Tabell 10.1 Antal legitimerad hälso- och sjukvårdspersonal sysselsatt inom sitt professionella verksamsamhetsområde efter legitimation november 2016–2020, män och kvinnor</t>
  </si>
  <si>
    <t>Number of professionally active licensed health care personnel, by license and sex in November 2016-2020, Men and Women</t>
  </si>
  <si>
    <t>10.2 Yrkesverks. kv. 2016–2020</t>
  </si>
  <si>
    <t>Tabell 10.2 Antal legitimerad hälso- och sjukvårdspersonal sysselsatt inom sitt professionella verksamsamhetsområde efter legitimation november 2016–2020, kvinnor</t>
  </si>
  <si>
    <t>10.3 Yrkesverks. män 2016–2020</t>
  </si>
  <si>
    <t>Tabell 10.3 Antal legitimerad hälso- och sjukvårdspersonal sysselsatt inom sitt professionella verksamsamhetsområde efter legitimation november 2016–2020, män</t>
  </si>
  <si>
    <t>efter kön, 2017–2021*</t>
  </si>
  <si>
    <t>categorised by Sex, 2017–2021</t>
  </si>
  <si>
    <t xml:space="preserve">Tabell 2.1. Legitimationer utfärdade under 2021 efter kön samt utbildning i Sverige, </t>
  </si>
  <si>
    <t>EU/EES+Schweiz, exkl Sverige</t>
  </si>
  <si>
    <t>EU/EES+Schweiz, därav</t>
  </si>
  <si>
    <t>Tredje land (inkl. Storbritannien)</t>
  </si>
  <si>
    <t>EU/EFTA + Switzerland  or Other Countries</t>
  </si>
  <si>
    <t xml:space="preserve">Table 2.1 Licences granted in 2021 by Sex, Licence, and Education in Sweden, </t>
  </si>
  <si>
    <t>**Totalt summerar: "Sverige" + "EU27/EES+Schweiz, exkl Sverige" + "Tredje land(inkl. Storbritannien)"</t>
  </si>
  <si>
    <t>*Inklusive Schweiz, från 2021 räknas Storbritannien som tredje land</t>
  </si>
  <si>
    <t>Table 3.1 Total number of granted Speciality qualifications for Doctors and Dentists, 31 december 2017–2021, women and men</t>
  </si>
  <si>
    <t xml:space="preserve">Tabell 4. Specialistbevis för läkare och tandläkare utfärdade under 2021 efter kön </t>
  </si>
  <si>
    <t>Table 4. Speciality qualification for Doctors and Dentists granted 2021 categorized by Sex</t>
  </si>
  <si>
    <t>EU27/EES+Schweiz, exkl Sverige</t>
  </si>
  <si>
    <t>Tredje land (inkl Storbritannien)</t>
  </si>
  <si>
    <r>
      <t xml:space="preserve"> övriga EU/EES</t>
    </r>
    <r>
      <rPr>
        <b/>
        <vertAlign val="superscript"/>
        <sz val="10"/>
        <rFont val="Century Gothic"/>
        <family val="2"/>
      </rPr>
      <t xml:space="preserve">* </t>
    </r>
    <r>
      <rPr>
        <b/>
        <sz val="10"/>
        <rFont val="Century Gothic"/>
        <family val="2"/>
      </rPr>
      <t>och 3:e land, 31 december 2017-2021</t>
    </r>
  </si>
  <si>
    <t>Table 3.2  Total number of granted Speciality qualifications for Doctors and Dentists, 31 december 2017–2021, women</t>
  </si>
  <si>
    <t>Table 3.3.  Total number of granted Speciality qualifications for Doctors and Dentists, 31 december 2017–2021, men</t>
  </si>
  <si>
    <r>
      <t>Tabell 5.1. Antal legitimerad hälso- och sjukvårdspersonal*</t>
    </r>
    <r>
      <rPr>
        <b/>
        <sz val="10"/>
        <rFont val="Century Gothic"/>
        <family val="2"/>
      </rPr>
      <t xml:space="preserve"> efter arbetsmarknadsstatus och legitimation, november 2020, kvinnor och män</t>
    </r>
  </si>
  <si>
    <t>Table 5.1. Number of Licensed Practitioners by Status in the Workforce in November, 2020, Women and Men</t>
  </si>
  <si>
    <t>Hälso- och sjukvård (SNI
86)</t>
  </si>
  <si>
    <t>Vård och omsorg med
boende (SNI 87)</t>
  </si>
  <si>
    <t>Öppna sociala insatser
(SNI 88)</t>
  </si>
  <si>
    <t>Offentlig förvaltning (SNI
84.1)</t>
  </si>
  <si>
    <t>Övrig specialiserad
butikshandel med
hushållsvaror (SNI 47.7)</t>
  </si>
  <si>
    <t>Eftergymnasial utbildning
(SNI 85.4)</t>
  </si>
  <si>
    <t>Arbetsförmedling,
bemanning och andra
personalrelaterade
tjänster (SNI 78)</t>
  </si>
  <si>
    <t>Grundskoleutbildning
(SNI 85.2)</t>
  </si>
  <si>
    <t>Partihandel med
hushållsvaror (SNI 46.4)</t>
  </si>
  <si>
    <t>Gymnasial utbildning
(SNI 85.3)</t>
  </si>
  <si>
    <t>Konsulttjänster till företag
(SNI 70.2)</t>
  </si>
  <si>
    <t>Naturvetenskaplig och
teknisk forskning och
utveckling (SNI 72.1)</t>
  </si>
  <si>
    <t>Offentliga tjänster (SNI
84.2)</t>
  </si>
  <si>
    <t>Skogsförvaltning och
skogsskötsel (SNI 02.1)</t>
  </si>
  <si>
    <t>Vuxenutbildning och
övrig utbildning (SNI
85.5)</t>
  </si>
  <si>
    <t>Verksamhet i religösa
samfund och i andra
intresseorganisationer
(SNI 94.9)</t>
  </si>
  <si>
    <t>Andra konsumenttjänster
(SNI 96.0)</t>
  </si>
  <si>
    <t>Tillverkning av läkemedel
(SNI 21.2)</t>
  </si>
  <si>
    <t>Ej sysselsatta***</t>
  </si>
  <si>
    <t>Vuxenutbildning och övrig
utbildning (SNI 85.5)</t>
  </si>
  <si>
    <t>Dataprogrammering,
datakonsultverksamhet
o.d. (SNI 62.0)</t>
  </si>
  <si>
    <t>Uthyrning och förvaltning
av egna eller arrenderade
fastigheter (SNI 68.2)</t>
  </si>
  <si>
    <r>
      <t>Tabell 5.2. Antal legitimerad hälso- och sjukvårdspersonal*</t>
    </r>
    <r>
      <rPr>
        <b/>
        <sz val="10"/>
        <rFont val="Century Gothic"/>
        <family val="2"/>
      </rPr>
      <t xml:space="preserve"> efter arbetsmarknadsstatus och legitimation, november 2020, kvinnor</t>
    </r>
  </si>
  <si>
    <t>Table 5.2 Number of Licensed Practitioners by Status in the Workforce in November, 2020, Women and Men</t>
  </si>
  <si>
    <r>
      <t>Tabell 5.3 Antal legitimerad hälso- och sjukvårdspersonal*</t>
    </r>
    <r>
      <rPr>
        <b/>
        <vertAlign val="superscript"/>
        <sz val="10"/>
        <rFont val="Century Gothic"/>
        <family val="2"/>
      </rPr>
      <t xml:space="preserve"> </t>
    </r>
    <r>
      <rPr>
        <b/>
        <sz val="10"/>
        <rFont val="Century Gothic"/>
        <family val="2"/>
      </rPr>
      <t>efter arbetsmarknadsstatus och legitimation, november 2020, män.</t>
    </r>
  </si>
  <si>
    <t>Table 5.3 Number of Licensed Practitioners by Status in the Workforce in November, 2020, Men</t>
  </si>
  <si>
    <t>Hälso- och sjukvård
(SNI 86)</t>
  </si>
  <si>
    <t>Konsulttjänster till
företag (SNI 70.2)</t>
  </si>
  <si>
    <t>Eftergymnasial
utbildning (SNI 85.4)</t>
  </si>
  <si>
    <t>Offentlig förvaltning
(SNI 84.1)</t>
  </si>
  <si>
    <t>Stödverksamhet för
utbildningsväsendet
(SNI 85.6)</t>
  </si>
  <si>
    <t>Tabell 7.1 Antal legitimerade psykoterapeuter* efter arbetsmarknadsstatus och senast annan legitimation, november 2020, kvinnor och män</t>
  </si>
  <si>
    <t>Table 7.1. Number of Licensed Psychotherapists by Status in the Workforce and latest second Licence in November, 2020, Women and Men</t>
  </si>
  <si>
    <t>Tabell 7.2 Antal legitimerade psykoterapeuter* efter arbetsmarknadsstatus och senast annan legitimation, november 2020, kvinnor</t>
  </si>
  <si>
    <t>Table 7.2 Number of Licensed Psychotherapists by Status in the Workforce and latest second Licence in November, 2020, Women</t>
  </si>
  <si>
    <t>Tabell 7.3 Antal psykoterapeuter* efter arbetsmarknadsstatus och senast annan legitimation, november 2020, män</t>
  </si>
  <si>
    <t>Table 7.3 Number of Licensed Psychotherapists by Status in the Workforce and latest second Licence in November, 2020, Men</t>
  </si>
  <si>
    <r>
      <t>Tabell 8. Antal sysselsatt legitimerad hälso- och sjukvårdspersonal</t>
    </r>
    <r>
      <rPr>
        <b/>
        <vertAlign val="superscript"/>
        <sz val="9"/>
        <rFont val="Century Gothic"/>
        <family val="2"/>
      </rPr>
      <t>*</t>
    </r>
    <r>
      <rPr>
        <b/>
        <sz val="9"/>
        <rFont val="Century Gothic"/>
        <family val="2"/>
      </rPr>
      <t xml:space="preserve"> efter legitimation och kön, november 2016–2020</t>
    </r>
  </si>
  <si>
    <t>Table 8. Number of Employed Licensed Practitioners by Licence and Sex, November 2016–2020</t>
  </si>
  <si>
    <t>Förändring i förhållande till befolkningen 2016-2020</t>
  </si>
  <si>
    <t>Tabell 9. Antal sysselsatta legitimerade psykoterapeuter* efter kön, november 2016-2020</t>
  </si>
  <si>
    <t>Table 9. Number of Employed Licensed Psychotherapists by Sex in November, 2016–2020</t>
  </si>
  <si>
    <t>Tabell 10.1 Antal yrkesverksamma legitimerad hälso- och sjukvårdspersonal efter legitimation november 2016–2020, kvinnor och män</t>
  </si>
  <si>
    <t>Tabell 10.1 Number of professionally active licensed health care personnel, by license in November 2016–2020, Women and Men</t>
  </si>
  <si>
    <t>2016-2020</t>
  </si>
  <si>
    <t>Tabell 10.2 Antal yrkesverksamma legitimerad hälso- och sjukvårdspersonal efter legitimation november 2016–2020, kvinnor</t>
  </si>
  <si>
    <t>Tabell 10.2. Number of professionally active licensed health care personnel, by license in November 2016–2020, Women</t>
  </si>
  <si>
    <t>Tabell 6.1. Andel (%) ej pensionerade legitimerad hälso- och sjukvårdspersonal* i Sverige efter arbetsmarknadsstatus och legitimation, november 2020, kvinnor och män</t>
  </si>
  <si>
    <t>Table 6.1. Proportion of non-retired Licensed Practitioners in Sweden by Status in the Workforce in November, 2020, Women and Men</t>
  </si>
  <si>
    <t>total</t>
  </si>
  <si>
    <t>Tabell 6.2 Andel (%) ej pensionerade legitimerad hälso- och sjukvårdspersonal* i Sverige efter arbetsmarknadsstatus och legitimation, november 2020 kvinnor</t>
  </si>
  <si>
    <r>
      <t xml:space="preserve">Table 6.2 Proportion of non-retired Licensed Practitioners in Sweden by Status in the Workforce in November, 2020, </t>
    </r>
    <r>
      <rPr>
        <sz val="8"/>
        <rFont val="Century Gothic"/>
        <family val="2"/>
        <scheme val="major"/>
      </rPr>
      <t xml:space="preserve">Women </t>
    </r>
  </si>
  <si>
    <t>Tabell 6.3  Andel (%) ej pensionerade legitimerade hälso- och sjukvårdspersonal* i Sverige efter arbetsmarknadsstatus och legitimation, november 2020 män</t>
  </si>
  <si>
    <t>Table 6.3 Proportion of non-retired Licensed Practitioners in Sweden by Status in the Workforce in November, 2020, Men</t>
  </si>
  <si>
    <r>
      <t>Tabell 11.1 Antal yrkesverksamma legitimerad hälso- och sjukvårdspersonal*</t>
    </r>
    <r>
      <rPr>
        <b/>
        <sz val="10"/>
        <rFont val="Century Gothic"/>
        <family val="2"/>
      </rPr>
      <t xml:space="preserve"> i länen och per 100 000 invånare november 2020, kvinnor och män</t>
    </r>
  </si>
  <si>
    <t>Table 11.1  Number of professionally active licensed health care personnel by Licence and region, and per 100 000 inhabitants in November 2020, Women and Men</t>
  </si>
  <si>
    <r>
      <t>Tabell 11.2 Antal yrkesverksamma legitimerad hälso- och sjukvårdspersonal*</t>
    </r>
    <r>
      <rPr>
        <b/>
        <sz val="10"/>
        <rFont val="Century Gothic"/>
        <family val="2"/>
      </rPr>
      <t xml:space="preserve"> i länen och per 100 000 invånare november 2020, kvinnor</t>
    </r>
  </si>
  <si>
    <t>Table 11.2 Number of professionally active licensed health care personnel by Licence and region, and per 100 000 inhabitants in November 2020, Women</t>
  </si>
  <si>
    <t>Tabell 10.3 Antal yrkesverksamma legitimerad hälso- och sjukvårdspersonal efter legitimation november 2016–2020, män</t>
  </si>
  <si>
    <t>Tabell 10.3. Number of professionally active licensed health care personnel, by license in November 2016–2020, Men</t>
  </si>
  <si>
    <r>
      <t>Tabell 11.3 Antal yrkesverksamma legitimerad hälso- och sjukvårdspersonal*</t>
    </r>
    <r>
      <rPr>
        <b/>
        <sz val="10"/>
        <rFont val="Century Gothic"/>
        <family val="2"/>
      </rPr>
      <t xml:space="preserve"> i länen och per 100 000 invånare november 2020, män</t>
    </r>
  </si>
  <si>
    <t>Table 11.3 Number of professionally active licensed health care personnel by Licence and region, and per 100 000 inhabitants in November 2020, Men</t>
  </si>
  <si>
    <t>9. Syssels. psykoterap. 2016–20</t>
  </si>
  <si>
    <t>Personer som är sysselsatta inom dessa yrken, men som utbildades innan respektive legitimation infördes, räknas inte med i denna statistik.</t>
  </si>
  <si>
    <t>x</t>
  </si>
  <si>
    <t>Healthcare Counselor</t>
  </si>
  <si>
    <t>*Inklusive Storbritannien (fram till och med 2020) samt Schweiz</t>
  </si>
  <si>
    <t>EU/EEA (including Switzerland and until 2020 Great Britain) or Other Countries, 31 december 2017-2021</t>
  </si>
  <si>
    <t>Inom detta frirörlighetsområde ingår följande länder den 31 december 2021:</t>
  </si>
  <si>
    <t>The following countries were members of the European Economic Area in 2021:</t>
  </si>
  <si>
    <t>"receptarie")</t>
  </si>
  <si>
    <t>Prescriptionist (see pharmacist)</t>
  </si>
  <si>
    <t>Tabell 2.2 Legitimationer utfärdade efter kön samt utbildning i Sverige, övriga EU/EES* och 3:e land, respektive år,  31 december 2017-2021</t>
  </si>
  <si>
    <t>31 december 2017-2021, kvinnor och män*</t>
  </si>
  <si>
    <t>31 december 2017-2021, kvinnor*</t>
  </si>
  <si>
    <r>
      <t>31 december 2017-2021, män</t>
    </r>
    <r>
      <rPr>
        <b/>
        <vertAlign val="superscript"/>
        <sz val="10"/>
        <rFont val="Century Gothic"/>
        <family val="2"/>
      </rPr>
      <t>*</t>
    </r>
  </si>
  <si>
    <t>Petter Otterdal, statistiker</t>
  </si>
  <si>
    <t>petter.otterdal@socialstyrelsen.se</t>
  </si>
  <si>
    <t xml:space="preserve">Tandläkarspecialiteter, kvinnor </t>
  </si>
  <si>
    <t>Tandläkarspecialiteter,  män</t>
  </si>
  <si>
    <t>2022-9-8093</t>
  </si>
  <si>
    <t>2022-9-8094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</si>
</sst>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kr&quot;_-;\-* #,##0\ &quot;kr&quot;_-;_-* &quot;-&quot;\ &quot;kr&quot;_-;_-@_-"/>
    <numFmt numFmtId="41" formatCode="_-* #,##0\ _k_r_-;\-* #,##0\ _k_r_-;_-* &quot;-&quot;\ _k_r_-;_-@_-"/>
    <numFmt numFmtId="43" formatCode="_-* #,##0.00\ _k_r_-;\-* #,##0.00\ _k_r_-;_-* &quot;-&quot;??\ _k_r_-;_-@_-"/>
    <numFmt numFmtId="164" formatCode="0.0"/>
    <numFmt numFmtId="165" formatCode="#,##0.0"/>
  </numFmts>
  <fonts count="77">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0"/>
      <name val="Century Gothic"/>
      <family val="2"/>
    </font>
    <font>
      <sz val="8"/>
      <name val="Arial"/>
      <family val="2"/>
    </font>
    <font>
      <sz val="10"/>
      <name val="Century Gothic"/>
      <family val="2"/>
    </font>
    <font>
      <b/>
      <sz val="9"/>
      <name val="Century Gothic"/>
      <family val="2"/>
    </font>
    <font>
      <b/>
      <sz val="8"/>
      <name val="Arial"/>
      <family val="2"/>
    </font>
    <font>
      <sz val="8"/>
      <color indexed="8"/>
      <name val="Century Gothic"/>
      <family val="2"/>
    </font>
    <font>
      <sz val="7"/>
      <color indexed="8"/>
      <name val="Century Gothic"/>
      <family val="2"/>
    </font>
    <font>
      <sz val="7"/>
      <name val="Century Gothic"/>
      <family val="2"/>
    </font>
    <font>
      <sz val="10"/>
      <name val="Arial"/>
      <family val="2"/>
      <charset val="1"/>
    </font>
    <font>
      <b/>
      <sz val="7"/>
      <name val="Century Gothic"/>
      <family val="2"/>
    </font>
    <font>
      <i/>
      <sz val="8"/>
      <color indexed="8"/>
      <name val="Century Gothic"/>
      <family val="2"/>
    </font>
    <font>
      <b/>
      <vertAlign val="superscript"/>
      <sz val="10"/>
      <name val="Century Gothic"/>
      <family val="2"/>
    </font>
    <font>
      <b/>
      <vertAlign val="superscript"/>
      <sz val="8"/>
      <name val="Century Gothic"/>
      <family val="2"/>
    </font>
    <font>
      <b/>
      <vertAlign val="superscript"/>
      <sz val="9"/>
      <name val="Century Gothic"/>
      <family val="2"/>
    </font>
    <font>
      <vertAlign val="superscript"/>
      <sz val="7"/>
      <name val="Century Gothic"/>
      <family val="2"/>
    </font>
    <font>
      <sz val="7"/>
      <name val="Arial"/>
      <family val="2"/>
      <charset val="1"/>
    </font>
    <font>
      <sz val="11"/>
      <color theme="1"/>
      <name val="Century Gothic"/>
      <family val="2"/>
      <scheme val="minor"/>
    </font>
    <font>
      <u/>
      <sz val="11"/>
      <color theme="10"/>
      <name val="Century Gothic"/>
      <family val="2"/>
      <scheme val="minor"/>
    </font>
    <font>
      <sz val="10"/>
      <color rgb="FF000000"/>
      <name val="Arial"/>
      <family val="2"/>
    </font>
    <font>
      <b/>
      <sz val="11"/>
      <color theme="1"/>
      <name val="Century Gothic"/>
      <family val="2"/>
      <scheme val="minor"/>
    </font>
    <font>
      <sz val="11"/>
      <color rgb="FFFF0000"/>
      <name val="Century Gothic"/>
      <family val="2"/>
      <scheme val="minor"/>
    </font>
    <font>
      <sz val="9"/>
      <color theme="1"/>
      <name val="Arial"/>
      <family val="2"/>
    </font>
    <font>
      <sz val="8"/>
      <color rgb="FF000000"/>
      <name val="Century Gothic"/>
      <family val="2"/>
    </font>
    <font>
      <sz val="8"/>
      <color theme="1"/>
      <name val="Century Gothic"/>
      <family val="2"/>
    </font>
    <font>
      <sz val="11"/>
      <name val="Century Gothic"/>
      <family val="2"/>
      <scheme val="minor"/>
    </font>
    <font>
      <b/>
      <sz val="10"/>
      <name val="Century Gothic"/>
      <family val="2"/>
      <scheme val="major"/>
    </font>
    <font>
      <b/>
      <sz val="10"/>
      <color theme="1"/>
      <name val="Century Gothic"/>
      <family val="2"/>
      <scheme val="major"/>
    </font>
    <font>
      <b/>
      <sz val="8"/>
      <color theme="1"/>
      <name val="Century Gothic"/>
      <family val="2"/>
      <scheme val="major"/>
    </font>
    <font>
      <sz val="7"/>
      <color theme="1"/>
      <name val="Century Gothic"/>
      <family val="2"/>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b/>
      <sz val="11"/>
      <name val="Century Gothic"/>
      <family val="2"/>
      <scheme val="minor"/>
    </font>
    <font>
      <sz val="10"/>
      <color theme="1"/>
      <name val="Century Gothic"/>
      <family val="2"/>
      <scheme val="major"/>
    </font>
    <font>
      <sz val="10"/>
      <color rgb="FF000000"/>
      <name val="Century Gothic"/>
      <family val="2"/>
      <scheme val="major"/>
    </font>
    <font>
      <b/>
      <sz val="10"/>
      <color rgb="FF000000"/>
      <name val="Century Gothic"/>
      <family val="2"/>
      <scheme val="major"/>
    </font>
    <font>
      <sz val="8"/>
      <color rgb="FF000000"/>
      <name val="Century Gothic"/>
      <family val="2"/>
      <scheme val="major"/>
    </font>
    <font>
      <b/>
      <sz val="8"/>
      <color rgb="FF000000"/>
      <name val="Century Gothic"/>
      <family val="2"/>
      <scheme val="major"/>
    </font>
    <font>
      <b/>
      <sz val="8"/>
      <name val="Century Gothic"/>
      <family val="2"/>
      <scheme val="major"/>
    </font>
    <font>
      <sz val="8"/>
      <name val="Century Gothic"/>
      <family val="2"/>
      <scheme val="major"/>
    </font>
    <font>
      <sz val="9"/>
      <color rgb="FFFF0000"/>
      <name val="Arial"/>
      <family val="2"/>
    </font>
    <font>
      <i/>
      <sz val="9"/>
      <color rgb="FFFF0000"/>
      <name val="Arial"/>
      <family val="2"/>
    </font>
    <font>
      <b/>
      <u/>
      <sz val="8"/>
      <color theme="10"/>
      <name val="Century Gothic"/>
      <family val="2"/>
      <scheme val="minor"/>
    </font>
    <font>
      <b/>
      <sz val="7"/>
      <name val="Century Gothic"/>
      <family val="2"/>
      <scheme val="major"/>
    </font>
    <font>
      <sz val="7"/>
      <name val="Century Gothic"/>
      <family val="2"/>
      <scheme val="major"/>
    </font>
    <font>
      <sz val="8"/>
      <color theme="1"/>
      <name val="Century Gothic"/>
      <family val="2"/>
      <scheme val="minor"/>
    </font>
    <font>
      <b/>
      <sz val="8"/>
      <color theme="1"/>
      <name val="Century Gothic"/>
      <family val="2"/>
      <scheme val="minor"/>
    </font>
    <font>
      <b/>
      <sz val="10"/>
      <color theme="1"/>
      <name val="Century Gothic"/>
      <family val="2"/>
    </font>
    <font>
      <sz val="8"/>
      <color theme="1"/>
      <name val="Arial"/>
      <family val="2"/>
    </font>
    <font>
      <b/>
      <sz val="8"/>
      <color theme="1"/>
      <name val="Century Gothic"/>
      <family val="2"/>
    </font>
    <font>
      <b/>
      <sz val="10"/>
      <color rgb="FF000000"/>
      <name val="Century Gothic"/>
      <family val="2"/>
    </font>
    <font>
      <sz val="8"/>
      <color rgb="FF000000"/>
      <name val="Century Gothic"/>
      <family val="2"/>
      <scheme val="minor"/>
    </font>
    <font>
      <sz val="11"/>
      <color theme="1"/>
      <name val="Century Gothic"/>
      <family val="2"/>
      <scheme val="major"/>
    </font>
    <font>
      <b/>
      <sz val="8"/>
      <color rgb="FF000000"/>
      <name val="Century Gothic"/>
      <family val="2"/>
      <scheme val="minor"/>
    </font>
    <font>
      <b/>
      <sz val="10"/>
      <color rgb="FF000000"/>
      <name val="Century Gothic"/>
      <family val="2"/>
      <scheme val="minor"/>
    </font>
    <font>
      <i/>
      <sz val="11"/>
      <color theme="1"/>
      <name val="Century Gothic"/>
      <family val="2"/>
      <scheme val="minor"/>
    </font>
    <font>
      <b/>
      <i/>
      <sz val="11"/>
      <color theme="1"/>
      <name val="Century Gothic"/>
      <family val="2"/>
      <scheme val="minor"/>
    </font>
    <font>
      <sz val="7"/>
      <color theme="1"/>
      <name val="Century Gothic"/>
      <family val="2"/>
      <scheme val="minor"/>
    </font>
    <font>
      <sz val="11"/>
      <color theme="1"/>
      <name val="Calibri"/>
      <family val="2"/>
    </font>
    <font>
      <sz val="9"/>
      <color rgb="FF000000"/>
      <name val="Arial"/>
      <family val="2"/>
    </font>
    <font>
      <sz val="11"/>
      <color rgb="FF000000"/>
      <name val="Calibri"/>
      <family val="2"/>
    </font>
    <font>
      <sz val="10"/>
      <color theme="1"/>
      <name val="Times New Roman"/>
      <family val="1"/>
    </font>
    <font>
      <sz val="7"/>
      <color theme="1"/>
      <name val="Times New Roman"/>
      <family val="1"/>
    </font>
    <font>
      <u/>
      <sz val="8"/>
      <color theme="10"/>
      <name val="Century Gothic"/>
      <family val="2"/>
      <scheme val="minor"/>
    </font>
    <font>
      <u/>
      <sz val="8"/>
      <name val="Century Gothic"/>
      <family val="2"/>
      <scheme val="minor"/>
    </font>
    <font>
      <sz val="7"/>
      <color indexed="8"/>
      <name val="Century Gothic"/>
      <family val="2"/>
      <scheme val="minor"/>
    </font>
    <font>
      <b/>
      <sz val="9"/>
      <color theme="1"/>
      <name val="Century Gothic"/>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5">
    <border>
      <left/>
      <right/>
      <top/>
      <bottom/>
      <diagonal/>
    </border>
    <border>
      <left/>
      <right/>
      <top/>
      <bottom style="thin">
        <color indexed="64"/>
      </bottom>
      <diagonal/>
    </border>
    <border>
      <left/>
      <right/>
      <top/>
      <bottom style="medium">
        <color theme="0" tint="-0.499984740745262"/>
      </bottom>
      <diagonal/>
    </border>
    <border>
      <left/>
      <right/>
      <top/>
      <bottom style="thin">
        <color theme="8"/>
      </bottom>
      <diagonal/>
    </border>
    <border>
      <left/>
      <right/>
      <top style="medium">
        <color theme="8"/>
      </top>
      <bottom/>
      <diagonal/>
    </border>
    <border>
      <left/>
      <right style="medium">
        <color theme="0" tint="-0.499984740745262"/>
      </right>
      <top style="medium">
        <color theme="8"/>
      </top>
      <bottom/>
      <diagonal/>
    </border>
    <border>
      <left/>
      <right style="medium">
        <color theme="0" tint="-0.499984740745262"/>
      </right>
      <top/>
      <bottom style="thin">
        <color theme="8"/>
      </bottom>
      <diagonal/>
    </border>
    <border>
      <left/>
      <right/>
      <top style="thin">
        <color theme="8"/>
      </top>
      <bottom/>
      <diagonal/>
    </border>
    <border>
      <left/>
      <right style="medium">
        <color theme="0" tint="-0.499984740745262"/>
      </right>
      <top style="thin">
        <color theme="8"/>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right style="medium">
        <color theme="0" tint="-0.499984740745262"/>
      </right>
      <top style="medium">
        <color theme="0" tint="-0.499984740745262"/>
      </top>
      <bottom/>
      <diagonal/>
    </border>
    <border>
      <left/>
      <right/>
      <top/>
      <bottom style="thick">
        <color theme="0" tint="-0.499984740745262"/>
      </bottom>
      <diagonal/>
    </border>
    <border>
      <left/>
      <right/>
      <top/>
      <bottom style="thin">
        <color theme="0" tint="-0.749992370372631"/>
      </bottom>
      <diagonal/>
    </border>
    <border>
      <left/>
      <right/>
      <top style="thick">
        <color theme="0" tint="-0.499984740745262"/>
      </top>
      <bottom style="thin">
        <color theme="0" tint="-0.749992370372631"/>
      </bottom>
      <diagonal/>
    </border>
    <border>
      <left/>
      <right/>
      <top/>
      <bottom style="thin">
        <color theme="4" tint="0.39997558519241921"/>
      </bottom>
      <diagonal/>
    </border>
    <border>
      <left style="medium">
        <color theme="8"/>
      </left>
      <right/>
      <top/>
      <bottom/>
      <diagonal/>
    </border>
    <border>
      <left/>
      <right style="medium">
        <color theme="8"/>
      </right>
      <top/>
      <bottom/>
      <diagonal/>
    </border>
    <border>
      <left style="medium">
        <color theme="8"/>
      </left>
      <right/>
      <top/>
      <bottom style="medium">
        <color theme="0" tint="-0.499984740745262"/>
      </bottom>
      <diagonal/>
    </border>
    <border>
      <left/>
      <right style="medium">
        <color theme="8"/>
      </right>
      <top/>
      <bottom style="medium">
        <color theme="0" tint="-0.499984740745262"/>
      </bottom>
      <diagonal/>
    </border>
    <border>
      <left style="medium">
        <color theme="8"/>
      </left>
      <right style="medium">
        <color theme="8"/>
      </right>
      <top/>
      <bottom/>
      <diagonal/>
    </border>
    <border>
      <left style="medium">
        <color theme="8"/>
      </left>
      <right style="medium">
        <color theme="8"/>
      </right>
      <top/>
      <bottom style="medium">
        <color theme="0" tint="-0.499984740745262"/>
      </bottom>
      <diagonal/>
    </border>
    <border>
      <left style="medium">
        <color theme="8"/>
      </left>
      <right/>
      <top/>
      <bottom style="thin">
        <color theme="0" tint="-0.499984740745262"/>
      </bottom>
      <diagonal/>
    </border>
    <border>
      <left/>
      <right/>
      <top/>
      <bottom style="thin">
        <color theme="0" tint="-0.499984740745262"/>
      </bottom>
      <diagonal/>
    </border>
    <border>
      <left/>
      <right style="medium">
        <color theme="8"/>
      </right>
      <top/>
      <bottom style="thin">
        <color theme="0" tint="-0.499984740745262"/>
      </bottom>
      <diagonal/>
    </border>
    <border>
      <left/>
      <right/>
      <top/>
      <bottom style="thick">
        <color rgb="FF7B7457"/>
      </bottom>
      <diagonal/>
    </border>
    <border>
      <left/>
      <right/>
      <top/>
      <bottom style="medium">
        <color theme="8"/>
      </bottom>
      <diagonal/>
    </border>
    <border>
      <left/>
      <right style="medium">
        <color theme="8"/>
      </right>
      <top style="thin">
        <color theme="8"/>
      </top>
      <bottom/>
      <diagonal/>
    </border>
    <border>
      <left style="medium">
        <color theme="0" tint="-0.499984740745262"/>
      </left>
      <right/>
      <top/>
      <bottom/>
      <diagonal/>
    </border>
    <border>
      <left style="medium">
        <color theme="8"/>
      </left>
      <right/>
      <top style="thin">
        <color theme="8"/>
      </top>
      <bottom/>
      <diagonal/>
    </border>
    <border>
      <left/>
      <right/>
      <top style="thick">
        <color theme="0" tint="-0.499984740745262"/>
      </top>
      <bottom style="thin">
        <color theme="0" tint="-0.499984740745262"/>
      </bottom>
      <diagonal/>
    </border>
    <border>
      <left style="thin">
        <color theme="0"/>
      </left>
      <right style="thin">
        <color theme="0"/>
      </right>
      <top style="thin">
        <color theme="0"/>
      </top>
      <bottom style="thin">
        <color theme="0"/>
      </bottom>
      <diagonal/>
    </border>
    <border>
      <left/>
      <right/>
      <top style="thin">
        <color theme="0"/>
      </top>
      <bottom/>
      <diagonal/>
    </border>
    <border>
      <left/>
      <right style="thin">
        <color theme="0"/>
      </right>
      <top style="thin">
        <color indexed="64"/>
      </top>
      <bottom style="thin">
        <color theme="0"/>
      </bottom>
      <diagonal/>
    </border>
    <border>
      <left/>
      <right style="thin">
        <color theme="0"/>
      </right>
      <top style="thin">
        <color theme="0" tint="-0.749992370372631"/>
      </top>
      <bottom style="thin">
        <color theme="0"/>
      </bottom>
      <diagonal/>
    </border>
    <border>
      <left style="thin">
        <color theme="0"/>
      </left>
      <right style="thin">
        <color theme="0"/>
      </right>
      <top style="thin">
        <color theme="0" tint="-0.749992370372631"/>
      </top>
      <bottom style="thin">
        <color theme="0"/>
      </bottom>
      <diagonal/>
    </border>
    <border>
      <left style="thin">
        <color theme="0"/>
      </left>
      <right/>
      <top style="thin">
        <color theme="0" tint="-0.749992370372631"/>
      </top>
      <bottom style="thin">
        <color theme="0"/>
      </bottom>
      <diagonal/>
    </border>
    <border>
      <left/>
      <right style="thin">
        <color theme="0"/>
      </right>
      <top style="thick">
        <color theme="0" tint="-0.499984740745262"/>
      </top>
      <bottom style="thin">
        <color theme="0" tint="-0.749992370372631"/>
      </bottom>
      <diagonal/>
    </border>
    <border>
      <left style="medium">
        <color theme="8"/>
      </left>
      <right style="medium">
        <color theme="8"/>
      </right>
      <top style="medium">
        <color theme="8"/>
      </top>
      <bottom/>
      <diagonal/>
    </border>
    <border>
      <left style="medium">
        <color theme="8"/>
      </left>
      <right style="medium">
        <color theme="8"/>
      </right>
      <top/>
      <bottom style="thin">
        <color theme="0" tint="-0.499984740745262"/>
      </bottom>
      <diagonal/>
    </border>
    <border>
      <left style="medium">
        <color theme="8"/>
      </left>
      <right/>
      <top style="medium">
        <color theme="8"/>
      </top>
      <bottom/>
      <diagonal/>
    </border>
    <border>
      <left/>
      <right style="medium">
        <color theme="8"/>
      </right>
      <top style="medium">
        <color theme="8"/>
      </top>
      <bottom/>
      <diagonal/>
    </border>
    <border>
      <left/>
      <right style="medium">
        <color theme="8"/>
      </right>
      <top/>
      <bottom style="thin">
        <color theme="8"/>
      </bottom>
      <diagonal/>
    </border>
    <border>
      <left style="hair">
        <color rgb="FFC0C0C0"/>
      </left>
      <right style="hair">
        <color rgb="FFC0C0C0"/>
      </right>
      <top style="thin">
        <color theme="0" tint="-0.749992370372631"/>
      </top>
      <bottom style="hair">
        <color rgb="FFC0C0C0"/>
      </bottom>
      <diagonal/>
    </border>
  </borders>
  <cellStyleXfs count="25">
    <xf numFmtId="0" fontId="0" fillId="0" borderId="0"/>
    <xf numFmtId="0" fontId="24" fillId="0" borderId="0" applyNumberFormat="0" applyFill="0" applyBorder="0" applyAlignment="0" applyProtection="0"/>
    <xf numFmtId="0" fontId="15" fillId="0" borderId="0"/>
    <xf numFmtId="0" fontId="25" fillId="0" borderId="0"/>
    <xf numFmtId="0" fontId="23" fillId="0" borderId="0"/>
    <xf numFmtId="0" fontId="2" fillId="0" borderId="0"/>
    <xf numFmtId="0" fontId="3" fillId="0" borderId="0"/>
    <xf numFmtId="0" fontId="23" fillId="0" borderId="0"/>
    <xf numFmtId="0" fontId="2" fillId="0" borderId="0"/>
    <xf numFmtId="0" fontId="23" fillId="0" borderId="0"/>
    <xf numFmtId="0" fontId="3" fillId="0" borderId="0"/>
    <xf numFmtId="0" fontId="2" fillId="0" borderId="0"/>
    <xf numFmtId="0" fontId="3" fillId="0" borderId="0"/>
    <xf numFmtId="0" fontId="2" fillId="0" borderId="0"/>
    <xf numFmtId="0" fontId="3" fillId="0" borderId="0"/>
    <xf numFmtId="0" fontId="3" fillId="0" borderId="0"/>
    <xf numFmtId="0" fontId="23" fillId="0" borderId="0"/>
    <xf numFmtId="0" fontId="3" fillId="0" borderId="0"/>
    <xf numFmtId="0" fontId="15" fillId="0" borderId="0"/>
    <xf numFmtId="0" fontId="15" fillId="0" borderId="0"/>
    <xf numFmtId="0" fontId="15" fillId="0" borderId="0"/>
    <xf numFmtId="0" fontId="15" fillId="0" borderId="0"/>
    <xf numFmtId="43" fontId="2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cellStyleXfs>
  <cellXfs count="463">
    <xf numFmtId="0" fontId="0" fillId="0" borderId="0" xfId="0"/>
    <xf numFmtId="0" fontId="28" fillId="0" borderId="0" xfId="0" applyFont="1"/>
    <xf numFmtId="0" fontId="1" fillId="0" borderId="0" xfId="0" applyFont="1"/>
    <xf numFmtId="0" fontId="29" fillId="0" borderId="0" xfId="0" applyFont="1" applyAlignment="1">
      <alignment vertical="center"/>
    </xf>
    <xf numFmtId="164" fontId="30" fillId="0" borderId="0" xfId="0" applyNumberFormat="1" applyFont="1"/>
    <xf numFmtId="0" fontId="30" fillId="0" borderId="0" xfId="0" applyFont="1"/>
    <xf numFmtId="0" fontId="30" fillId="0" borderId="0" xfId="0" applyFont="1" applyAlignment="1">
      <alignment horizontal="left"/>
    </xf>
    <xf numFmtId="0" fontId="4" fillId="0" borderId="0" xfId="0" applyFont="1"/>
    <xf numFmtId="0" fontId="6" fillId="0" borderId="0" xfId="0" applyFont="1"/>
    <xf numFmtId="0" fontId="31" fillId="0" borderId="0" xfId="0" applyFont="1"/>
    <xf numFmtId="0" fontId="1" fillId="0" borderId="0" xfId="0" applyFont="1" applyAlignment="1"/>
    <xf numFmtId="0" fontId="3" fillId="0" borderId="0" xfId="0" applyFont="1" applyAlignment="1"/>
    <xf numFmtId="0" fontId="32" fillId="0" borderId="0" xfId="0" applyFont="1" applyAlignment="1"/>
    <xf numFmtId="0" fontId="33" fillId="0" borderId="0" xfId="0" applyFont="1"/>
    <xf numFmtId="0" fontId="34" fillId="0" borderId="0" xfId="0" applyFont="1"/>
    <xf numFmtId="0" fontId="35" fillId="0" borderId="0" xfId="0" applyFont="1"/>
    <xf numFmtId="0" fontId="36" fillId="0" borderId="0" xfId="0" applyFont="1"/>
    <xf numFmtId="0" fontId="37" fillId="0" borderId="0" xfId="0" applyFont="1" applyAlignment="1">
      <alignment vertical="top" wrapText="1"/>
    </xf>
    <xf numFmtId="0" fontId="37" fillId="0" borderId="0" xfId="0" applyFont="1"/>
    <xf numFmtId="0" fontId="38" fillId="0" borderId="0" xfId="0" applyFont="1"/>
    <xf numFmtId="0" fontId="39" fillId="0" borderId="0" xfId="0" applyFont="1"/>
    <xf numFmtId="0" fontId="40" fillId="0" borderId="0" xfId="0" applyFont="1"/>
    <xf numFmtId="0" fontId="28" fillId="0" borderId="0" xfId="0" applyFont="1" applyFill="1"/>
    <xf numFmtId="0" fontId="39" fillId="0" borderId="0" xfId="0" applyFont="1" applyFill="1"/>
    <xf numFmtId="0" fontId="34" fillId="0" borderId="0" xfId="0" applyFont="1" applyFill="1"/>
    <xf numFmtId="0" fontId="41" fillId="0" borderId="0" xfId="0" applyFont="1" applyFill="1"/>
    <xf numFmtId="0" fontId="33" fillId="0" borderId="0" xfId="0" applyFont="1" applyFill="1"/>
    <xf numFmtId="0" fontId="7" fillId="0" borderId="0" xfId="0" applyFont="1" applyFill="1"/>
    <xf numFmtId="0" fontId="9" fillId="0" borderId="0" xfId="0" applyFont="1" applyFill="1"/>
    <xf numFmtId="0" fontId="42" fillId="0" borderId="0" xfId="0" applyFont="1" applyFill="1"/>
    <xf numFmtId="0" fontId="31" fillId="0" borderId="0" xfId="0" applyFont="1" applyFill="1"/>
    <xf numFmtId="0" fontId="10" fillId="0" borderId="0" xfId="0" applyFont="1" applyFill="1"/>
    <xf numFmtId="0" fontId="4" fillId="0" borderId="0" xfId="0" applyFont="1" applyFill="1"/>
    <xf numFmtId="0" fontId="37" fillId="0" borderId="0" xfId="0" applyFont="1" applyFill="1"/>
    <xf numFmtId="0" fontId="11" fillId="0" borderId="0" xfId="0" applyFont="1" applyFill="1"/>
    <xf numFmtId="0" fontId="8" fillId="0" borderId="0" xfId="0" applyFont="1" applyFill="1" applyAlignment="1"/>
    <xf numFmtId="0" fontId="4" fillId="0" borderId="0" xfId="0" applyFont="1" applyFill="1" applyAlignment="1"/>
    <xf numFmtId="0" fontId="1" fillId="0" borderId="0" xfId="0" applyFont="1" applyFill="1" applyAlignment="1"/>
    <xf numFmtId="0" fontId="5" fillId="0" borderId="0" xfId="0" applyFont="1" applyFill="1"/>
    <xf numFmtId="0" fontId="1" fillId="0" borderId="0" xfId="0" applyFont="1" applyFill="1"/>
    <xf numFmtId="0" fontId="43" fillId="0" borderId="0" xfId="0" applyFont="1"/>
    <xf numFmtId="3" fontId="6" fillId="0" borderId="2" xfId="0" applyNumberFormat="1" applyFont="1" applyBorder="1"/>
    <xf numFmtId="0" fontId="6" fillId="0" borderId="2" xfId="0" applyFont="1" applyBorder="1" applyAlignment="1">
      <alignment horizontal="left"/>
    </xf>
    <xf numFmtId="0" fontId="6" fillId="0" borderId="0" xfId="0" applyFont="1" applyBorder="1" applyAlignment="1">
      <alignment horizontal="left"/>
    </xf>
    <xf numFmtId="3" fontId="6" fillId="0" borderId="0" xfId="0" applyNumberFormat="1" applyFont="1"/>
    <xf numFmtId="0" fontId="0" fillId="0" borderId="0" xfId="0" applyFont="1"/>
    <xf numFmtId="0" fontId="44" fillId="0" borderId="0" xfId="0" applyFont="1" applyFill="1"/>
    <xf numFmtId="0" fontId="45" fillId="0" borderId="0" xfId="0" applyFont="1" applyAlignment="1">
      <alignment vertical="center"/>
    </xf>
    <xf numFmtId="0" fontId="0" fillId="0" borderId="0" xfId="0"/>
    <xf numFmtId="0" fontId="28" fillId="0" borderId="0" xfId="0" applyFont="1"/>
    <xf numFmtId="0" fontId="33" fillId="0" borderId="0" xfId="0" applyFont="1"/>
    <xf numFmtId="0" fontId="34" fillId="0" borderId="0" xfId="0" applyFont="1"/>
    <xf numFmtId="0" fontId="39" fillId="0" borderId="0" xfId="0" applyFont="1"/>
    <xf numFmtId="0" fontId="39" fillId="0" borderId="0" xfId="0" applyFont="1" applyFill="1"/>
    <xf numFmtId="0" fontId="46" fillId="0" borderId="0" xfId="0" applyFont="1" applyAlignment="1">
      <alignment vertical="center"/>
    </xf>
    <xf numFmtId="0" fontId="47" fillId="0" borderId="0" xfId="0" applyFont="1" applyAlignment="1">
      <alignment vertical="center"/>
    </xf>
    <xf numFmtId="0" fontId="46" fillId="0" borderId="0" xfId="0" applyFont="1" applyFill="1"/>
    <xf numFmtId="0" fontId="48" fillId="0" borderId="0" xfId="0" applyFont="1"/>
    <xf numFmtId="0" fontId="49" fillId="0" borderId="0" xfId="0" applyFont="1"/>
    <xf numFmtId="0" fontId="49" fillId="0" borderId="0" xfId="0" applyFont="1" applyAlignment="1"/>
    <xf numFmtId="9" fontId="0" fillId="0" borderId="0" xfId="0" applyNumberFormat="1"/>
    <xf numFmtId="0" fontId="50" fillId="0" borderId="0" xfId="0" applyFont="1" applyAlignment="1"/>
    <xf numFmtId="0" fontId="0" fillId="0" borderId="0" xfId="0"/>
    <xf numFmtId="0" fontId="36" fillId="0" borderId="0" xfId="0" applyFont="1" applyFill="1" applyAlignment="1">
      <alignment vertical="center"/>
    </xf>
    <xf numFmtId="0" fontId="49" fillId="0" borderId="0" xfId="0" applyFont="1" applyFill="1" applyAlignment="1">
      <alignment vertical="center" wrapText="1"/>
    </xf>
    <xf numFmtId="0" fontId="49" fillId="0" borderId="0" xfId="0" applyFont="1" applyFill="1"/>
    <xf numFmtId="0" fontId="32" fillId="0" borderId="0" xfId="0" applyFont="1" applyFill="1" applyAlignment="1">
      <alignment vertical="center"/>
    </xf>
    <xf numFmtId="0" fontId="48" fillId="0" borderId="0" xfId="0" applyFont="1" applyFill="1" applyAlignment="1">
      <alignment vertical="center"/>
    </xf>
    <xf numFmtId="0" fontId="49" fillId="0" borderId="0" xfId="0" applyFont="1" applyFill="1" applyAlignment="1">
      <alignment vertical="center"/>
    </xf>
    <xf numFmtId="0" fontId="6" fillId="0" borderId="0" xfId="0" applyFont="1" applyFill="1"/>
    <xf numFmtId="0" fontId="4" fillId="3" borderId="3" xfId="0" applyFont="1" applyFill="1" applyBorder="1" applyAlignment="1">
      <alignment horizontal="right"/>
    </xf>
    <xf numFmtId="0" fontId="4" fillId="3" borderId="3" xfId="0" applyFont="1" applyFill="1" applyBorder="1"/>
    <xf numFmtId="0" fontId="4" fillId="3" borderId="4" xfId="0" quotePrefix="1" applyFont="1" applyFill="1" applyBorder="1" applyAlignment="1">
      <alignment horizontal="right"/>
    </xf>
    <xf numFmtId="0" fontId="4" fillId="3" borderId="4" xfId="0" applyFont="1" applyFill="1" applyBorder="1" applyAlignment="1">
      <alignment horizontal="left"/>
    </xf>
    <xf numFmtId="0" fontId="0" fillId="0" borderId="0" xfId="0"/>
    <xf numFmtId="0" fontId="28" fillId="0" borderId="0" xfId="0" applyFont="1"/>
    <xf numFmtId="0" fontId="4" fillId="0" borderId="0" xfId="0" applyFont="1" applyBorder="1"/>
    <xf numFmtId="0" fontId="4" fillId="0" borderId="0" xfId="0" applyFont="1" applyBorder="1" applyAlignment="1">
      <alignment horizontal="left"/>
    </xf>
    <xf numFmtId="0" fontId="6" fillId="0" borderId="0" xfId="0" applyFont="1" applyBorder="1"/>
    <xf numFmtId="0" fontId="14" fillId="0" borderId="0" xfId="0" applyFont="1" applyBorder="1"/>
    <xf numFmtId="3" fontId="14" fillId="0" borderId="0" xfId="0" applyNumberFormat="1" applyFont="1" applyBorder="1"/>
    <xf numFmtId="0" fontId="14" fillId="0" borderId="0" xfId="0" applyFont="1" applyBorder="1" applyAlignment="1">
      <alignment horizontal="right"/>
    </xf>
    <xf numFmtId="0" fontId="14" fillId="0" borderId="0" xfId="0" applyFont="1" applyFill="1" applyBorder="1" applyAlignment="1">
      <alignment horizontal="right"/>
    </xf>
    <xf numFmtId="0" fontId="4" fillId="0" borderId="0" xfId="0" applyFont="1" applyFill="1" applyBorder="1"/>
    <xf numFmtId="0" fontId="4" fillId="0" borderId="0" xfId="0" applyFont="1" applyAlignment="1">
      <alignment horizontal="left"/>
    </xf>
    <xf numFmtId="3" fontId="6" fillId="0" borderId="0" xfId="0" applyNumberFormat="1" applyFont="1" applyBorder="1" applyAlignment="1">
      <alignment horizontal="right"/>
    </xf>
    <xf numFmtId="0" fontId="0" fillId="0" borderId="0" xfId="0"/>
    <xf numFmtId="0" fontId="16" fillId="0" borderId="0" xfId="0" applyFont="1"/>
    <xf numFmtId="0" fontId="14" fillId="0" borderId="0" xfId="0" applyFont="1"/>
    <xf numFmtId="0" fontId="16" fillId="0" borderId="0" xfId="0" applyFont="1" applyBorder="1"/>
    <xf numFmtId="3" fontId="16" fillId="0" borderId="0" xfId="0" applyNumberFormat="1" applyFont="1" applyBorder="1"/>
    <xf numFmtId="0" fontId="0" fillId="0" borderId="0" xfId="0"/>
    <xf numFmtId="0" fontId="7" fillId="0" borderId="0" xfId="0" applyFont="1" applyBorder="1" applyAlignment="1">
      <alignment horizontal="left"/>
    </xf>
    <xf numFmtId="0" fontId="7" fillId="0" borderId="0" xfId="0" applyFont="1" applyBorder="1" applyAlignment="1">
      <alignment horizontal="right"/>
    </xf>
    <xf numFmtId="3" fontId="14" fillId="0" borderId="0" xfId="0" applyNumberFormat="1" applyFont="1" applyBorder="1" applyAlignment="1">
      <alignment horizontal="right"/>
    </xf>
    <xf numFmtId="0" fontId="14" fillId="0" borderId="0" xfId="0" applyFont="1" applyFill="1" applyBorder="1"/>
    <xf numFmtId="3" fontId="0" fillId="0" borderId="0" xfId="0" applyNumberFormat="1"/>
    <xf numFmtId="0" fontId="4" fillId="3" borderId="4" xfId="0" applyFont="1" applyFill="1" applyBorder="1" applyAlignment="1">
      <alignment horizontal="right"/>
    </xf>
    <xf numFmtId="0" fontId="4" fillId="3" borderId="5" xfId="0" applyFont="1" applyFill="1" applyBorder="1" applyAlignment="1">
      <alignment horizontal="left"/>
    </xf>
    <xf numFmtId="0" fontId="4" fillId="3" borderId="5" xfId="0" quotePrefix="1" applyFont="1" applyFill="1" applyBorder="1" applyAlignment="1">
      <alignment horizontal="right"/>
    </xf>
    <xf numFmtId="0" fontId="4" fillId="3" borderId="6" xfId="0" applyFont="1" applyFill="1" applyBorder="1"/>
    <xf numFmtId="0" fontId="4" fillId="3" borderId="6" xfId="0" applyFont="1" applyFill="1" applyBorder="1" applyAlignment="1">
      <alignment horizontal="right"/>
    </xf>
    <xf numFmtId="3" fontId="6" fillId="0" borderId="7" xfId="0" applyNumberFormat="1" applyFont="1" applyFill="1" applyBorder="1"/>
    <xf numFmtId="3" fontId="6" fillId="0" borderId="0" xfId="0" applyNumberFormat="1" applyFont="1" applyFill="1"/>
    <xf numFmtId="3" fontId="6" fillId="0" borderId="8" xfId="0" applyNumberFormat="1" applyFont="1" applyFill="1" applyBorder="1"/>
    <xf numFmtId="3" fontId="6" fillId="0" borderId="9" xfId="0" applyNumberFormat="1" applyFont="1" applyBorder="1"/>
    <xf numFmtId="0" fontId="0" fillId="0" borderId="0" xfId="0"/>
    <xf numFmtId="0" fontId="39" fillId="0" borderId="0" xfId="0" applyFont="1"/>
    <xf numFmtId="0" fontId="4" fillId="0" borderId="0" xfId="0" applyFont="1" applyBorder="1" applyAlignment="1">
      <alignment horizontal="right"/>
    </xf>
    <xf numFmtId="3" fontId="6" fillId="0" borderId="10" xfId="0" applyNumberFormat="1" applyFont="1" applyBorder="1"/>
    <xf numFmtId="3" fontId="6" fillId="0" borderId="11" xfId="0" applyNumberFormat="1" applyFont="1" applyBorder="1"/>
    <xf numFmtId="3" fontId="6" fillId="0" borderId="0" xfId="0" applyNumberFormat="1" applyFont="1" applyFill="1" applyBorder="1"/>
    <xf numFmtId="3" fontId="6" fillId="0" borderId="0" xfId="0" applyNumberFormat="1" applyFont="1" applyBorder="1"/>
    <xf numFmtId="0" fontId="6" fillId="0" borderId="9" xfId="0" applyFont="1" applyBorder="1" applyAlignment="1">
      <alignment horizontal="left"/>
    </xf>
    <xf numFmtId="0" fontId="4" fillId="3" borderId="12" xfId="0" applyFont="1" applyFill="1" applyBorder="1" applyAlignment="1">
      <alignment horizontal="left"/>
    </xf>
    <xf numFmtId="0" fontId="27" fillId="0" borderId="0" xfId="0" applyFont="1"/>
    <xf numFmtId="0" fontId="51" fillId="0" borderId="0" xfId="0" applyFont="1" applyAlignment="1"/>
    <xf numFmtId="0" fontId="0" fillId="0" borderId="0" xfId="0"/>
    <xf numFmtId="0" fontId="29" fillId="0" borderId="0" xfId="0" applyFont="1" applyAlignment="1">
      <alignment vertical="center"/>
    </xf>
    <xf numFmtId="0" fontId="32" fillId="0" borderId="0" xfId="0" applyFont="1" applyAlignment="1"/>
    <xf numFmtId="0" fontId="52" fillId="0" borderId="0" xfId="1" applyFont="1"/>
    <xf numFmtId="9" fontId="30" fillId="0" borderId="0" xfId="0" applyNumberFormat="1" applyFont="1"/>
    <xf numFmtId="9" fontId="0" fillId="0" borderId="0" xfId="0" applyNumberFormat="1"/>
    <xf numFmtId="0" fontId="0" fillId="0" borderId="0" xfId="0"/>
    <xf numFmtId="3" fontId="14" fillId="0" borderId="0" xfId="0" applyNumberFormat="1" applyFont="1" applyAlignment="1">
      <alignment horizontal="left"/>
    </xf>
    <xf numFmtId="0" fontId="32" fillId="0" borderId="0" xfId="0" applyFont="1" applyBorder="1" applyAlignment="1">
      <alignment horizontal="left"/>
    </xf>
    <xf numFmtId="0" fontId="14" fillId="0" borderId="0" xfId="0" applyFont="1" applyBorder="1" applyAlignment="1">
      <alignment horizontal="left"/>
    </xf>
    <xf numFmtId="0" fontId="46" fillId="0" borderId="0" xfId="0" applyFont="1" applyBorder="1" applyAlignment="1">
      <alignment vertical="center"/>
    </xf>
    <xf numFmtId="0" fontId="53" fillId="0" borderId="0" xfId="0" applyFont="1" applyBorder="1" applyAlignment="1">
      <alignment horizontal="right"/>
    </xf>
    <xf numFmtId="0" fontId="54" fillId="0" borderId="0" xfId="0" applyFont="1" applyBorder="1" applyAlignment="1">
      <alignment horizontal="right"/>
    </xf>
    <xf numFmtId="0" fontId="32" fillId="0" borderId="13" xfId="0" applyFont="1" applyBorder="1" applyAlignment="1">
      <alignment horizontal="left"/>
    </xf>
    <xf numFmtId="0" fontId="53" fillId="0" borderId="13" xfId="0" applyFont="1" applyBorder="1" applyAlignment="1">
      <alignment horizontal="right"/>
    </xf>
    <xf numFmtId="0" fontId="48" fillId="3" borderId="14" xfId="0" applyFont="1" applyFill="1" applyBorder="1" applyAlignment="1">
      <alignment horizontal="left"/>
    </xf>
    <xf numFmtId="0" fontId="49" fillId="0" borderId="0" xfId="0" applyFont="1" applyBorder="1" applyAlignment="1">
      <alignment horizontal="right"/>
    </xf>
    <xf numFmtId="0" fontId="49" fillId="0" borderId="0" xfId="0" applyFont="1" applyBorder="1" applyAlignment="1">
      <alignment horizontal="left"/>
    </xf>
    <xf numFmtId="3" fontId="6" fillId="0" borderId="0" xfId="0" applyNumberFormat="1" applyFont="1" applyFill="1" applyBorder="1" applyAlignment="1">
      <alignment horizontal="right"/>
    </xf>
    <xf numFmtId="49" fontId="49" fillId="0" borderId="0" xfId="0" applyNumberFormat="1" applyFont="1" applyBorder="1" applyAlignment="1">
      <alignment horizontal="left"/>
    </xf>
    <xf numFmtId="3" fontId="49" fillId="0" borderId="0" xfId="0" applyNumberFormat="1" applyFont="1" applyBorder="1" applyAlignment="1">
      <alignment horizontal="right"/>
    </xf>
    <xf numFmtId="3" fontId="49" fillId="0" borderId="0" xfId="0" applyNumberFormat="1" applyFont="1" applyBorder="1" applyAlignment="1">
      <alignment horizontal="left"/>
    </xf>
    <xf numFmtId="0" fontId="6" fillId="0" borderId="0" xfId="0" applyFont="1" applyBorder="1" applyAlignment="1">
      <alignment horizontal="right"/>
    </xf>
    <xf numFmtId="49" fontId="49" fillId="0" borderId="13" xfId="0" applyNumberFormat="1" applyFont="1" applyBorder="1" applyAlignment="1">
      <alignment horizontal="left"/>
    </xf>
    <xf numFmtId="3" fontId="6" fillId="0" borderId="13" xfId="0" applyNumberFormat="1" applyFont="1" applyFill="1" applyBorder="1"/>
    <xf numFmtId="0" fontId="54" fillId="0" borderId="0" xfId="0" applyFont="1" applyBorder="1"/>
    <xf numFmtId="0" fontId="54" fillId="0" borderId="0" xfId="0" applyFont="1" applyBorder="1" applyAlignment="1">
      <alignment horizontal="left"/>
    </xf>
    <xf numFmtId="3" fontId="54" fillId="0" borderId="0" xfId="0" applyNumberFormat="1" applyFont="1" applyBorder="1" applyAlignment="1">
      <alignment horizontal="right"/>
    </xf>
    <xf numFmtId="0" fontId="53" fillId="0" borderId="0" xfId="0" applyFont="1" applyFill="1" applyBorder="1" applyAlignment="1">
      <alignment horizontal="right"/>
    </xf>
    <xf numFmtId="0" fontId="54" fillId="0" borderId="0" xfId="0" applyNumberFormat="1" applyFont="1" applyBorder="1" applyAlignment="1">
      <alignment horizontal="right"/>
    </xf>
    <xf numFmtId="0" fontId="54" fillId="0" borderId="0" xfId="0" applyFont="1" applyFill="1" applyBorder="1" applyAlignment="1">
      <alignment horizontal="right"/>
    </xf>
    <xf numFmtId="3" fontId="54" fillId="0" borderId="0" xfId="0" applyNumberFormat="1" applyFont="1" applyFill="1" applyBorder="1" applyAlignment="1">
      <alignment horizontal="right"/>
    </xf>
    <xf numFmtId="0" fontId="53" fillId="0" borderId="0" xfId="0" applyFont="1" applyBorder="1"/>
    <xf numFmtId="0" fontId="54" fillId="0" borderId="0" xfId="5" applyNumberFormat="1" applyFont="1" applyBorder="1"/>
    <xf numFmtId="3" fontId="14" fillId="0" borderId="0" xfId="0" applyNumberFormat="1" applyFont="1" applyFill="1" applyBorder="1"/>
    <xf numFmtId="0" fontId="7" fillId="0" borderId="0" xfId="0" applyFont="1" applyBorder="1" applyAlignment="1">
      <alignment horizontal="left" vertical="center"/>
    </xf>
    <xf numFmtId="0" fontId="16" fillId="0" borderId="0" xfId="0" applyFont="1" applyBorder="1" applyAlignment="1">
      <alignment horizontal="left" vertical="center"/>
    </xf>
    <xf numFmtId="0" fontId="16" fillId="0" borderId="0" xfId="0" applyFont="1" applyBorder="1" applyAlignment="1">
      <alignment horizontal="right" vertical="center"/>
    </xf>
    <xf numFmtId="0" fontId="46" fillId="0" borderId="0" xfId="0" applyFont="1" applyBorder="1" applyAlignment="1">
      <alignment horizontal="left" vertical="center"/>
    </xf>
    <xf numFmtId="0" fontId="7" fillId="0" borderId="13" xfId="0" applyFont="1" applyBorder="1" applyAlignment="1">
      <alignment horizontal="left" vertical="center"/>
    </xf>
    <xf numFmtId="0" fontId="16" fillId="0" borderId="13" xfId="0" applyFont="1" applyBorder="1" applyAlignment="1">
      <alignment horizontal="left" vertical="center"/>
    </xf>
    <xf numFmtId="0" fontId="16" fillId="0" borderId="13" xfId="0" applyFont="1" applyBorder="1" applyAlignment="1">
      <alignment horizontal="right" vertical="center"/>
    </xf>
    <xf numFmtId="0" fontId="4" fillId="3" borderId="14" xfId="0" applyFont="1" applyFill="1" applyBorder="1" applyAlignment="1">
      <alignment horizontal="left" vertical="center"/>
    </xf>
    <xf numFmtId="0" fontId="6" fillId="0" borderId="0" xfId="0" applyFont="1" applyBorder="1" applyAlignment="1">
      <alignment horizontal="right" vertical="center"/>
    </xf>
    <xf numFmtId="0" fontId="14" fillId="0" borderId="0" xfId="0" applyFont="1" applyBorder="1" applyAlignment="1">
      <alignment horizontal="right" vertical="center"/>
    </xf>
    <xf numFmtId="0" fontId="6" fillId="0" borderId="0" xfId="0" applyFont="1" applyBorder="1" applyAlignment="1">
      <alignment horizontal="left" vertical="center"/>
    </xf>
    <xf numFmtId="49" fontId="6" fillId="0" borderId="0" xfId="0" applyNumberFormat="1" applyFont="1" applyBorder="1" applyAlignment="1">
      <alignment horizontal="left" vertical="center"/>
    </xf>
    <xf numFmtId="0" fontId="6" fillId="0" borderId="0" xfId="0" applyFont="1" applyFill="1" applyBorder="1" applyAlignment="1">
      <alignment vertical="center"/>
    </xf>
    <xf numFmtId="3" fontId="6" fillId="0" borderId="0" xfId="0" applyNumberFormat="1" applyFont="1" applyBorder="1" applyAlignment="1">
      <alignment vertical="center"/>
    </xf>
    <xf numFmtId="3" fontId="6" fillId="0" borderId="0" xfId="0" applyNumberFormat="1" applyFont="1" applyBorder="1" applyAlignment="1">
      <alignment horizontal="right" vertical="center"/>
    </xf>
    <xf numFmtId="3" fontId="14" fillId="0" borderId="0" xfId="0" applyNumberFormat="1" applyFont="1" applyBorder="1" applyAlignment="1">
      <alignment horizontal="right" vertical="center"/>
    </xf>
    <xf numFmtId="49" fontId="6" fillId="0" borderId="13" xfId="0" applyNumberFormat="1" applyFont="1" applyBorder="1" applyAlignment="1">
      <alignment horizontal="left" vertical="center"/>
    </xf>
    <xf numFmtId="0" fontId="6" fillId="0" borderId="13" xfId="0" applyFont="1" applyBorder="1" applyAlignment="1">
      <alignment horizontal="left" vertical="center"/>
    </xf>
    <xf numFmtId="0" fontId="14" fillId="0" borderId="0" xfId="0" applyFont="1" applyBorder="1" applyAlignment="1">
      <alignment horizontal="left" vertical="center"/>
    </xf>
    <xf numFmtId="0" fontId="14" fillId="0" borderId="0" xfId="0" applyFont="1" applyBorder="1" applyAlignment="1">
      <alignment vertical="center"/>
    </xf>
    <xf numFmtId="49" fontId="14" fillId="0" borderId="0" xfId="0" applyNumberFormat="1" applyFont="1" applyBorder="1" applyAlignment="1">
      <alignment horizontal="left" vertical="center"/>
    </xf>
    <xf numFmtId="0" fontId="10" fillId="0" borderId="13" xfId="0" applyFont="1" applyBorder="1" applyAlignment="1">
      <alignment horizontal="left" vertical="center"/>
    </xf>
    <xf numFmtId="0" fontId="16" fillId="0" borderId="0" xfId="0" applyFont="1" applyBorder="1" applyAlignment="1">
      <alignment vertical="center"/>
    </xf>
    <xf numFmtId="0" fontId="6" fillId="0" borderId="0" xfId="0" applyFont="1" applyBorder="1" applyAlignment="1">
      <alignment vertical="center"/>
    </xf>
    <xf numFmtId="49" fontId="6" fillId="0" borderId="0" xfId="0" applyNumberFormat="1" applyFont="1" applyBorder="1" applyAlignment="1">
      <alignment vertical="center"/>
    </xf>
    <xf numFmtId="0" fontId="6" fillId="0" borderId="13" xfId="0" applyFont="1" applyBorder="1" applyAlignment="1">
      <alignment vertical="center"/>
    </xf>
    <xf numFmtId="3" fontId="14" fillId="0" borderId="0" xfId="0" applyNumberFormat="1" applyFont="1" applyFill="1" applyBorder="1" applyAlignment="1">
      <alignment vertical="center"/>
    </xf>
    <xf numFmtId="1" fontId="6" fillId="0" borderId="0" xfId="0" applyNumberFormat="1" applyFont="1" applyBorder="1" applyAlignment="1">
      <alignment horizontal="right" vertical="center"/>
    </xf>
    <xf numFmtId="0" fontId="4" fillId="0" borderId="0" xfId="0" applyFont="1" applyBorder="1" applyAlignment="1">
      <alignment vertical="center"/>
    </xf>
    <xf numFmtId="3" fontId="14" fillId="0" borderId="0" xfId="0" applyNumberFormat="1" applyFont="1" applyBorder="1" applyAlignment="1">
      <alignment vertical="center"/>
    </xf>
    <xf numFmtId="0" fontId="6" fillId="0" borderId="13" xfId="0" applyFont="1" applyBorder="1" applyAlignment="1">
      <alignment horizontal="right" vertical="center"/>
    </xf>
    <xf numFmtId="1" fontId="6" fillId="0" borderId="13" xfId="0" applyNumberFormat="1" applyFont="1" applyBorder="1" applyAlignment="1">
      <alignment horizontal="right" vertical="center"/>
    </xf>
    <xf numFmtId="0" fontId="4" fillId="3" borderId="0" xfId="0" applyFont="1" applyFill="1" applyBorder="1" applyAlignment="1">
      <alignment horizontal="left" vertical="center"/>
    </xf>
    <xf numFmtId="0" fontId="4" fillId="3" borderId="0" xfId="0" quotePrefix="1" applyFont="1" applyFill="1" applyBorder="1" applyAlignment="1">
      <alignment horizontal="right" vertical="center"/>
    </xf>
    <xf numFmtId="0" fontId="4" fillId="3" borderId="0" xfId="0" quotePrefix="1" applyFont="1" applyFill="1" applyBorder="1" applyAlignment="1">
      <alignment horizontal="left" vertical="center"/>
    </xf>
    <xf numFmtId="0" fontId="4" fillId="3" borderId="0" xfId="0" applyFont="1" applyFill="1" applyBorder="1" applyAlignment="1">
      <alignment horizontal="right" vertical="center"/>
    </xf>
    <xf numFmtId="0" fontId="4" fillId="3" borderId="14" xfId="0" applyFont="1" applyFill="1" applyBorder="1" applyAlignment="1">
      <alignment vertical="center"/>
    </xf>
    <xf numFmtId="0" fontId="4" fillId="3" borderId="14" xfId="0" applyFont="1" applyFill="1" applyBorder="1" applyAlignment="1">
      <alignment horizontal="right" vertical="center"/>
    </xf>
    <xf numFmtId="3" fontId="6" fillId="0" borderId="13" xfId="0" applyNumberFormat="1" applyFont="1" applyBorder="1" applyAlignment="1">
      <alignment vertical="center"/>
    </xf>
    <xf numFmtId="0" fontId="6" fillId="0" borderId="0" xfId="0" applyFont="1" applyFill="1" applyBorder="1" applyAlignment="1">
      <alignment horizontal="right" vertical="center"/>
    </xf>
    <xf numFmtId="0" fontId="4" fillId="0" borderId="13" xfId="0" applyFont="1" applyFill="1" applyBorder="1" applyAlignment="1">
      <alignment vertical="center"/>
    </xf>
    <xf numFmtId="3" fontId="14" fillId="0" borderId="13" xfId="0" applyNumberFormat="1" applyFont="1" applyBorder="1" applyAlignment="1">
      <alignment vertical="center"/>
    </xf>
    <xf numFmtId="3" fontId="14" fillId="0" borderId="13" xfId="0" applyNumberFormat="1" applyFont="1" applyBorder="1" applyAlignment="1">
      <alignment horizontal="right" vertical="center"/>
    </xf>
    <xf numFmtId="0" fontId="4" fillId="0" borderId="0" xfId="0" applyFont="1" applyFill="1" applyBorder="1" applyAlignment="1">
      <alignment vertical="center"/>
    </xf>
    <xf numFmtId="0" fontId="8" fillId="0" borderId="0" xfId="0" applyFont="1" applyBorder="1" applyAlignment="1">
      <alignment vertical="center"/>
    </xf>
    <xf numFmtId="0" fontId="10" fillId="0" borderId="0" xfId="0" applyFont="1" applyBorder="1" applyAlignment="1">
      <alignment horizontal="left" vertical="center"/>
    </xf>
    <xf numFmtId="0" fontId="48" fillId="3" borderId="15" xfId="0" applyFont="1" applyFill="1" applyBorder="1" applyAlignment="1">
      <alignment horizontal="left"/>
    </xf>
    <xf numFmtId="0" fontId="4" fillId="0" borderId="0" xfId="0" applyFont="1" applyBorder="1" applyAlignment="1">
      <alignment horizontal="left" vertical="center"/>
    </xf>
    <xf numFmtId="0" fontId="7" fillId="0" borderId="0" xfId="0" applyFont="1" applyBorder="1" applyAlignment="1">
      <alignment vertical="center"/>
    </xf>
    <xf numFmtId="165" fontId="6" fillId="0" borderId="13" xfId="0" applyNumberFormat="1" applyFont="1" applyBorder="1" applyAlignment="1">
      <alignment vertical="center"/>
    </xf>
    <xf numFmtId="0" fontId="0" fillId="0" borderId="0" xfId="0" applyBorder="1" applyAlignment="1">
      <alignment vertical="center"/>
    </xf>
    <xf numFmtId="0" fontId="29" fillId="0" borderId="0" xfId="0" applyFont="1" applyBorder="1" applyAlignment="1">
      <alignment vertical="center"/>
    </xf>
    <xf numFmtId="165" fontId="55" fillId="0" borderId="0" xfId="0" applyNumberFormat="1" applyFont="1" applyBorder="1" applyAlignment="1">
      <alignment horizontal="right" vertical="center"/>
    </xf>
    <xf numFmtId="0" fontId="0" fillId="0" borderId="13" xfId="0" applyBorder="1" applyAlignment="1">
      <alignment vertical="center"/>
    </xf>
    <xf numFmtId="165" fontId="55" fillId="0" borderId="13" xfId="0" applyNumberFormat="1" applyFont="1" applyBorder="1" applyAlignment="1">
      <alignment horizontal="right" vertical="center"/>
    </xf>
    <xf numFmtId="0" fontId="0" fillId="3" borderId="0" xfId="0" applyFill="1" applyBorder="1" applyAlignment="1">
      <alignment vertical="center"/>
    </xf>
    <xf numFmtId="0" fontId="4" fillId="3" borderId="0" xfId="0" applyFont="1" applyFill="1" applyBorder="1" applyAlignment="1">
      <alignment vertical="center"/>
    </xf>
    <xf numFmtId="165" fontId="56" fillId="3" borderId="0" xfId="0" applyNumberFormat="1" applyFont="1" applyFill="1" applyBorder="1" applyAlignment="1">
      <alignment horizontal="right" vertical="center"/>
    </xf>
    <xf numFmtId="0" fontId="4" fillId="3" borderId="14" xfId="0" quotePrefix="1" applyFont="1" applyFill="1" applyBorder="1" applyAlignment="1">
      <alignment horizontal="right" vertical="center"/>
    </xf>
    <xf numFmtId="165" fontId="56" fillId="3" borderId="14" xfId="0" applyNumberFormat="1" applyFont="1" applyFill="1" applyBorder="1" applyAlignment="1">
      <alignment horizontal="right" vertical="center"/>
    </xf>
    <xf numFmtId="0" fontId="0" fillId="0" borderId="0" xfId="0" applyFill="1" applyBorder="1" applyAlignment="1">
      <alignment vertical="center"/>
    </xf>
    <xf numFmtId="0" fontId="4" fillId="0" borderId="0" xfId="0" applyFont="1" applyFill="1" applyBorder="1" applyAlignment="1">
      <alignment horizontal="left" vertical="center"/>
    </xf>
    <xf numFmtId="0" fontId="4" fillId="0" borderId="0" xfId="0" quotePrefix="1" applyFont="1" applyFill="1" applyBorder="1" applyAlignment="1">
      <alignment horizontal="right" vertical="center"/>
    </xf>
    <xf numFmtId="165" fontId="55" fillId="0" borderId="0" xfId="0" applyNumberFormat="1" applyFont="1" applyFill="1" applyBorder="1" applyAlignment="1">
      <alignment horizontal="right" vertical="center"/>
    </xf>
    <xf numFmtId="3" fontId="4" fillId="0" borderId="0" xfId="0" applyNumberFormat="1" applyFont="1" applyBorder="1"/>
    <xf numFmtId="0" fontId="4" fillId="0" borderId="0" xfId="0" applyFont="1" applyFill="1" applyBorder="1" applyAlignment="1">
      <alignment horizontal="right" vertical="center"/>
    </xf>
    <xf numFmtId="3" fontId="6" fillId="0" borderId="13" xfId="0" applyNumberFormat="1" applyFont="1" applyBorder="1"/>
    <xf numFmtId="165" fontId="55" fillId="0" borderId="13" xfId="0" applyNumberFormat="1" applyFont="1" applyFill="1" applyBorder="1" applyAlignment="1">
      <alignment horizontal="right" vertical="center"/>
    </xf>
    <xf numFmtId="0" fontId="57" fillId="0" borderId="0" xfId="0" applyFont="1" applyBorder="1"/>
    <xf numFmtId="0" fontId="58" fillId="0" borderId="0" xfId="0" applyFont="1" applyBorder="1" applyAlignment="1">
      <alignment vertical="center"/>
    </xf>
    <xf numFmtId="0" fontId="30" fillId="0" borderId="0" xfId="0" applyFont="1" applyBorder="1" applyAlignment="1">
      <alignment vertical="center"/>
    </xf>
    <xf numFmtId="3" fontId="4" fillId="0" borderId="0" xfId="0" applyNumberFormat="1" applyFont="1" applyFill="1" applyBorder="1"/>
    <xf numFmtId="0" fontId="6" fillId="0" borderId="0" xfId="0" applyFont="1" applyBorder="1" applyAlignment="1">
      <alignment wrapText="1"/>
    </xf>
    <xf numFmtId="0" fontId="4" fillId="0" borderId="0" xfId="0" applyFont="1" applyBorder="1" applyAlignment="1">
      <alignment wrapText="1"/>
    </xf>
    <xf numFmtId="0" fontId="8" fillId="0" borderId="0" xfId="0" applyFont="1" applyBorder="1" applyAlignment="1">
      <alignment wrapText="1"/>
    </xf>
    <xf numFmtId="49" fontId="8" fillId="0" borderId="0" xfId="0" applyNumberFormat="1" applyFont="1" applyFill="1" applyBorder="1" applyAlignment="1"/>
    <xf numFmtId="49" fontId="8" fillId="0" borderId="0" xfId="0" applyNumberFormat="1" applyFont="1" applyBorder="1" applyAlignment="1"/>
    <xf numFmtId="0" fontId="8" fillId="0" borderId="0" xfId="0" applyFont="1" applyBorder="1"/>
    <xf numFmtId="0" fontId="59" fillId="0" borderId="0" xfId="0" applyFont="1" applyBorder="1"/>
    <xf numFmtId="0" fontId="8" fillId="0" borderId="0" xfId="0" applyFont="1" applyBorder="1" applyAlignment="1">
      <alignment horizontal="left" wrapText="1"/>
    </xf>
    <xf numFmtId="49" fontId="4" fillId="0" borderId="0" xfId="0" applyNumberFormat="1" applyFont="1" applyFill="1" applyBorder="1" applyAlignment="1"/>
    <xf numFmtId="0" fontId="11" fillId="0" borderId="0" xfId="0" applyFont="1" applyBorder="1" applyAlignment="1">
      <alignment wrapText="1"/>
    </xf>
    <xf numFmtId="0" fontId="6" fillId="0" borderId="0" xfId="0" applyFont="1" applyBorder="1" applyAlignment="1">
      <alignment horizontal="left" wrapText="1"/>
    </xf>
    <xf numFmtId="49" fontId="6" fillId="0" borderId="0" xfId="0" applyNumberFormat="1" applyFont="1" applyFill="1" applyBorder="1" applyAlignment="1"/>
    <xf numFmtId="0" fontId="4" fillId="0" borderId="0" xfId="0" applyFont="1" applyBorder="1" applyAlignment="1">
      <alignment vertical="center" wrapText="1"/>
    </xf>
    <xf numFmtId="49" fontId="8" fillId="0" borderId="0" xfId="0" applyNumberFormat="1" applyFont="1" applyBorder="1" applyAlignment="1">
      <alignment vertical="center"/>
    </xf>
    <xf numFmtId="0" fontId="8" fillId="0" borderId="0" xfId="0" applyFont="1" applyBorder="1" applyAlignment="1">
      <alignment vertical="center" wrapText="1"/>
    </xf>
    <xf numFmtId="0" fontId="6" fillId="0" borderId="0" xfId="0" applyFont="1" applyBorder="1" applyAlignment="1">
      <alignment vertical="center" wrapText="1"/>
    </xf>
    <xf numFmtId="0" fontId="30" fillId="0" borderId="0" xfId="0" applyFont="1" applyBorder="1"/>
    <xf numFmtId="0" fontId="30" fillId="0" borderId="0" xfId="0" applyNumberFormat="1" applyFont="1" applyBorder="1"/>
    <xf numFmtId="0" fontId="60" fillId="0" borderId="0" xfId="0" applyFont="1" applyBorder="1" applyAlignment="1">
      <alignment vertical="center"/>
    </xf>
    <xf numFmtId="0" fontId="0" fillId="0" borderId="0" xfId="0" applyBorder="1"/>
    <xf numFmtId="0" fontId="56" fillId="0" borderId="0" xfId="0" applyFont="1" applyBorder="1"/>
    <xf numFmtId="0" fontId="55" fillId="0" borderId="0" xfId="0" applyNumberFormat="1" applyFont="1" applyBorder="1"/>
    <xf numFmtId="0" fontId="55" fillId="0" borderId="0" xfId="0" applyFont="1" applyBorder="1"/>
    <xf numFmtId="0" fontId="56" fillId="0" borderId="0" xfId="0" applyNumberFormat="1" applyFont="1" applyBorder="1" applyAlignment="1">
      <alignment horizontal="left" vertical="top" wrapText="1"/>
    </xf>
    <xf numFmtId="0" fontId="58" fillId="0" borderId="0" xfId="0" applyNumberFormat="1" applyFont="1" applyBorder="1"/>
    <xf numFmtId="0" fontId="56" fillId="0" borderId="0" xfId="0" applyNumberFormat="1" applyFont="1" applyBorder="1"/>
    <xf numFmtId="0" fontId="29" fillId="0" borderId="0" xfId="0" applyFont="1" applyBorder="1" applyAlignment="1">
      <alignment horizontal="left" vertical="center" wrapText="1"/>
    </xf>
    <xf numFmtId="9" fontId="55" fillId="0" borderId="0" xfId="0" applyNumberFormat="1" applyFont="1"/>
    <xf numFmtId="0" fontId="56" fillId="0" borderId="0" xfId="0" applyFont="1" applyAlignment="1">
      <alignment wrapText="1"/>
    </xf>
    <xf numFmtId="0" fontId="37" fillId="0" borderId="0" xfId="0" applyFont="1" applyAlignment="1">
      <alignment vertical="center" wrapText="1"/>
    </xf>
    <xf numFmtId="0" fontId="55" fillId="0" borderId="0" xfId="0" applyFont="1" applyAlignment="1">
      <alignment wrapText="1"/>
    </xf>
    <xf numFmtId="0" fontId="61" fillId="0" borderId="0" xfId="0" applyFont="1" applyAlignment="1">
      <alignment wrapText="1"/>
    </xf>
    <xf numFmtId="0" fontId="61" fillId="0" borderId="0" xfId="0" applyFont="1" applyAlignment="1">
      <alignment vertical="center" wrapText="1"/>
    </xf>
    <xf numFmtId="0" fontId="32" fillId="0" borderId="0" xfId="0" applyFont="1" applyAlignment="1">
      <alignment vertical="center"/>
    </xf>
    <xf numFmtId="0" fontId="46" fillId="0" borderId="0" xfId="0" applyFont="1" applyAlignment="1">
      <alignment vertical="center" wrapText="1"/>
    </xf>
    <xf numFmtId="0" fontId="61" fillId="0" borderId="0" xfId="0" applyFont="1" applyAlignment="1">
      <alignment wrapText="1"/>
    </xf>
    <xf numFmtId="0" fontId="46" fillId="0" borderId="0" xfId="0" applyFont="1" applyAlignment="1">
      <alignment vertical="center"/>
    </xf>
    <xf numFmtId="0" fontId="49" fillId="0" borderId="0" xfId="0" applyFont="1" applyAlignment="1">
      <alignment vertical="center"/>
    </xf>
    <xf numFmtId="0" fontId="62" fillId="0" borderId="0" xfId="0" applyFont="1" applyAlignment="1">
      <alignment vertical="center"/>
    </xf>
    <xf numFmtId="0" fontId="61" fillId="0" borderId="0" xfId="0" applyFont="1" applyAlignment="1">
      <alignment vertical="center" wrapText="1"/>
    </xf>
    <xf numFmtId="0" fontId="63" fillId="0" borderId="0" xfId="0" applyFont="1" applyAlignment="1">
      <alignment vertical="center" wrapText="1"/>
    </xf>
    <xf numFmtId="0" fontId="64" fillId="0" borderId="0" xfId="0" applyFont="1" applyAlignment="1">
      <alignment vertical="center"/>
    </xf>
    <xf numFmtId="0" fontId="0" fillId="0" borderId="0" xfId="0"/>
    <xf numFmtId="0" fontId="26" fillId="0" borderId="0" xfId="0" applyNumberFormat="1" applyFont="1"/>
    <xf numFmtId="0" fontId="0" fillId="0" borderId="0" xfId="0" applyAlignment="1">
      <alignment horizontal="left"/>
    </xf>
    <xf numFmtId="0" fontId="65" fillId="0" borderId="0" xfId="0" applyFont="1"/>
    <xf numFmtId="0" fontId="0" fillId="0" borderId="0" xfId="0" applyAlignment="1"/>
    <xf numFmtId="0" fontId="66" fillId="0" borderId="0" xfId="0" applyFont="1"/>
    <xf numFmtId="3" fontId="0" fillId="0" borderId="0" xfId="0" applyNumberFormat="1"/>
    <xf numFmtId="0" fontId="0" fillId="0" borderId="0" xfId="0" applyNumberFormat="1" applyFont="1"/>
    <xf numFmtId="0" fontId="0" fillId="0" borderId="0" xfId="0"/>
    <xf numFmtId="0" fontId="0" fillId="0" borderId="0" xfId="0" applyNumberFormat="1"/>
    <xf numFmtId="0" fontId="0" fillId="0" borderId="0" xfId="0" applyAlignment="1">
      <alignment horizontal="left"/>
    </xf>
    <xf numFmtId="0" fontId="65" fillId="0" borderId="0" xfId="0" applyFont="1"/>
    <xf numFmtId="0" fontId="0" fillId="0" borderId="0" xfId="0" applyAlignment="1"/>
    <xf numFmtId="0" fontId="66" fillId="0" borderId="0" xfId="0" applyFont="1"/>
    <xf numFmtId="3" fontId="0" fillId="0" borderId="0" xfId="0" applyNumberFormat="1"/>
    <xf numFmtId="0" fontId="66" fillId="0" borderId="0" xfId="0" applyNumberFormat="1" applyFont="1"/>
    <xf numFmtId="3" fontId="6" fillId="0" borderId="13" xfId="0" applyNumberFormat="1" applyFont="1" applyFill="1" applyBorder="1" applyAlignment="1">
      <alignment vertical="center"/>
    </xf>
    <xf numFmtId="3" fontId="6" fillId="0" borderId="13" xfId="0" applyNumberFormat="1" applyFont="1" applyBorder="1" applyAlignment="1">
      <alignment horizontal="right" vertical="center"/>
    </xf>
    <xf numFmtId="3" fontId="6" fillId="0" borderId="13" xfId="0" applyNumberFormat="1" applyFont="1" applyBorder="1" applyAlignment="1">
      <alignment vertical="center"/>
    </xf>
    <xf numFmtId="0" fontId="0" fillId="0" borderId="0" xfId="0"/>
    <xf numFmtId="3" fontId="0" fillId="0" borderId="0" xfId="0" applyNumberFormat="1" applyBorder="1" applyAlignment="1">
      <alignment vertical="center"/>
    </xf>
    <xf numFmtId="165" fontId="55" fillId="0" borderId="0" xfId="0" applyNumberFormat="1" applyFont="1" applyBorder="1" applyAlignment="1">
      <alignment horizontal="right" vertical="center"/>
    </xf>
    <xf numFmtId="0" fontId="67" fillId="0" borderId="0" xfId="0" applyFont="1"/>
    <xf numFmtId="0" fontId="26" fillId="0" borderId="16" xfId="0" applyFont="1" applyBorder="1" applyAlignment="1">
      <alignment horizontal="left"/>
    </xf>
    <xf numFmtId="0" fontId="26" fillId="0" borderId="16" xfId="0" applyNumberFormat="1" applyFont="1" applyBorder="1"/>
    <xf numFmtId="0" fontId="0" fillId="0" borderId="0" xfId="0" applyAlignment="1">
      <alignment horizontal="left" indent="1"/>
    </xf>
    <xf numFmtId="0" fontId="6" fillId="0" borderId="17" xfId="0" applyFont="1" applyBorder="1"/>
    <xf numFmtId="0" fontId="6" fillId="0" borderId="18" xfId="0" applyFont="1" applyBorder="1"/>
    <xf numFmtId="3" fontId="6" fillId="0" borderId="17" xfId="0" applyNumberFormat="1" applyFont="1" applyBorder="1"/>
    <xf numFmtId="3" fontId="6" fillId="0" borderId="18" xfId="0" applyNumberFormat="1" applyFont="1" applyBorder="1"/>
    <xf numFmtId="3" fontId="6" fillId="0" borderId="19" xfId="0" applyNumberFormat="1" applyFont="1" applyBorder="1"/>
    <xf numFmtId="3" fontId="6" fillId="0" borderId="20" xfId="0" applyNumberFormat="1" applyFont="1" applyBorder="1"/>
    <xf numFmtId="3" fontId="6" fillId="0" borderId="21" xfId="0" applyNumberFormat="1" applyFont="1" applyBorder="1" applyAlignment="1">
      <alignment horizontal="right"/>
    </xf>
    <xf numFmtId="3" fontId="6" fillId="0" borderId="21" xfId="0" applyNumberFormat="1" applyFont="1" applyBorder="1"/>
    <xf numFmtId="3" fontId="6" fillId="0" borderId="22" xfId="0" applyNumberFormat="1" applyFont="1" applyBorder="1"/>
    <xf numFmtId="0" fontId="55" fillId="0" borderId="21" xfId="0" applyFont="1" applyBorder="1"/>
    <xf numFmtId="0" fontId="6" fillId="0" borderId="21" xfId="0" applyFont="1" applyBorder="1"/>
    <xf numFmtId="3" fontId="4" fillId="3" borderId="23" xfId="0" applyNumberFormat="1" applyFont="1" applyFill="1" applyBorder="1" applyAlignment="1">
      <alignment horizontal="left"/>
    </xf>
    <xf numFmtId="3" fontId="4" fillId="3" borderId="24" xfId="0" applyNumberFormat="1" applyFont="1" applyFill="1" applyBorder="1" applyAlignment="1">
      <alignment horizontal="left"/>
    </xf>
    <xf numFmtId="3" fontId="4" fillId="3" borderId="25" xfId="0" applyNumberFormat="1" applyFont="1" applyFill="1" applyBorder="1" applyAlignment="1">
      <alignment horizontal="left"/>
    </xf>
    <xf numFmtId="3" fontId="49" fillId="0" borderId="13" xfId="0" applyNumberFormat="1" applyFont="1" applyBorder="1" applyAlignment="1">
      <alignment horizontal="right"/>
    </xf>
    <xf numFmtId="0" fontId="68" fillId="0" borderId="0" xfId="0" applyFont="1" applyAlignment="1">
      <alignment vertical="center" wrapText="1"/>
    </xf>
    <xf numFmtId="0" fontId="30" fillId="0" borderId="26" xfId="0" applyFont="1" applyBorder="1" applyAlignment="1">
      <alignment vertical="center"/>
    </xf>
    <xf numFmtId="0" fontId="35" fillId="0" borderId="0" xfId="0" applyFont="1" applyAlignment="1">
      <alignment vertical="center"/>
    </xf>
    <xf numFmtId="1" fontId="30" fillId="0" borderId="0" xfId="0" applyNumberFormat="1" applyFont="1" applyAlignment="1">
      <alignment horizontal="right" vertical="center"/>
    </xf>
    <xf numFmtId="1" fontId="0" fillId="0" borderId="0" xfId="0" applyNumberFormat="1"/>
    <xf numFmtId="0" fontId="69" fillId="0" borderId="0" xfId="0" applyFont="1" applyAlignment="1">
      <alignment horizontal="center" vertical="center" wrapText="1"/>
    </xf>
    <xf numFmtId="0" fontId="70" fillId="0" borderId="0" xfId="0" applyFont="1" applyAlignment="1">
      <alignment horizontal="right" vertical="center"/>
    </xf>
    <xf numFmtId="0" fontId="71" fillId="0" borderId="0" xfId="0" applyFont="1"/>
    <xf numFmtId="0" fontId="6" fillId="0" borderId="0" xfId="0" applyFont="1" applyFill="1" applyBorder="1" applyAlignment="1">
      <alignment horizontal="left" indent="2"/>
    </xf>
    <xf numFmtId="0" fontId="48" fillId="3" borderId="15" xfId="0" applyFont="1" applyFill="1" applyBorder="1" applyAlignment="1">
      <alignment textRotation="135"/>
    </xf>
    <xf numFmtId="0" fontId="48" fillId="3" borderId="15" xfId="0" applyFont="1" applyFill="1" applyBorder="1" applyAlignment="1">
      <alignment textRotation="135" wrapText="1"/>
    </xf>
    <xf numFmtId="0" fontId="48" fillId="3" borderId="14" xfId="0" applyFont="1" applyFill="1" applyBorder="1" applyAlignment="1">
      <alignment textRotation="135"/>
    </xf>
    <xf numFmtId="0" fontId="48" fillId="3" borderId="14" xfId="0" applyFont="1" applyFill="1" applyBorder="1" applyAlignment="1">
      <alignment textRotation="135" wrapText="1"/>
    </xf>
    <xf numFmtId="0" fontId="6" fillId="0" borderId="13" xfId="0" applyFont="1" applyFill="1" applyBorder="1" applyAlignment="1">
      <alignment vertical="center"/>
    </xf>
    <xf numFmtId="164" fontId="30" fillId="0" borderId="26" xfId="0" applyNumberFormat="1" applyFont="1" applyBorder="1" applyAlignment="1">
      <alignment horizontal="right" vertical="center"/>
    </xf>
    <xf numFmtId="0" fontId="14" fillId="0" borderId="0" xfId="0" applyFont="1" applyFill="1" applyBorder="1" applyAlignment="1">
      <alignment vertical="center"/>
    </xf>
    <xf numFmtId="0" fontId="22" fillId="0" borderId="0" xfId="18" applyFont="1" applyFill="1" applyBorder="1" applyAlignment="1">
      <alignment vertical="center"/>
    </xf>
    <xf numFmtId="3" fontId="14" fillId="0" borderId="0" xfId="18" applyNumberFormat="1" applyFont="1" applyFill="1" applyBorder="1" applyAlignment="1">
      <alignment horizontal="right" vertical="center"/>
    </xf>
    <xf numFmtId="1" fontId="14" fillId="0" borderId="0" xfId="0" applyNumberFormat="1" applyFont="1" applyBorder="1" applyAlignment="1">
      <alignment horizontal="right" vertical="center"/>
    </xf>
    <xf numFmtId="0" fontId="14" fillId="0" borderId="0" xfId="0" applyFont="1" applyFill="1" applyBorder="1" applyAlignment="1">
      <alignment horizontal="right" vertical="center"/>
    </xf>
    <xf numFmtId="3" fontId="14" fillId="0" borderId="0" xfId="0" applyNumberFormat="1" applyFont="1" applyFill="1" applyBorder="1" applyAlignment="1">
      <alignment horizontal="right" vertical="center"/>
    </xf>
    <xf numFmtId="0" fontId="67" fillId="0" borderId="0" xfId="0" applyFont="1" applyBorder="1" applyAlignment="1">
      <alignment vertical="center"/>
    </xf>
    <xf numFmtId="165" fontId="67" fillId="0" borderId="0" xfId="0" applyNumberFormat="1" applyFont="1" applyBorder="1" applyAlignment="1">
      <alignment horizontal="right" vertical="center"/>
    </xf>
    <xf numFmtId="0" fontId="67" fillId="0" borderId="0" xfId="0" applyFont="1" applyFill="1" applyBorder="1" applyAlignment="1">
      <alignment vertical="center"/>
    </xf>
    <xf numFmtId="0" fontId="72" fillId="0" borderId="0" xfId="0" applyFont="1" applyAlignment="1">
      <alignment vertical="center"/>
    </xf>
    <xf numFmtId="0" fontId="0" fillId="0" borderId="18" xfId="0" applyBorder="1"/>
    <xf numFmtId="3" fontId="4" fillId="3" borderId="3" xfId="0" applyNumberFormat="1" applyFont="1" applyFill="1" applyBorder="1" applyAlignment="1">
      <alignment horizontal="left"/>
    </xf>
    <xf numFmtId="0" fontId="6" fillId="0" borderId="2" xfId="0" applyFont="1" applyBorder="1" applyAlignment="1">
      <alignment horizontal="right"/>
    </xf>
    <xf numFmtId="1" fontId="4" fillId="3" borderId="4" xfId="0" applyNumberFormat="1" applyFont="1" applyFill="1" applyBorder="1" applyAlignment="1">
      <alignment horizontal="left"/>
    </xf>
    <xf numFmtId="3" fontId="6" fillId="0" borderId="27" xfId="0" applyNumberFormat="1" applyFont="1" applyBorder="1"/>
    <xf numFmtId="3" fontId="6" fillId="0" borderId="7" xfId="0" applyNumberFormat="1" applyFont="1" applyBorder="1" applyAlignment="1">
      <alignment horizontal="right"/>
    </xf>
    <xf numFmtId="3" fontId="6" fillId="0" borderId="28" xfId="0" applyNumberFormat="1" applyFont="1" applyBorder="1" applyAlignment="1">
      <alignment horizontal="right"/>
    </xf>
    <xf numFmtId="3" fontId="6" fillId="0" borderId="18" xfId="0" applyNumberFormat="1" applyFont="1" applyBorder="1" applyAlignment="1">
      <alignment horizontal="right"/>
    </xf>
    <xf numFmtId="0" fontId="6" fillId="0" borderId="20" xfId="0" applyFont="1" applyBorder="1" applyAlignment="1">
      <alignment horizontal="right"/>
    </xf>
    <xf numFmtId="0" fontId="6" fillId="0" borderId="11" xfId="0" applyFont="1" applyBorder="1" applyAlignment="1">
      <alignment horizontal="right"/>
    </xf>
    <xf numFmtId="0" fontId="7" fillId="0" borderId="0" xfId="0" applyFont="1" applyBorder="1" applyAlignment="1">
      <alignment horizontal="right" vertical="center"/>
    </xf>
    <xf numFmtId="0" fontId="13" fillId="0" borderId="0" xfId="0" applyFont="1" applyAlignment="1">
      <alignment vertical="center"/>
    </xf>
    <xf numFmtId="0" fontId="73" fillId="0" borderId="0" xfId="1" applyFont="1" applyBorder="1" applyAlignment="1">
      <alignment vertical="center"/>
    </xf>
    <xf numFmtId="0" fontId="74" fillId="0" borderId="0" xfId="1" applyFont="1" applyFill="1"/>
    <xf numFmtId="3" fontId="6" fillId="0" borderId="29" xfId="0" applyNumberFormat="1" applyFont="1" applyBorder="1"/>
    <xf numFmtId="3" fontId="6" fillId="0" borderId="30" xfId="0" applyNumberFormat="1" applyFont="1" applyFill="1" applyBorder="1"/>
    <xf numFmtId="3" fontId="6" fillId="0" borderId="0" xfId="0" applyNumberFormat="1" applyFont="1" applyAlignment="1">
      <alignment horizontal="center" vertical="center"/>
    </xf>
    <xf numFmtId="0" fontId="13" fillId="0" borderId="0" xfId="0" applyFont="1"/>
    <xf numFmtId="0" fontId="14" fillId="0" borderId="0" xfId="0" applyFont="1" applyBorder="1" applyAlignment="1"/>
    <xf numFmtId="0" fontId="4" fillId="3" borderId="1" xfId="0" applyFont="1" applyFill="1" applyBorder="1" applyAlignment="1">
      <alignment vertical="center"/>
    </xf>
    <xf numFmtId="0" fontId="61" fillId="0" borderId="0" xfId="0" applyFont="1" applyFill="1" applyAlignment="1">
      <alignment vertical="center" wrapText="1"/>
    </xf>
    <xf numFmtId="0" fontId="46" fillId="0" borderId="0" xfId="0" applyFont="1" applyAlignment="1">
      <alignment horizontal="left" vertical="center"/>
    </xf>
    <xf numFmtId="0" fontId="63" fillId="0" borderId="0" xfId="0" applyFont="1" applyAlignment="1">
      <alignment vertical="center"/>
    </xf>
    <xf numFmtId="0" fontId="1" fillId="0" borderId="0" xfId="0" applyFont="1" applyAlignment="1">
      <alignment vertical="center"/>
    </xf>
    <xf numFmtId="0" fontId="33" fillId="0" borderId="0" xfId="4" applyFont="1" applyBorder="1" applyAlignment="1">
      <alignment horizontal="left" vertical="center" wrapText="1"/>
    </xf>
    <xf numFmtId="0" fontId="61" fillId="0" borderId="0" xfId="0" applyFont="1" applyAlignment="1">
      <alignment vertical="center"/>
    </xf>
    <xf numFmtId="0" fontId="64" fillId="0" borderId="0" xfId="0" applyFont="1" applyAlignment="1">
      <alignment vertical="center" wrapText="1"/>
    </xf>
    <xf numFmtId="0" fontId="39" fillId="0" borderId="0" xfId="4" applyFont="1" applyBorder="1" applyAlignment="1">
      <alignment horizontal="left" vertical="center" wrapText="1"/>
    </xf>
    <xf numFmtId="3" fontId="6" fillId="0" borderId="18" xfId="0" applyNumberFormat="1" applyFont="1" applyFill="1" applyBorder="1"/>
    <xf numFmtId="3" fontId="6" fillId="0" borderId="17" xfId="0" applyNumberFormat="1" applyFont="1" applyFill="1" applyBorder="1"/>
    <xf numFmtId="0" fontId="55" fillId="0" borderId="0" xfId="0" applyNumberFormat="1" applyFont="1"/>
    <xf numFmtId="0" fontId="67" fillId="0" borderId="0" xfId="0" applyFont="1" applyAlignment="1">
      <alignment vertical="center"/>
    </xf>
    <xf numFmtId="3" fontId="6" fillId="0" borderId="0" xfId="0" applyNumberFormat="1" applyFont="1" applyBorder="1" applyAlignment="1">
      <alignment horizontal="center"/>
    </xf>
    <xf numFmtId="165" fontId="55" fillId="0" borderId="0" xfId="0" applyNumberFormat="1" applyFont="1" applyFill="1" applyBorder="1" applyAlignment="1">
      <alignment horizontal="center" vertical="center"/>
    </xf>
    <xf numFmtId="1" fontId="0" fillId="0" borderId="0" xfId="0" applyNumberFormat="1" applyFill="1" applyBorder="1"/>
    <xf numFmtId="0" fontId="0" fillId="0" borderId="0" xfId="0" applyFill="1" applyBorder="1"/>
    <xf numFmtId="0" fontId="70" fillId="0" borderId="0" xfId="0" applyFont="1" applyFill="1" applyBorder="1" applyAlignment="1">
      <alignment horizontal="right" vertical="center"/>
    </xf>
    <xf numFmtId="0" fontId="48" fillId="0" borderId="0" xfId="0" applyFont="1" applyFill="1" applyBorder="1" applyAlignment="1">
      <alignment textRotation="135"/>
    </xf>
    <xf numFmtId="0" fontId="48" fillId="0" borderId="0" xfId="0" applyFont="1" applyFill="1" applyBorder="1" applyAlignment="1">
      <alignment textRotation="135" wrapText="1"/>
    </xf>
    <xf numFmtId="0" fontId="48" fillId="3" borderId="31" xfId="0" applyFont="1" applyFill="1" applyBorder="1" applyAlignment="1">
      <alignment textRotation="135"/>
    </xf>
    <xf numFmtId="0" fontId="4" fillId="3" borderId="4" xfId="0" applyFont="1" applyFill="1" applyBorder="1" applyAlignment="1"/>
    <xf numFmtId="1" fontId="6" fillId="0" borderId="0" xfId="22" applyNumberFormat="1" applyFont="1" applyFill="1" applyBorder="1" applyAlignment="1">
      <alignment horizontal="right"/>
    </xf>
    <xf numFmtId="1" fontId="14" fillId="0" borderId="0" xfId="22" applyNumberFormat="1" applyFont="1" applyBorder="1" applyAlignment="1">
      <alignment vertical="center"/>
    </xf>
    <xf numFmtId="1" fontId="54" fillId="0" borderId="0" xfId="22" applyNumberFormat="1" applyFont="1" applyBorder="1" applyAlignment="1">
      <alignment horizontal="right"/>
    </xf>
    <xf numFmtId="1" fontId="6" fillId="0" borderId="0" xfId="0" applyNumberFormat="1" applyFont="1" applyFill="1" applyBorder="1" applyAlignment="1">
      <alignment horizontal="right"/>
    </xf>
    <xf numFmtId="1" fontId="54" fillId="0" borderId="0" xfId="0" applyNumberFormat="1" applyFont="1" applyBorder="1" applyAlignment="1">
      <alignment horizontal="right"/>
    </xf>
    <xf numFmtId="1" fontId="14" fillId="0" borderId="0" xfId="0" applyNumberFormat="1" applyFont="1" applyBorder="1" applyAlignment="1">
      <alignment vertical="center"/>
    </xf>
    <xf numFmtId="1" fontId="6" fillId="0" borderId="0" xfId="0" applyNumberFormat="1" applyFont="1" applyBorder="1" applyAlignment="1">
      <alignment horizontal="right"/>
    </xf>
    <xf numFmtId="0" fontId="6" fillId="0" borderId="0" xfId="0" applyFont="1" applyFill="1" applyBorder="1" applyAlignment="1">
      <alignment horizontal="right"/>
    </xf>
    <xf numFmtId="0" fontId="12" fillId="0" borderId="0" xfId="0" applyFont="1" applyFill="1" applyBorder="1"/>
    <xf numFmtId="3" fontId="12" fillId="0" borderId="0" xfId="0" applyNumberFormat="1" applyFont="1" applyFill="1" applyBorder="1" applyAlignment="1">
      <alignment horizontal="right"/>
    </xf>
    <xf numFmtId="0" fontId="12" fillId="0" borderId="0" xfId="0" applyFont="1" applyFill="1" applyBorder="1" applyAlignment="1">
      <alignment vertical="center" wrapText="1"/>
    </xf>
    <xf numFmtId="0" fontId="6" fillId="0" borderId="0" xfId="0" applyFont="1" applyFill="1" applyBorder="1"/>
    <xf numFmtId="0" fontId="6" fillId="0" borderId="0" xfId="0" applyFont="1" applyFill="1" applyBorder="1" applyAlignment="1">
      <alignment horizontal="left"/>
    </xf>
    <xf numFmtId="0" fontId="12" fillId="0" borderId="0" xfId="0" applyFont="1" applyFill="1" applyBorder="1" applyAlignment="1">
      <alignment wrapText="1"/>
    </xf>
    <xf numFmtId="0" fontId="12" fillId="0" borderId="0" xfId="0" applyFont="1" applyAlignment="1">
      <alignment wrapText="1"/>
    </xf>
    <xf numFmtId="3" fontId="12" fillId="0" borderId="0" xfId="0" applyNumberFormat="1" applyFont="1" applyAlignment="1">
      <alignment horizontal="right"/>
    </xf>
    <xf numFmtId="0" fontId="55" fillId="0" borderId="0" xfId="0" applyFont="1"/>
    <xf numFmtId="0" fontId="6" fillId="0" borderId="0" xfId="0" applyFont="1" applyFill="1" applyBorder="1" applyAlignment="1">
      <alignment horizontal="left" vertical="center"/>
    </xf>
    <xf numFmtId="3" fontId="6" fillId="0" borderId="0" xfId="0" applyNumberFormat="1" applyFont="1" applyFill="1" applyBorder="1" applyAlignment="1">
      <alignment horizontal="right" vertical="center"/>
    </xf>
    <xf numFmtId="0" fontId="6" fillId="0" borderId="27" xfId="0" applyFont="1" applyBorder="1" applyAlignment="1">
      <alignment horizontal="left"/>
    </xf>
    <xf numFmtId="3" fontId="6" fillId="0" borderId="27" xfId="0" applyNumberFormat="1" applyFont="1" applyBorder="1" applyAlignment="1">
      <alignment horizontal="right"/>
    </xf>
    <xf numFmtId="0" fontId="6" fillId="0" borderId="9" xfId="0" applyFont="1" applyFill="1" applyBorder="1"/>
    <xf numFmtId="0" fontId="6" fillId="0" borderId="11" xfId="0" applyFont="1" applyFill="1" applyBorder="1"/>
    <xf numFmtId="0" fontId="54" fillId="0" borderId="32" xfId="5" applyNumberFormat="1" applyFont="1" applyBorder="1"/>
    <xf numFmtId="0" fontId="49" fillId="0" borderId="32" xfId="0" applyFont="1" applyBorder="1" applyAlignment="1">
      <alignment horizontal="right"/>
    </xf>
    <xf numFmtId="0" fontId="16" fillId="0" borderId="32" xfId="0" applyFont="1" applyBorder="1" applyAlignment="1">
      <alignment horizontal="right" vertical="center"/>
    </xf>
    <xf numFmtId="0" fontId="49" fillId="0" borderId="33" xfId="0" applyFont="1" applyBorder="1" applyAlignment="1">
      <alignment horizontal="left"/>
    </xf>
    <xf numFmtId="49" fontId="6" fillId="2" borderId="34" xfId="0" applyNumberFormat="1" applyFont="1" applyFill="1" applyBorder="1" applyAlignment="1">
      <alignment horizontal="left" vertical="center"/>
    </xf>
    <xf numFmtId="0" fontId="6" fillId="0" borderId="35" xfId="0" applyFont="1" applyBorder="1" applyAlignment="1">
      <alignment vertical="center"/>
    </xf>
    <xf numFmtId="3" fontId="12" fillId="2" borderId="36" xfId="0" applyNumberFormat="1" applyFont="1" applyFill="1" applyBorder="1" applyAlignment="1">
      <alignment horizontal="left" vertical="center" wrapText="1"/>
    </xf>
    <xf numFmtId="0" fontId="6" fillId="0" borderId="36" xfId="0" applyFont="1" applyBorder="1" applyAlignment="1">
      <alignment vertical="center"/>
    </xf>
    <xf numFmtId="3" fontId="12" fillId="2" borderId="36" xfId="0" applyNumberFormat="1" applyFont="1" applyFill="1" applyBorder="1" applyAlignment="1">
      <alignment horizontal="left" vertical="center"/>
    </xf>
    <xf numFmtId="0" fontId="6" fillId="0" borderId="37" xfId="0" applyFont="1" applyBorder="1" applyAlignment="1">
      <alignment vertical="center"/>
    </xf>
    <xf numFmtId="0" fontId="0" fillId="0" borderId="33" xfId="0" applyBorder="1"/>
    <xf numFmtId="0" fontId="0" fillId="0" borderId="32" xfId="0" applyBorder="1"/>
    <xf numFmtId="0" fontId="54" fillId="0" borderId="32" xfId="0" applyFont="1" applyBorder="1" applyAlignment="1">
      <alignment horizontal="right"/>
    </xf>
    <xf numFmtId="0" fontId="49" fillId="0" borderId="32" xfId="0" applyFont="1" applyFill="1" applyBorder="1" applyAlignment="1">
      <alignment textRotation="135"/>
    </xf>
    <xf numFmtId="0" fontId="13" fillId="0" borderId="0" xfId="0" applyFont="1" applyAlignment="1">
      <alignment horizontal="left" vertical="center"/>
    </xf>
    <xf numFmtId="0" fontId="58" fillId="0" borderId="0" xfId="0" applyFont="1"/>
    <xf numFmtId="0" fontId="13" fillId="0" borderId="0" xfId="0" applyFont="1" applyAlignment="1"/>
    <xf numFmtId="0" fontId="75" fillId="0" borderId="0" xfId="0" applyFont="1" applyAlignment="1">
      <alignment horizontal="left" vertical="center"/>
    </xf>
    <xf numFmtId="0" fontId="75" fillId="0" borderId="0" xfId="0" applyFont="1"/>
    <xf numFmtId="0" fontId="0" fillId="0" borderId="0" xfId="0" applyFont="1" applyBorder="1" applyAlignment="1">
      <alignment vertical="center"/>
    </xf>
    <xf numFmtId="0" fontId="48" fillId="3" borderId="38" xfId="0" applyFont="1" applyFill="1" applyBorder="1" applyAlignment="1">
      <alignment textRotation="135"/>
    </xf>
    <xf numFmtId="0" fontId="6" fillId="0" borderId="44" xfId="0" applyFont="1" applyBorder="1" applyAlignment="1">
      <alignment vertical="center"/>
    </xf>
    <xf numFmtId="3" fontId="12" fillId="2" borderId="44" xfId="0" applyNumberFormat="1" applyFont="1" applyFill="1" applyBorder="1" applyAlignment="1">
      <alignment horizontal="left" vertical="center" wrapText="1"/>
    </xf>
    <xf numFmtId="0" fontId="27" fillId="0" borderId="0" xfId="0" applyFont="1" applyBorder="1" applyAlignment="1">
      <alignment vertical="center"/>
    </xf>
    <xf numFmtId="0" fontId="6" fillId="0" borderId="0" xfId="0" applyNumberFormat="1" applyFont="1" applyBorder="1" applyAlignment="1">
      <alignment horizontal="left"/>
    </xf>
    <xf numFmtId="0" fontId="6" fillId="0" borderId="0" xfId="0" applyNumberFormat="1" applyFont="1" applyBorder="1" applyAlignment="1">
      <alignment vertical="center"/>
    </xf>
    <xf numFmtId="0" fontId="6" fillId="0" borderId="13" xfId="0" applyNumberFormat="1" applyFont="1" applyBorder="1" applyAlignment="1">
      <alignment vertical="center"/>
    </xf>
    <xf numFmtId="1" fontId="6" fillId="0" borderId="0" xfId="0" applyNumberFormat="1" applyFont="1" applyBorder="1" applyAlignment="1">
      <alignment vertical="center"/>
    </xf>
    <xf numFmtId="1" fontId="28" fillId="0" borderId="0" xfId="0" applyNumberFormat="1" applyFont="1"/>
    <xf numFmtId="3" fontId="6" fillId="0" borderId="0" xfId="0" applyNumberFormat="1" applyFont="1" applyBorder="1" applyAlignment="1"/>
    <xf numFmtId="3" fontId="6" fillId="0" borderId="0" xfId="0" quotePrefix="1" applyNumberFormat="1" applyFont="1" applyFill="1" applyBorder="1" applyAlignment="1">
      <alignment horizontal="right"/>
    </xf>
    <xf numFmtId="0" fontId="48" fillId="0" borderId="0" xfId="0" applyFont="1" applyAlignment="1">
      <alignment vertical="center"/>
    </xf>
    <xf numFmtId="3" fontId="6" fillId="0" borderId="0" xfId="0" applyNumberFormat="1" applyFont="1" applyAlignment="1">
      <alignment horizontal="right" vertical="center"/>
    </xf>
    <xf numFmtId="14" fontId="49" fillId="0" borderId="0" xfId="0" applyNumberFormat="1" applyFont="1" applyAlignment="1">
      <alignment horizontal="left"/>
    </xf>
    <xf numFmtId="3" fontId="6" fillId="0" borderId="0" xfId="0" applyNumberFormat="1" applyFont="1" applyFill="1" applyBorder="1" applyAlignment="1">
      <alignment vertical="center"/>
    </xf>
    <xf numFmtId="3" fontId="6" fillId="0" borderId="27" xfId="0" applyNumberFormat="1" applyFont="1" applyBorder="1" applyAlignment="1">
      <alignment vertical="center"/>
    </xf>
    <xf numFmtId="49" fontId="49" fillId="0" borderId="0" xfId="0" applyNumberFormat="1" applyFont="1"/>
    <xf numFmtId="0" fontId="73" fillId="0" borderId="0" xfId="1" applyFont="1" applyFill="1"/>
    <xf numFmtId="0" fontId="76" fillId="0" borderId="0" xfId="0" applyFont="1" applyAlignment="1">
      <alignment vertical="center"/>
    </xf>
    <xf numFmtId="3" fontId="4" fillId="3" borderId="39" xfId="0" applyNumberFormat="1" applyFont="1" applyFill="1" applyBorder="1" applyAlignment="1">
      <alignment horizontal="left" wrapText="1"/>
    </xf>
    <xf numFmtId="0" fontId="0" fillId="0" borderId="40" xfId="0" applyBorder="1" applyAlignment="1">
      <alignment horizontal="left" wrapText="1"/>
    </xf>
    <xf numFmtId="3" fontId="4" fillId="3" borderId="41" xfId="0" applyNumberFormat="1" applyFont="1" applyFill="1" applyBorder="1" applyAlignment="1">
      <alignment horizontal="center" wrapText="1"/>
    </xf>
    <xf numFmtId="0" fontId="0" fillId="0" borderId="4" xfId="0" applyBorder="1" applyAlignment="1">
      <alignment horizontal="center" wrapText="1"/>
    </xf>
    <xf numFmtId="0" fontId="0" fillId="0" borderId="42" xfId="0" applyBorder="1" applyAlignment="1">
      <alignment horizontal="center" wrapText="1"/>
    </xf>
    <xf numFmtId="3" fontId="4" fillId="3" borderId="42" xfId="0" applyNumberFormat="1" applyFont="1" applyFill="1" applyBorder="1" applyAlignment="1">
      <alignment horizontal="left"/>
    </xf>
    <xf numFmtId="0" fontId="0" fillId="0" borderId="25" xfId="0" applyBorder="1" applyAlignment="1">
      <alignment horizontal="left"/>
    </xf>
    <xf numFmtId="0" fontId="4" fillId="3" borderId="4" xfId="0" applyFont="1" applyFill="1" applyBorder="1" applyAlignment="1"/>
    <xf numFmtId="0" fontId="0" fillId="0" borderId="24" xfId="0" applyBorder="1" applyAlignment="1"/>
    <xf numFmtId="3" fontId="4" fillId="3" borderId="4" xfId="0" applyNumberFormat="1" applyFont="1" applyFill="1" applyBorder="1" applyAlignment="1">
      <alignment horizontal="left"/>
    </xf>
    <xf numFmtId="0" fontId="0" fillId="0" borderId="24" xfId="0" applyBorder="1" applyAlignment="1">
      <alignment horizontal="left"/>
    </xf>
    <xf numFmtId="3" fontId="4" fillId="3" borderId="42" xfId="0" applyNumberFormat="1" applyFont="1" applyFill="1" applyBorder="1" applyAlignment="1">
      <alignment horizontal="left" wrapText="1"/>
    </xf>
    <xf numFmtId="0" fontId="0" fillId="0" borderId="43" xfId="0" applyBorder="1" applyAlignment="1">
      <alignment horizontal="left" wrapText="1"/>
    </xf>
    <xf numFmtId="3" fontId="4" fillId="3" borderId="4" xfId="0" applyNumberFormat="1" applyFont="1" applyFill="1" applyBorder="1" applyAlignment="1">
      <alignment horizontal="left" wrapText="1"/>
    </xf>
    <xf numFmtId="0" fontId="0" fillId="0" borderId="3" xfId="0" applyBorder="1" applyAlignment="1">
      <alignment horizontal="left"/>
    </xf>
    <xf numFmtId="0" fontId="0" fillId="0" borderId="43" xfId="0" applyBorder="1" applyAlignment="1">
      <alignment horizontal="left"/>
    </xf>
    <xf numFmtId="0" fontId="4" fillId="3" borderId="4" xfId="0" applyFont="1" applyFill="1" applyBorder="1" applyAlignment="1">
      <alignment horizontal="left" wrapText="1"/>
    </xf>
    <xf numFmtId="0" fontId="4" fillId="3" borderId="3" xfId="0" applyFont="1" applyFill="1" applyBorder="1" applyAlignment="1">
      <alignment horizontal="left" wrapText="1"/>
    </xf>
    <xf numFmtId="0" fontId="4" fillId="3" borderId="4" xfId="0" applyFont="1" applyFill="1" applyBorder="1" applyAlignment="1">
      <alignment horizontal="left" vertical="top" wrapText="1"/>
    </xf>
    <xf numFmtId="0" fontId="4" fillId="3" borderId="3" xfId="0" applyFont="1" applyFill="1" applyBorder="1" applyAlignment="1">
      <alignment horizontal="left" vertical="top" wrapText="1"/>
    </xf>
    <xf numFmtId="0" fontId="7" fillId="0" borderId="0" xfId="0" applyFont="1" applyBorder="1" applyAlignment="1">
      <alignment horizontal="left" vertical="center" wrapText="1"/>
    </xf>
    <xf numFmtId="0" fontId="4" fillId="3" borderId="0" xfId="0" applyFont="1" applyFill="1" applyBorder="1" applyAlignment="1">
      <alignment horizontal="center" vertical="center"/>
    </xf>
    <xf numFmtId="0" fontId="0" fillId="0" borderId="0" xfId="0" applyAlignment="1">
      <alignment horizontal="center" vertical="center"/>
    </xf>
    <xf numFmtId="0" fontId="32" fillId="0" borderId="0" xfId="0" applyFont="1" applyBorder="1" applyAlignment="1">
      <alignment horizontal="left" vertical="center" wrapText="1"/>
    </xf>
    <xf numFmtId="0" fontId="29" fillId="0" borderId="0" xfId="0" applyFont="1" applyBorder="1" applyAlignment="1">
      <alignment horizontal="left" vertical="center" wrapText="1"/>
    </xf>
    <xf numFmtId="0" fontId="68" fillId="0" borderId="0" xfId="0" applyFont="1" applyAlignment="1">
      <alignment vertical="center" wrapText="1"/>
    </xf>
    <xf numFmtId="0" fontId="0" fillId="0" borderId="0" xfId="0" applyAlignment="1">
      <alignment wrapText="1"/>
    </xf>
    <xf numFmtId="0" fontId="76" fillId="0" borderId="0" xfId="0" applyFont="1" applyAlignment="1">
      <alignment vertical="center" wrapText="1"/>
    </xf>
  </cellXfs>
  <cellStyles count="25">
    <cellStyle name="Hyperlänk" xfId="1" builtinId="8"/>
    <cellStyle name="Normal" xfId="0" builtinId="0"/>
    <cellStyle name="Normal 10" xfId="2" xr:uid="{00000000-0005-0000-0000-000002000000}"/>
    <cellStyle name="Normal 11" xfId="3" xr:uid="{00000000-0005-0000-0000-000003000000}"/>
    <cellStyle name="Normal 12" xfId="4" xr:uid="{00000000-0005-0000-0000-000004000000}"/>
    <cellStyle name="Normal 2" xfId="5" xr:uid="{00000000-0005-0000-0000-000005000000}"/>
    <cellStyle name="Normal 2 2" xfId="6" xr:uid="{00000000-0005-0000-0000-000006000000}"/>
    <cellStyle name="Normal 2 2 2" xfId="7" xr:uid="{00000000-0005-0000-0000-000007000000}"/>
    <cellStyle name="Normal 2 3" xfId="8" xr:uid="{00000000-0005-0000-0000-000008000000}"/>
    <cellStyle name="Normal 2 4" xfId="9" xr:uid="{00000000-0005-0000-0000-000009000000}"/>
    <cellStyle name="Normal 2_Tab 8 _alt i större format_9p" xfId="10" xr:uid="{00000000-0005-0000-0000-00000A000000}"/>
    <cellStyle name="Normal 3" xfId="11" xr:uid="{00000000-0005-0000-0000-00000B000000}"/>
    <cellStyle name="Normal 3 2" xfId="12" xr:uid="{00000000-0005-0000-0000-00000C000000}"/>
    <cellStyle name="Normal 3 3" xfId="13" xr:uid="{00000000-0005-0000-0000-00000D000000}"/>
    <cellStyle name="Normal 4" xfId="14" xr:uid="{00000000-0005-0000-0000-00000E000000}"/>
    <cellStyle name="Normal 4 2" xfId="15" xr:uid="{00000000-0005-0000-0000-00000F000000}"/>
    <cellStyle name="Normal 5" xfId="16" xr:uid="{00000000-0005-0000-0000-000010000000}"/>
    <cellStyle name="Normal 5 2" xfId="17" xr:uid="{00000000-0005-0000-0000-000011000000}"/>
    <cellStyle name="Normal 6" xfId="18" xr:uid="{00000000-0005-0000-0000-000012000000}"/>
    <cellStyle name="Normal 7" xfId="19" xr:uid="{00000000-0005-0000-0000-000013000000}"/>
    <cellStyle name="Normal 8" xfId="20" xr:uid="{00000000-0005-0000-0000-000014000000}"/>
    <cellStyle name="Normal 9" xfId="21" xr:uid="{00000000-0005-0000-0000-000015000000}"/>
    <cellStyle name="Tusental" xfId="22" builtinId="3"/>
    <cellStyle name="Tusental (0)_Blad1" xfId="23" xr:uid="{00000000-0005-0000-0000-000017000000}"/>
    <cellStyle name="Valuta (0)_Blad1" xfId="24" xr:uid="{00000000-0005-0000-0000-000018000000}"/>
  </cellStyles>
  <dxfs count="3">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0C0C0"/>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34.xml"/><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35.xml"/><Relationship Id="rId1" Type="http://schemas.openxmlformats.org/officeDocument/2006/relationships/themeOverride" Target="../theme/themeOverride1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31.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32.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33.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kvinnor under 65 bland samtliga utfärdade legitimationer, 31 december 2021</a:t>
            </a:r>
          </a:p>
        </c:rich>
      </c:tx>
      <c:layout>
        <c:manualLayout>
          <c:xMode val="edge"/>
          <c:yMode val="edge"/>
          <c:x val="0.14732518716355536"/>
          <c:y val="1.8823282383819671E-2"/>
        </c:manualLayout>
      </c:layout>
      <c:overlay val="0"/>
    </c:title>
    <c:autoTitleDeleted val="0"/>
    <c:plotArea>
      <c:layout>
        <c:manualLayout>
          <c:layoutTarget val="inner"/>
          <c:xMode val="edge"/>
          <c:yMode val="edge"/>
          <c:x val="0.35860052049206126"/>
          <c:y val="0.11351502238690753"/>
          <c:w val="0.59766759585235196"/>
          <c:h val="0.78157196232823833"/>
        </c:manualLayout>
      </c:layout>
      <c:barChart>
        <c:barDir val="bar"/>
        <c:grouping val="clustered"/>
        <c:varyColors val="0"/>
        <c:ser>
          <c:idx val="1"/>
          <c:order val="0"/>
          <c:tx>
            <c:strRef>
              <c:f>'1. Legitimationer 2017–2021'!$A$31</c:f>
              <c:strCache>
                <c:ptCount val="1"/>
                <c:pt idx="0">
                  <c:v>Kvinnor</c:v>
                </c:pt>
              </c:strCache>
            </c:strRef>
          </c:tx>
          <c:spPr>
            <a:solidFill>
              <a:srgbClr val="8D6E97"/>
            </a:solidFill>
          </c:spPr>
          <c:invertIfNegative val="0"/>
          <c:cat>
            <c:strRef>
              <c:f>'1. Legitimationer 2017–2021'!$A$32:$A$53</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'1. Legitimationer 2017–2021'!$M$32:$M$53</c:f>
              <c:numCache>
                <c:formatCode>0%</c:formatCode>
                <c:ptCount val="22"/>
                <c:pt idx="0">
                  <c:v>0.9070531400966183</c:v>
                </c:pt>
                <c:pt idx="1">
                  <c:v>0.76411526926587559</c:v>
                </c:pt>
                <c:pt idx="2">
                  <c:v>0.81343770384866276</c:v>
                </c:pt>
                <c:pt idx="3">
                  <c:v>0.62809187279151946</c:v>
                </c:pt>
                <c:pt idx="4">
                  <c:v>0.67070492920420988</c:v>
                </c:pt>
                <c:pt idx="5">
                  <c:v>0.91703248463564535</c:v>
                </c:pt>
                <c:pt idx="6">
                  <c:v>0.70011340663675359</c:v>
                </c:pt>
                <c:pt idx="7">
                  <c:v>0.91603731674811195</c:v>
                </c:pt>
                <c:pt idx="8">
                  <c:v>0.94235588972431072</c:v>
                </c:pt>
                <c:pt idx="9">
                  <c:v>0.86222808174027687</c:v>
                </c:pt>
                <c:pt idx="10">
                  <c:v>0.77502100084003356</c:v>
                </c:pt>
                <c:pt idx="11">
                  <c:v>0.96047430830039526</c:v>
                </c:pt>
                <c:pt idx="12">
                  <c:v>0.88498536177331666</c:v>
                </c:pt>
                <c:pt idx="13">
                  <c:v>0.98601398601398604</c:v>
                </c:pt>
                <c:pt idx="14">
                  <c:v>0.68515069420927865</c:v>
                </c:pt>
                <c:pt idx="15">
                  <c:v>0.44329380324035411</c:v>
                </c:pt>
                <c:pt idx="16">
                  <c:v>0.58806606286627594</c:v>
                </c:pt>
                <c:pt idx="17">
                  <c:v>0.98777692895339952</c:v>
                </c:pt>
                <c:pt idx="18">
                  <c:v>0.94285714285714284</c:v>
                </c:pt>
                <c:pt idx="19">
                  <c:v>0.65454649923737485</c:v>
                </c:pt>
                <c:pt idx="20">
                  <c:v>0.75261573742296117</c:v>
                </c:pt>
                <c:pt idx="21">
                  <c:v>0.67355285234899331</c:v>
                </c:pt>
              </c:numCache>
            </c:numRef>
          </c:val>
          <c:extLst>
            <c:ext xmlns:c16="http://schemas.microsoft.com/office/drawing/2014/chart" uri="{C3380CC4-5D6E-409C-BE32-E72D297353CC}">
              <c16:uniqueId val="{00000000-9EA4-49BB-B045-CB1AE7DB8464}"/>
            </c:ext>
          </c:extLst>
        </c:ser>
        <c:dLbls>
          <c:showLegendKey val="0"/>
          <c:showVal val="0"/>
          <c:showCatName val="0"/>
          <c:showSerName val="0"/>
          <c:showPercent val="0"/>
          <c:showBubbleSize val="0"/>
        </c:dLbls>
        <c:gapWidth val="150"/>
        <c:axId val="629784600"/>
        <c:axId val="1"/>
      </c:barChart>
      <c:catAx>
        <c:axId val="629784600"/>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b"/>
        <c:majorGridlines/>
        <c:title>
          <c:tx>
            <c:rich>
              <a:bodyPr/>
              <a:lstStyle/>
              <a:p>
                <a:pPr>
                  <a:defRPr sz="700" b="0" i="0" u="none" strike="noStrike" baseline="0">
                    <a:solidFill>
                      <a:srgbClr val="000000"/>
                    </a:solidFill>
                    <a:latin typeface="Century Gothic"/>
                    <a:ea typeface="Century Gothic"/>
                    <a:cs typeface="Century Gothic"/>
                  </a:defRPr>
                </a:pPr>
                <a:r>
                  <a:rPr lang="sv-SE"/>
                  <a:t>Källa:  registret över hälso- och sjukvårdspersonal (HOSP), Socialstyrelsen</a:t>
                </a:r>
              </a:p>
            </c:rich>
          </c:tx>
          <c:layout>
            <c:manualLayout>
              <c:xMode val="edge"/>
              <c:yMode val="edge"/>
              <c:x val="3.4085493267647343E-2"/>
              <c:y val="0.95563921568627452"/>
            </c:manualLayout>
          </c:layout>
          <c:overlay val="0"/>
        </c:title>
        <c:numFmt formatCode="0%" sourceLinked="1"/>
        <c:majorTickMark val="out"/>
        <c:minorTickMark val="none"/>
        <c:tickLblPos val="nextTo"/>
        <c:txPr>
          <a:bodyPr rot="0" vert="horz"/>
          <a:lstStyle/>
          <a:p>
            <a:pPr>
              <a:defRPr sz="800" b="0" i="0" u="none" strike="noStrike" baseline="0">
                <a:solidFill>
                  <a:srgbClr val="000000"/>
                </a:solidFill>
                <a:latin typeface="Century Gothic"/>
                <a:ea typeface="Century Gothic"/>
                <a:cs typeface="Century Gothic"/>
              </a:defRPr>
            </a:pPr>
            <a:endParaRPr lang="sv-SE"/>
          </a:p>
        </c:txPr>
        <c:crossAx val="629784600"/>
        <c:crosses val="max"/>
        <c:crossBetween val="between"/>
        <c:majorUnit val="0.1"/>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Hälso- och sjukvårdspersonal sysselsatta inom hälso- och sjukvården, 2016–2020</a:t>
            </a:r>
          </a:p>
        </c:rich>
      </c:tx>
      <c:overlay val="0"/>
    </c:title>
    <c:autoTitleDeleted val="0"/>
    <c:plotArea>
      <c:layout>
        <c:manualLayout>
          <c:layoutTarget val="inner"/>
          <c:xMode val="edge"/>
          <c:yMode val="edge"/>
          <c:x val="0.15126758193687326"/>
          <c:y val="0.17892198257826467"/>
          <c:w val="0.81307591358772457"/>
          <c:h val="0.68492018207868943"/>
        </c:manualLayout>
      </c:layout>
      <c:lineChart>
        <c:grouping val="standard"/>
        <c:varyColors val="0"/>
        <c:ser>
          <c:idx val="0"/>
          <c:order val="0"/>
          <c:tx>
            <c:strRef>
              <c:f>'10.1 Yrkesverksamma 2016–2020'!$A$16</c:f>
              <c:strCache>
                <c:ptCount val="1"/>
                <c:pt idx="0">
                  <c:v>Audionom**</c:v>
                </c:pt>
              </c:strCache>
            </c:strRef>
          </c:tx>
          <c:spPr>
            <a:ln w="25400">
              <a:solidFill>
                <a:srgbClr val="99CCFF"/>
              </a:solidFill>
              <a:prstDash val="solid"/>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2016–2020'!$B$16:$F$16</c:f>
              <c:numCache>
                <c:formatCode>#,##0</c:formatCode>
                <c:ptCount val="5"/>
                <c:pt idx="0">
                  <c:v>964</c:v>
                </c:pt>
                <c:pt idx="1">
                  <c:v>995</c:v>
                </c:pt>
                <c:pt idx="2">
                  <c:v>1016</c:v>
                </c:pt>
                <c:pt idx="3">
                  <c:v>1051</c:v>
                </c:pt>
                <c:pt idx="4">
                  <c:v>1105</c:v>
                </c:pt>
              </c:numCache>
            </c:numRef>
          </c:val>
          <c:smooth val="0"/>
          <c:extLst>
            <c:ext xmlns:c16="http://schemas.microsoft.com/office/drawing/2014/chart" uri="{C3380CC4-5D6E-409C-BE32-E72D297353CC}">
              <c16:uniqueId val="{00000000-2D99-4433-A51B-5D9827938D58}"/>
            </c:ext>
          </c:extLst>
        </c:ser>
        <c:ser>
          <c:idx val="3"/>
          <c:order val="1"/>
          <c:tx>
            <c:strRef>
              <c:f>'10.1 Yrkesverksamma 2016–2020'!$A$19</c:f>
              <c:strCache>
                <c:ptCount val="1"/>
                <c:pt idx="0">
                  <c:v>Dietist**</c:v>
                </c:pt>
              </c:strCache>
            </c:strRef>
          </c:tx>
          <c:spPr>
            <a:ln w="25400">
              <a:solidFill>
                <a:srgbClr val="993366"/>
              </a:solidFill>
              <a:prstDash val="solid"/>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2016–2020'!$B$19:$F$19</c:f>
              <c:numCache>
                <c:formatCode>#,##0</c:formatCode>
                <c:ptCount val="5"/>
                <c:pt idx="0">
                  <c:v>1205</c:v>
                </c:pt>
                <c:pt idx="1">
                  <c:v>1273</c:v>
                </c:pt>
                <c:pt idx="2">
                  <c:v>1289</c:v>
                </c:pt>
                <c:pt idx="3">
                  <c:v>1311</c:v>
                </c:pt>
                <c:pt idx="4">
                  <c:v>1378</c:v>
                </c:pt>
              </c:numCache>
            </c:numRef>
          </c:val>
          <c:smooth val="0"/>
          <c:extLst>
            <c:ext xmlns:c16="http://schemas.microsoft.com/office/drawing/2014/chart" uri="{C3380CC4-5D6E-409C-BE32-E72D297353CC}">
              <c16:uniqueId val="{00000001-2D99-4433-A51B-5D9827938D58}"/>
            </c:ext>
          </c:extLst>
        </c:ser>
        <c:ser>
          <c:idx val="5"/>
          <c:order val="2"/>
          <c:tx>
            <c:strRef>
              <c:f>'10.1 Yrkesverksamma 2016–2020'!$A$22</c:f>
              <c:strCache>
                <c:ptCount val="1"/>
                <c:pt idx="0">
                  <c:v>Kiropraktor</c:v>
                </c:pt>
              </c:strCache>
            </c:strRef>
          </c:tx>
          <c:spPr>
            <a:ln w="25400">
              <a:solidFill>
                <a:srgbClr val="003366"/>
              </a:solidFill>
              <a:prstDash val="sysDash"/>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2016–2020'!$B$22:$F$22</c:f>
              <c:numCache>
                <c:formatCode>#,##0</c:formatCode>
                <c:ptCount val="5"/>
                <c:pt idx="0">
                  <c:v>583</c:v>
                </c:pt>
                <c:pt idx="1">
                  <c:v>586</c:v>
                </c:pt>
                <c:pt idx="2">
                  <c:v>608</c:v>
                </c:pt>
                <c:pt idx="3">
                  <c:v>607</c:v>
                </c:pt>
                <c:pt idx="4">
                  <c:v>605</c:v>
                </c:pt>
              </c:numCache>
            </c:numRef>
          </c:val>
          <c:smooth val="0"/>
          <c:extLst>
            <c:ext xmlns:c16="http://schemas.microsoft.com/office/drawing/2014/chart" uri="{C3380CC4-5D6E-409C-BE32-E72D297353CC}">
              <c16:uniqueId val="{00000002-2D99-4433-A51B-5D9827938D58}"/>
            </c:ext>
          </c:extLst>
        </c:ser>
        <c:ser>
          <c:idx val="8"/>
          <c:order val="3"/>
          <c:tx>
            <c:strRef>
              <c:f>'10.1 Yrkesverksamma 2016–2020'!$A$25</c:f>
              <c:strCache>
                <c:ptCount val="1"/>
                <c:pt idx="0">
                  <c:v>Naprapat</c:v>
                </c:pt>
              </c:strCache>
            </c:strRef>
          </c:tx>
          <c:spPr>
            <a:ln w="25400">
              <a:solidFill>
                <a:srgbClr val="FFCC99"/>
              </a:solidFill>
              <a:prstDash val="solid"/>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2016–2020'!$B$25:$F$25</c:f>
              <c:numCache>
                <c:formatCode>#,##0</c:formatCode>
                <c:ptCount val="5"/>
                <c:pt idx="0">
                  <c:v>917</c:v>
                </c:pt>
                <c:pt idx="1">
                  <c:v>925</c:v>
                </c:pt>
                <c:pt idx="2">
                  <c:v>942</c:v>
                </c:pt>
                <c:pt idx="3">
                  <c:v>940</c:v>
                </c:pt>
                <c:pt idx="4">
                  <c:v>986</c:v>
                </c:pt>
              </c:numCache>
            </c:numRef>
          </c:val>
          <c:smooth val="0"/>
          <c:extLst>
            <c:ext xmlns:c16="http://schemas.microsoft.com/office/drawing/2014/chart" uri="{C3380CC4-5D6E-409C-BE32-E72D297353CC}">
              <c16:uniqueId val="{00000003-2D99-4433-A51B-5D9827938D58}"/>
            </c:ext>
          </c:extLst>
        </c:ser>
        <c:ser>
          <c:idx val="9"/>
          <c:order val="4"/>
          <c:tx>
            <c:strRef>
              <c:f>'10.1 Yrkesverksamma 2016–2020'!$A$26</c:f>
              <c:strCache>
                <c:ptCount val="1"/>
                <c:pt idx="0">
                  <c:v>Ortopedingenjör**</c:v>
                </c:pt>
              </c:strCache>
            </c:strRef>
          </c:tx>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2016–2020'!$B$26:$F$26</c:f>
              <c:numCache>
                <c:formatCode>#,##0</c:formatCode>
                <c:ptCount val="5"/>
                <c:pt idx="0">
                  <c:v>221</c:v>
                </c:pt>
                <c:pt idx="1">
                  <c:v>214</c:v>
                </c:pt>
                <c:pt idx="2">
                  <c:v>240</c:v>
                </c:pt>
                <c:pt idx="3">
                  <c:v>255</c:v>
                </c:pt>
                <c:pt idx="4">
                  <c:v>274</c:v>
                </c:pt>
              </c:numCache>
            </c:numRef>
          </c:val>
          <c:smooth val="0"/>
          <c:extLst>
            <c:ext xmlns:c16="http://schemas.microsoft.com/office/drawing/2014/chart" uri="{C3380CC4-5D6E-409C-BE32-E72D297353CC}">
              <c16:uniqueId val="{00000004-2D99-4433-A51B-5D9827938D58}"/>
            </c:ext>
          </c:extLst>
        </c:ser>
        <c:ser>
          <c:idx val="11"/>
          <c:order val="5"/>
          <c:tx>
            <c:strRef>
              <c:f>'10.1 Yrkesverksamma 2016–2020'!$A$29</c:f>
              <c:strCache>
                <c:ptCount val="1"/>
                <c:pt idx="0">
                  <c:v>Sjukhusfysiker</c:v>
                </c:pt>
              </c:strCache>
            </c:strRef>
          </c:tx>
          <c:spPr>
            <a:ln w="25400">
              <a:solidFill>
                <a:srgbClr val="003366"/>
              </a:solidFill>
              <a:prstDash val="solid"/>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2016–2020'!$B$29:$F$29</c:f>
              <c:numCache>
                <c:formatCode>#,##0</c:formatCode>
                <c:ptCount val="5"/>
                <c:pt idx="0">
                  <c:v>393</c:v>
                </c:pt>
                <c:pt idx="1">
                  <c:v>398</c:v>
                </c:pt>
                <c:pt idx="2">
                  <c:v>407</c:v>
                </c:pt>
                <c:pt idx="3">
                  <c:v>419</c:v>
                </c:pt>
                <c:pt idx="4">
                  <c:v>437</c:v>
                </c:pt>
              </c:numCache>
            </c:numRef>
          </c:val>
          <c:smooth val="0"/>
          <c:extLst>
            <c:ext xmlns:c16="http://schemas.microsoft.com/office/drawing/2014/chart" uri="{C3380CC4-5D6E-409C-BE32-E72D297353CC}">
              <c16:uniqueId val="{00000005-2D99-4433-A51B-5D9827938D58}"/>
            </c:ext>
          </c:extLst>
        </c:ser>
        <c:dLbls>
          <c:showLegendKey val="0"/>
          <c:showVal val="0"/>
          <c:showCatName val="0"/>
          <c:showSerName val="0"/>
          <c:showPercent val="0"/>
          <c:showBubbleSize val="0"/>
        </c:dLbls>
        <c:smooth val="0"/>
        <c:axId val="630854592"/>
        <c:axId val="1"/>
      </c:lineChart>
      <c:catAx>
        <c:axId val="630854592"/>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layout>
            <c:manualLayout>
              <c:xMode val="edge"/>
              <c:yMode val="edge"/>
              <c:x val="0.1684251968503937"/>
              <c:y val="0.90625914514308903"/>
            </c:manualLayout>
          </c:layout>
          <c:overlay val="0"/>
        </c:title>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30854592"/>
        <c:crosses val="autoZero"/>
        <c:crossBetween val="between"/>
      </c:valAx>
      <c:spPr>
        <a:solidFill>
          <a:srgbClr val="FFFFFF"/>
        </a:solidFill>
        <a:ln w="3175">
          <a:solidFill>
            <a:sysClr val="windowText" lastClr="000000"/>
          </a:solidFill>
        </a:ln>
      </c:spPr>
    </c:plotArea>
    <c:legend>
      <c:legendPos val="r"/>
      <c:layout>
        <c:manualLayout>
          <c:xMode val="edge"/>
          <c:yMode val="edge"/>
          <c:x val="0.1506413621374251"/>
          <c:y val="0.48309280180557135"/>
          <c:w val="0.81196816744060829"/>
          <c:h val="0.11191651768166661"/>
        </c:manualLayout>
      </c:layout>
      <c:overlay val="0"/>
      <c:txPr>
        <a:bodyPr/>
        <a:lstStyle/>
        <a:p>
          <a:pPr>
            <a:defRPr sz="53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Läkare och sjuksköterskor sysselsatta inom hälso- och sjukvården, 2016–2020</a:t>
            </a:r>
          </a:p>
        </c:rich>
      </c:tx>
      <c:layout>
        <c:manualLayout>
          <c:xMode val="edge"/>
          <c:yMode val="edge"/>
          <c:x val="0.18291647887448412"/>
          <c:y val="1.972373891219802E-2"/>
        </c:manualLayout>
      </c:layout>
      <c:overlay val="0"/>
    </c:title>
    <c:autoTitleDeleted val="0"/>
    <c:plotArea>
      <c:layout>
        <c:manualLayout>
          <c:layoutTarget val="inner"/>
          <c:xMode val="edge"/>
          <c:yMode val="edge"/>
          <c:x val="6.9695261636702449E-2"/>
          <c:y val="0.18156517417571325"/>
          <c:w val="0.81620933746918001"/>
          <c:h val="0.67832989071632321"/>
        </c:manualLayout>
      </c:layout>
      <c:lineChart>
        <c:grouping val="standard"/>
        <c:varyColors val="0"/>
        <c:ser>
          <c:idx val="0"/>
          <c:order val="0"/>
          <c:tx>
            <c:strRef>
              <c:f>'10.1 Yrkesverksamma 2016–2020'!$A$24</c:f>
              <c:strCache>
                <c:ptCount val="1"/>
                <c:pt idx="0">
                  <c:v>Läkare</c:v>
                </c:pt>
              </c:strCache>
            </c:strRef>
          </c:tx>
          <c:spPr>
            <a:ln w="25400">
              <a:solidFill>
                <a:srgbClr val="99CCFF"/>
              </a:solidFill>
              <a:prstDash val="solid"/>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2016–2020'!$B$24:$F$24</c:f>
              <c:numCache>
                <c:formatCode>#,##0</c:formatCode>
                <c:ptCount val="5"/>
                <c:pt idx="0">
                  <c:v>39163</c:v>
                </c:pt>
                <c:pt idx="1">
                  <c:v>39996</c:v>
                </c:pt>
                <c:pt idx="2">
                  <c:v>40918</c:v>
                </c:pt>
                <c:pt idx="3">
                  <c:v>40883</c:v>
                </c:pt>
                <c:pt idx="4">
                  <c:v>41485</c:v>
                </c:pt>
              </c:numCache>
            </c:numRef>
          </c:val>
          <c:smooth val="0"/>
          <c:extLst>
            <c:ext xmlns:c16="http://schemas.microsoft.com/office/drawing/2014/chart" uri="{C3380CC4-5D6E-409C-BE32-E72D297353CC}">
              <c16:uniqueId val="{00000000-DDEA-48FC-959A-AECFB2C4ACEC}"/>
            </c:ext>
          </c:extLst>
        </c:ser>
        <c:ser>
          <c:idx val="5"/>
          <c:order val="1"/>
          <c:tx>
            <c:strRef>
              <c:f>'10.1 Yrkesverksamma 2016–2020'!$A$30</c:f>
              <c:strCache>
                <c:ptCount val="1"/>
                <c:pt idx="0">
                  <c:v>Sjuksköterska</c:v>
                </c:pt>
              </c:strCache>
            </c:strRef>
          </c:tx>
          <c:spPr>
            <a:ln w="25400">
              <a:solidFill>
                <a:srgbClr val="003366"/>
              </a:solidFill>
              <a:prstDash val="solid"/>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2016–2020'!$B$30:$F$30</c:f>
              <c:numCache>
                <c:formatCode>#,##0</c:formatCode>
                <c:ptCount val="5"/>
                <c:pt idx="0">
                  <c:v>110362</c:v>
                </c:pt>
                <c:pt idx="1">
                  <c:v>111394</c:v>
                </c:pt>
                <c:pt idx="2">
                  <c:v>112208</c:v>
                </c:pt>
                <c:pt idx="3">
                  <c:v>112966</c:v>
                </c:pt>
                <c:pt idx="4">
                  <c:v>111647</c:v>
                </c:pt>
              </c:numCache>
            </c:numRef>
          </c:val>
          <c:smooth val="0"/>
          <c:extLst>
            <c:ext xmlns:c16="http://schemas.microsoft.com/office/drawing/2014/chart" uri="{C3380CC4-5D6E-409C-BE32-E72D297353CC}">
              <c16:uniqueId val="{00000001-DDEA-48FC-959A-AECFB2C4ACEC}"/>
            </c:ext>
          </c:extLst>
        </c:ser>
        <c:dLbls>
          <c:showLegendKey val="0"/>
          <c:showVal val="0"/>
          <c:showCatName val="0"/>
          <c:showSerName val="0"/>
          <c:showPercent val="0"/>
          <c:showBubbleSize val="0"/>
        </c:dLbls>
        <c:smooth val="0"/>
        <c:axId val="630855904"/>
        <c:axId val="1"/>
      </c:lineChart>
      <c:catAx>
        <c:axId val="630855904"/>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20000"/>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30855904"/>
        <c:crosses val="autoZero"/>
        <c:crossBetween val="between"/>
      </c:valAx>
      <c:spPr>
        <a:solidFill>
          <a:srgbClr val="FFFFFF"/>
        </a:solidFill>
        <a:ln w="3175">
          <a:solidFill>
            <a:sysClr val="windowText" lastClr="000000"/>
          </a:solidFill>
        </a:ln>
      </c:spPr>
    </c:plotArea>
    <c:legend>
      <c:legendPos val="r"/>
      <c:layout>
        <c:manualLayout>
          <c:xMode val="edge"/>
          <c:yMode val="edge"/>
          <c:x val="0.52525429270836088"/>
          <c:y val="0.66180201927313831"/>
          <c:w val="0.42087683484008942"/>
          <c:h val="0.1411194768537144"/>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kvinnor och män under 65 bland samtliga utfärdade legitimationer, 31 december 2021</a:t>
            </a:r>
          </a:p>
        </c:rich>
      </c:tx>
      <c:layout>
        <c:manualLayout>
          <c:xMode val="edge"/>
          <c:yMode val="edge"/>
          <c:x val="0.26229276895943565"/>
          <c:y val="1.8619084561675717E-2"/>
        </c:manualLayout>
      </c:layout>
      <c:overlay val="0"/>
    </c:title>
    <c:autoTitleDeleted val="0"/>
    <c:plotArea>
      <c:layout>
        <c:manualLayout>
          <c:layoutTarget val="inner"/>
          <c:xMode val="edge"/>
          <c:yMode val="edge"/>
          <c:x val="0.35624979176615623"/>
          <c:y val="0.11067641544806898"/>
          <c:w val="0.58826468094873197"/>
          <c:h val="0.80663267091613544"/>
        </c:manualLayout>
      </c:layout>
      <c:barChart>
        <c:barDir val="bar"/>
        <c:grouping val="clustered"/>
        <c:varyColors val="0"/>
        <c:ser>
          <c:idx val="0"/>
          <c:order val="0"/>
          <c:tx>
            <c:strRef>
              <c:f>'1. Legitimationer 2017–2021'!$M$8</c:f>
              <c:strCache>
                <c:ptCount val="1"/>
                <c:pt idx="0">
                  <c:v>Andel under 65</c:v>
                </c:pt>
              </c:strCache>
            </c:strRef>
          </c:tx>
          <c:spPr>
            <a:solidFill>
              <a:srgbClr val="E98300"/>
            </a:solidFill>
          </c:spPr>
          <c:invertIfNegative val="0"/>
          <c:cat>
            <c:strRef>
              <c:f>'1. Legitimationer 2017–2021'!$A$32:$A$53</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'1. Legitimationer 2017–2021'!$M$9:$M$30</c:f>
              <c:numCache>
                <c:formatCode>0%</c:formatCode>
                <c:ptCount val="22"/>
                <c:pt idx="0">
                  <c:v>0.88206253428414705</c:v>
                </c:pt>
                <c:pt idx="1">
                  <c:v>0.7724925581677905</c:v>
                </c:pt>
                <c:pt idx="2">
                  <c:v>0.83546414674819347</c:v>
                </c:pt>
                <c:pt idx="3">
                  <c:v>0.62719683655536029</c:v>
                </c:pt>
                <c:pt idx="4">
                  <c:v>0.69204408009676122</c:v>
                </c:pt>
                <c:pt idx="5">
                  <c:v>0.92080426754205991</c:v>
                </c:pt>
                <c:pt idx="6">
                  <c:v>0.73063663525626288</c:v>
                </c:pt>
                <c:pt idx="7">
                  <c:v>0.91673469387755102</c:v>
                </c:pt>
                <c:pt idx="8">
                  <c:v>0.89925373134328357</c:v>
                </c:pt>
                <c:pt idx="9">
                  <c:v>0.86078672403196066</c:v>
                </c:pt>
                <c:pt idx="10">
                  <c:v>0.6913263602238876</c:v>
                </c:pt>
                <c:pt idx="11">
                  <c:v>0.91345583876704206</c:v>
                </c:pt>
                <c:pt idx="12">
                  <c:v>0.68191616766467067</c:v>
                </c:pt>
                <c:pt idx="13">
                  <c:v>0.84012066365007543</c:v>
                </c:pt>
                <c:pt idx="14">
                  <c:v>0.67631103074141052</c:v>
                </c:pt>
                <c:pt idx="15">
                  <c:v>0.43255931988326357</c:v>
                </c:pt>
                <c:pt idx="16">
                  <c:v>0.60392551585304477</c:v>
                </c:pt>
                <c:pt idx="17">
                  <c:v>0.98836862511184009</c:v>
                </c:pt>
                <c:pt idx="18">
                  <c:v>0.87407407407407411</c:v>
                </c:pt>
                <c:pt idx="19">
                  <c:v>0.66749858355614033</c:v>
                </c:pt>
                <c:pt idx="20">
                  <c:v>0.76183939601921757</c:v>
                </c:pt>
                <c:pt idx="21">
                  <c:v>0.59220681094500516</c:v>
                </c:pt>
              </c:numCache>
            </c:numRef>
          </c:val>
          <c:extLst>
            <c:ext xmlns:c16="http://schemas.microsoft.com/office/drawing/2014/chart" uri="{C3380CC4-5D6E-409C-BE32-E72D297353CC}">
              <c16:uniqueId val="{00000000-B91C-4551-93E6-B2D4C5B2E76A}"/>
            </c:ext>
          </c:extLst>
        </c:ser>
        <c:dLbls>
          <c:showLegendKey val="0"/>
          <c:showVal val="0"/>
          <c:showCatName val="0"/>
          <c:showSerName val="0"/>
          <c:showPercent val="0"/>
          <c:showBubbleSize val="0"/>
        </c:dLbls>
        <c:gapWidth val="150"/>
        <c:axId val="629786568"/>
        <c:axId val="1"/>
      </c:barChart>
      <c:catAx>
        <c:axId val="629786568"/>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b"/>
        <c:majorGridlines/>
        <c:title>
          <c:tx>
            <c:rich>
              <a:bodyPr/>
              <a:lstStyle/>
              <a:p>
                <a:pPr>
                  <a:defRPr sz="700" b="0" i="0" u="none" strike="noStrike" baseline="0">
                    <a:solidFill>
                      <a:srgbClr val="000000"/>
                    </a:solidFill>
                    <a:latin typeface="Century Gothic"/>
                    <a:ea typeface="Century Gothic"/>
                    <a:cs typeface="Century Gothic"/>
                  </a:defRPr>
                </a:pPr>
                <a:r>
                  <a:rPr lang="sv-SE"/>
                  <a:t>Källa:  registret över hälso- och sjukvårdspersonal (HOSP), Socialstyrelsen</a:t>
                </a:r>
              </a:p>
            </c:rich>
          </c:tx>
          <c:layout>
            <c:manualLayout>
              <c:xMode val="edge"/>
              <c:yMode val="edge"/>
              <c:x val="5.4279696519416554E-2"/>
              <c:y val="0.96407739730208142"/>
            </c:manualLayout>
          </c:layout>
          <c:overlay val="0"/>
        </c:title>
        <c:numFmt formatCode="0%" sourceLinked="1"/>
        <c:majorTickMark val="out"/>
        <c:minorTickMark val="none"/>
        <c:tickLblPos val="nextTo"/>
        <c:txPr>
          <a:bodyPr rot="0" vert="horz"/>
          <a:lstStyle/>
          <a:p>
            <a:pPr>
              <a:defRPr sz="800" b="0" i="0" u="none" strike="noStrike" baseline="0">
                <a:solidFill>
                  <a:srgbClr val="000000"/>
                </a:solidFill>
                <a:latin typeface="Century Gothic"/>
                <a:ea typeface="Century Gothic"/>
                <a:cs typeface="Century Gothic"/>
              </a:defRPr>
            </a:pPr>
            <a:endParaRPr lang="sv-SE"/>
          </a:p>
        </c:txPr>
        <c:crossAx val="629786568"/>
        <c:crosses val="max"/>
        <c:crossBetween val="between"/>
        <c:majorUnit val="0.1"/>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män under 65 bland samtliga utfärdade legitimationer, 31 december 2021</a:t>
            </a:r>
          </a:p>
        </c:rich>
      </c:tx>
      <c:layout>
        <c:manualLayout>
          <c:xMode val="edge"/>
          <c:yMode val="edge"/>
          <c:x val="0.15131679468262615"/>
          <c:y val="1.9370451034046277E-2"/>
        </c:manualLayout>
      </c:layout>
      <c:overlay val="0"/>
    </c:title>
    <c:autoTitleDeleted val="0"/>
    <c:plotArea>
      <c:layout>
        <c:manualLayout>
          <c:layoutTarget val="inner"/>
          <c:xMode val="edge"/>
          <c:yMode val="edge"/>
          <c:x val="0.36565270666977628"/>
          <c:y val="0.11756369436871239"/>
          <c:w val="0.59061540967463699"/>
          <c:h val="0.77752314858947724"/>
        </c:manualLayout>
      </c:layout>
      <c:barChart>
        <c:barDir val="bar"/>
        <c:grouping val="clustered"/>
        <c:varyColors val="0"/>
        <c:ser>
          <c:idx val="1"/>
          <c:order val="0"/>
          <c:tx>
            <c:v>Män</c:v>
          </c:tx>
          <c:spPr>
            <a:solidFill>
              <a:srgbClr val="4A7729"/>
            </a:solidFill>
          </c:spPr>
          <c:invertIfNegative val="0"/>
          <c:cat>
            <c:strRef>
              <c:f>'1. Legitimationer 2017–2021'!$A$55:$A$76</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'1. Legitimationer 2017–2021'!$M$55:$M$76</c:f>
              <c:numCache>
                <c:formatCode>0%</c:formatCode>
                <c:ptCount val="22"/>
                <c:pt idx="0">
                  <c:v>0.82097307510628248</c:v>
                </c:pt>
                <c:pt idx="1">
                  <c:v>0.88691006233303649</c:v>
                </c:pt>
                <c:pt idx="2">
                  <c:v>0.96240601503759393</c:v>
                </c:pt>
                <c:pt idx="3">
                  <c:v>0.45833333333333331</c:v>
                </c:pt>
                <c:pt idx="4">
                  <c:v>0.86029850746268655</c:v>
                </c:pt>
                <c:pt idx="5">
                  <c:v>0.97484276729559749</c:v>
                </c:pt>
                <c:pt idx="6">
                  <c:v>0.83690987124463523</c:v>
                </c:pt>
                <c:pt idx="7">
                  <c:v>0.92462311557788945</c:v>
                </c:pt>
                <c:pt idx="8">
                  <c:v>0.8736998514115899</c:v>
                </c:pt>
                <c:pt idx="9">
                  <c:v>0.84090909090909094</c:v>
                </c:pt>
                <c:pt idx="10">
                  <c:v>0.62414814458063428</c:v>
                </c:pt>
                <c:pt idx="11">
                  <c:v>0.875</c:v>
                </c:pt>
                <c:pt idx="12">
                  <c:v>0.40975336322869954</c:v>
                </c:pt>
                <c:pt idx="13">
                  <c:v>0.72944297082228116</c:v>
                </c:pt>
                <c:pt idx="14">
                  <c:v>0.65445793218920045</c:v>
                </c:pt>
                <c:pt idx="15">
                  <c:v>0.39862724392819432</c:v>
                </c:pt>
                <c:pt idx="16">
                  <c:v>0.87454545454545451</c:v>
                </c:pt>
                <c:pt idx="17">
                  <c:v>0.99047619047619051</c:v>
                </c:pt>
                <c:pt idx="18">
                  <c:v>0.82173913043478264</c:v>
                </c:pt>
                <c:pt idx="19">
                  <c:v>0.77960124779601248</c:v>
                </c:pt>
                <c:pt idx="20">
                  <c:v>0.97077922077922074</c:v>
                </c:pt>
                <c:pt idx="21">
                  <c:v>0.50594907150005564</c:v>
                </c:pt>
              </c:numCache>
            </c:numRef>
          </c:val>
          <c:extLst>
            <c:ext xmlns:c16="http://schemas.microsoft.com/office/drawing/2014/chart" uri="{C3380CC4-5D6E-409C-BE32-E72D297353CC}">
              <c16:uniqueId val="{00000000-8EEF-4896-A872-DCD196D181CF}"/>
            </c:ext>
          </c:extLst>
        </c:ser>
        <c:dLbls>
          <c:showLegendKey val="0"/>
          <c:showVal val="0"/>
          <c:showCatName val="0"/>
          <c:showSerName val="0"/>
          <c:showPercent val="0"/>
          <c:showBubbleSize val="0"/>
        </c:dLbls>
        <c:gapWidth val="150"/>
        <c:axId val="629787224"/>
        <c:axId val="1"/>
      </c:barChart>
      <c:catAx>
        <c:axId val="629787224"/>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b"/>
        <c:majorGridlines/>
        <c:numFmt formatCode="0%" sourceLinked="1"/>
        <c:majorTickMark val="out"/>
        <c:minorTickMark val="none"/>
        <c:tickLblPos val="nextTo"/>
        <c:txPr>
          <a:bodyPr rot="0" vert="horz"/>
          <a:lstStyle/>
          <a:p>
            <a:pPr>
              <a:defRPr sz="800" b="0" i="0" u="none" strike="noStrike" baseline="0">
                <a:solidFill>
                  <a:srgbClr val="000000"/>
                </a:solidFill>
                <a:latin typeface="Century Gothic"/>
                <a:ea typeface="Century Gothic"/>
                <a:cs typeface="Century Gothic"/>
              </a:defRPr>
            </a:pPr>
            <a:endParaRPr lang="sv-SE"/>
          </a:p>
        </c:txPr>
        <c:crossAx val="629787224"/>
        <c:crosses val="max"/>
        <c:crossBetween val="between"/>
        <c:majorUnit val="0.1"/>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utfärdade legitimationer år 2021 vars utbildningsland var Sverige, kvinnor och män</a:t>
            </a:r>
          </a:p>
        </c:rich>
      </c:tx>
      <c:layout>
        <c:manualLayout>
          <c:xMode val="edge"/>
          <c:yMode val="edge"/>
          <c:x val="0.14119187950229209"/>
          <c:y val="1.8619084561675717E-2"/>
        </c:manualLayout>
      </c:layout>
      <c:overlay val="0"/>
    </c:title>
    <c:autoTitleDeleted val="0"/>
    <c:plotArea>
      <c:layout>
        <c:manualLayout>
          <c:layoutTarget val="inner"/>
          <c:xMode val="edge"/>
          <c:yMode val="edge"/>
          <c:x val="0.36468590764528724"/>
          <c:y val="0.12299066105108955"/>
          <c:w val="0.59410287324670441"/>
          <c:h val="0.78190026246719169"/>
        </c:manualLayout>
      </c:layout>
      <c:barChart>
        <c:barDir val="bar"/>
        <c:grouping val="clustered"/>
        <c:varyColors val="0"/>
        <c:ser>
          <c:idx val="0"/>
          <c:order val="0"/>
          <c:spPr>
            <a:solidFill>
              <a:srgbClr val="E98300"/>
            </a:solidFill>
          </c:spPr>
          <c:invertIfNegative val="0"/>
          <c:cat>
            <c:strRef>
              <c:f>'2.1 Legitmation, utb.land'!$A$9:$A$30</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'2.1 Legitmation, utb.land'!$L$9:$L$30</c:f>
              <c:numCache>
                <c:formatCode>0%</c:formatCode>
                <c:ptCount val="22"/>
                <c:pt idx="0">
                  <c:v>0.6071428571428571</c:v>
                </c:pt>
                <c:pt idx="1">
                  <c:v>0.97831325301204819</c:v>
                </c:pt>
                <c:pt idx="2">
                  <c:v>0.98412698412698407</c:v>
                </c:pt>
                <c:pt idx="3">
                  <c:v>0.9460916442048517</c:v>
                </c:pt>
                <c:pt idx="4">
                  <c:v>0.85194174757281549</c:v>
                </c:pt>
                <c:pt idx="5">
                  <c:v>0.89898989898989901</c:v>
                </c:pt>
                <c:pt idx="6">
                  <c:v>0.88873626373626369</c:v>
                </c:pt>
                <c:pt idx="7">
                  <c:v>0.99378881987577639</c:v>
                </c:pt>
                <c:pt idx="8">
                  <c:v>0.7931034482758621</c:v>
                </c:pt>
                <c:pt idx="9">
                  <c:v>0.94029850746268662</c:v>
                </c:pt>
                <c:pt idx="10">
                  <c:v>0.63258078795927397</c:v>
                </c:pt>
                <c:pt idx="11">
                  <c:v>1</c:v>
                </c:pt>
                <c:pt idx="12">
                  <c:v>0.88235294117647056</c:v>
                </c:pt>
                <c:pt idx="13">
                  <c:v>0.85185185185185186</c:v>
                </c:pt>
                <c:pt idx="14">
                  <c:v>0.9025875190258752</c:v>
                </c:pt>
                <c:pt idx="15">
                  <c:v>0.95340501792114696</c:v>
                </c:pt>
                <c:pt idx="16">
                  <c:v>0.98181818181818181</c:v>
                </c:pt>
                <c:pt idx="17">
                  <c:v>0.83240223463687146</c:v>
                </c:pt>
                <c:pt idx="18">
                  <c:v>0.96551724137931039</c:v>
                </c:pt>
                <c:pt idx="19">
                  <c:v>0.92320000000000002</c:v>
                </c:pt>
                <c:pt idx="20">
                  <c:v>0.90217391304347827</c:v>
                </c:pt>
                <c:pt idx="21">
                  <c:v>0.66666666666666663</c:v>
                </c:pt>
              </c:numCache>
            </c:numRef>
          </c:val>
          <c:extLst>
            <c:ext xmlns:c16="http://schemas.microsoft.com/office/drawing/2014/chart" uri="{C3380CC4-5D6E-409C-BE32-E72D297353CC}">
              <c16:uniqueId val="{00000000-B460-4A9F-9F18-EBF15C4F656E}"/>
            </c:ext>
          </c:extLst>
        </c:ser>
        <c:dLbls>
          <c:showLegendKey val="0"/>
          <c:showVal val="0"/>
          <c:showCatName val="0"/>
          <c:showSerName val="0"/>
          <c:showPercent val="0"/>
          <c:showBubbleSize val="0"/>
        </c:dLbls>
        <c:gapWidth val="150"/>
        <c:axId val="630858856"/>
        <c:axId val="1"/>
      </c:barChart>
      <c:catAx>
        <c:axId val="630858856"/>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t"/>
        <c:majorGridlines/>
        <c:title>
          <c:tx>
            <c:rich>
              <a:bodyPr/>
              <a:lstStyle/>
              <a:p>
                <a:pPr>
                  <a:defRPr sz="700" b="0" i="0" u="none" strike="noStrike" baseline="0">
                    <a:solidFill>
                      <a:srgbClr val="000000"/>
                    </a:solidFill>
                    <a:latin typeface="Century Gothic"/>
                    <a:ea typeface="Century Gothic"/>
                    <a:cs typeface="Century Gothic"/>
                  </a:defRPr>
                </a:pPr>
                <a:r>
                  <a:rPr lang="sv-SE"/>
                  <a:t>Källa: registret över Hälso- och sjukvårdspersonal (HOSP), Socialstyrelsen</a:t>
                </a:r>
              </a:p>
            </c:rich>
          </c:tx>
          <c:layout>
            <c:manualLayout>
              <c:xMode val="edge"/>
              <c:yMode val="edge"/>
              <c:x val="2.6542501396364999E-2"/>
              <c:y val="0.95320758768790259"/>
            </c:manualLayout>
          </c:layout>
          <c:overlay val="0"/>
        </c:title>
        <c:numFmt formatCode="0%" sourceLinked="1"/>
        <c:majorTickMark val="out"/>
        <c:minorTickMark val="none"/>
        <c:tickLblPos val="high"/>
        <c:txPr>
          <a:bodyPr rot="0" vert="horz"/>
          <a:lstStyle/>
          <a:p>
            <a:pPr>
              <a:defRPr sz="800" b="0" i="0" u="none" strike="noStrike" baseline="0">
                <a:solidFill>
                  <a:srgbClr val="000000"/>
                </a:solidFill>
                <a:latin typeface="Century Gothic"/>
                <a:ea typeface="Century Gothic"/>
                <a:cs typeface="Century Gothic"/>
              </a:defRPr>
            </a:pPr>
            <a:endParaRPr lang="sv-SE"/>
          </a:p>
        </c:txPr>
        <c:crossAx val="630858856"/>
        <c:crosses val="autoZero"/>
        <c:crossBetween val="between"/>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6216542875429802"/>
          <c:y val="0.11730583677040371"/>
          <c:w val="0.59410287324670441"/>
          <c:h val="0.77451318585176854"/>
        </c:manualLayout>
      </c:layout>
      <c:barChart>
        <c:barDir val="bar"/>
        <c:grouping val="clustered"/>
        <c:varyColors val="0"/>
        <c:ser>
          <c:idx val="0"/>
          <c:order val="0"/>
          <c:spPr>
            <a:solidFill>
              <a:srgbClr val="8D6E97"/>
            </a:solidFill>
          </c:spPr>
          <c:invertIfNegative val="0"/>
          <c:cat>
            <c:strRef>
              <c:f>'2.1 Legitmation, utb.land'!$A$32:$A$53</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'2.1 Legitmation, utb.land'!$L$32:$L$53</c:f>
              <c:numCache>
                <c:formatCode>0%</c:formatCode>
                <c:ptCount val="22"/>
                <c:pt idx="0">
                  <c:v>0.67450980392156867</c:v>
                </c:pt>
                <c:pt idx="1">
                  <c:v>0.97443181818181823</c:v>
                </c:pt>
                <c:pt idx="2">
                  <c:v>1</c:v>
                </c:pt>
                <c:pt idx="3">
                  <c:v>0.94579945799457998</c:v>
                </c:pt>
                <c:pt idx="4">
                  <c:v>0.87345679012345678</c:v>
                </c:pt>
                <c:pt idx="5">
                  <c:v>0.89411764705882357</c:v>
                </c:pt>
                <c:pt idx="6">
                  <c:v>0.88981288981288986</c:v>
                </c:pt>
                <c:pt idx="7">
                  <c:v>0.99542334096109841</c:v>
                </c:pt>
                <c:pt idx="8">
                  <c:v>0.42857142857142855</c:v>
                </c:pt>
                <c:pt idx="9">
                  <c:v>0.93548387096774188</c:v>
                </c:pt>
                <c:pt idx="10">
                  <c:v>0.63636363636363635</c:v>
                </c:pt>
                <c:pt idx="11">
                  <c:v>1</c:v>
                </c:pt>
                <c:pt idx="12">
                  <c:v>0.84905660377358494</c:v>
                </c:pt>
                <c:pt idx="13">
                  <c:v>0.8571428571428571</c:v>
                </c:pt>
                <c:pt idx="14">
                  <c:v>0.90146750524109009</c:v>
                </c:pt>
                <c:pt idx="15">
                  <c:v>0.9464285714285714</c:v>
                </c:pt>
                <c:pt idx="16">
                  <c:v>0.97802197802197799</c:v>
                </c:pt>
                <c:pt idx="17">
                  <c:v>0.84931506849315064</c:v>
                </c:pt>
                <c:pt idx="18">
                  <c:v>0.94444444444444442</c:v>
                </c:pt>
                <c:pt idx="19">
                  <c:v>0.92575618698441797</c:v>
                </c:pt>
                <c:pt idx="20">
                  <c:v>0.91249999999999998</c:v>
                </c:pt>
                <c:pt idx="21">
                  <c:v>0.71969696969696972</c:v>
                </c:pt>
              </c:numCache>
            </c:numRef>
          </c:val>
          <c:extLst>
            <c:ext xmlns:c16="http://schemas.microsoft.com/office/drawing/2014/chart" uri="{C3380CC4-5D6E-409C-BE32-E72D297353CC}">
              <c16:uniqueId val="{00000000-FF0C-4E4E-BEE5-B3733DBAA410}"/>
            </c:ext>
          </c:extLst>
        </c:ser>
        <c:dLbls>
          <c:showLegendKey val="0"/>
          <c:showVal val="0"/>
          <c:showCatName val="0"/>
          <c:showSerName val="0"/>
          <c:showPercent val="0"/>
          <c:showBubbleSize val="0"/>
        </c:dLbls>
        <c:gapWidth val="150"/>
        <c:axId val="630865416"/>
        <c:axId val="1"/>
      </c:barChart>
      <c:catAx>
        <c:axId val="630865416"/>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t"/>
        <c:majorGridlines/>
        <c:numFmt formatCode="0%" sourceLinked="0"/>
        <c:majorTickMark val="out"/>
        <c:minorTickMark val="none"/>
        <c:tickLblPos val="high"/>
        <c:txPr>
          <a:bodyPr rot="0" vert="horz"/>
          <a:lstStyle/>
          <a:p>
            <a:pPr>
              <a:defRPr sz="800" b="0" i="0" u="none" strike="noStrike" baseline="0">
                <a:solidFill>
                  <a:srgbClr val="000000"/>
                </a:solidFill>
                <a:latin typeface="Century Gothic"/>
                <a:ea typeface="Century Gothic"/>
                <a:cs typeface="Century Gothic"/>
              </a:defRPr>
            </a:pPr>
            <a:endParaRPr lang="sv-SE"/>
          </a:p>
        </c:txPr>
        <c:crossAx val="630865416"/>
        <c:crosses val="autoZero"/>
        <c:crossBetween val="between"/>
        <c:majorUnit val="0.2"/>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utfärdade legitimationer år 2021 vars utbildningsland var Sverige, män</a:t>
            </a:r>
          </a:p>
        </c:rich>
      </c:tx>
      <c:layout>
        <c:manualLayout>
          <c:xMode val="edge"/>
          <c:yMode val="edge"/>
          <c:x val="0.13655887440299469"/>
          <c:y val="7.8929285160411847E-5"/>
        </c:manualLayout>
      </c:layout>
      <c:overlay val="0"/>
    </c:title>
    <c:autoTitleDeleted val="0"/>
    <c:plotArea>
      <c:layout>
        <c:manualLayout>
          <c:layoutTarget val="inner"/>
          <c:xMode val="edge"/>
          <c:yMode val="edge"/>
          <c:x val="0.35964494986330869"/>
          <c:y val="0.11483624891716122"/>
          <c:w val="0.59662335213769357"/>
          <c:h val="0.78025057212675997"/>
        </c:manualLayout>
      </c:layout>
      <c:barChart>
        <c:barDir val="bar"/>
        <c:grouping val="clustered"/>
        <c:varyColors val="0"/>
        <c:ser>
          <c:idx val="0"/>
          <c:order val="0"/>
          <c:spPr>
            <a:solidFill>
              <a:srgbClr val="4A7729"/>
            </a:solidFill>
          </c:spPr>
          <c:invertIfNegative val="0"/>
          <c:cat>
            <c:strRef>
              <c:f>'2.1 Legitmation, utb.land'!$A$32:$A$53</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'2.1 Legitmation, utb.land'!$L$55:$L$76</c:f>
              <c:numCache>
                <c:formatCode>0%</c:formatCode>
                <c:ptCount val="22"/>
                <c:pt idx="0">
                  <c:v>0.44954128440366975</c:v>
                </c:pt>
                <c:pt idx="1">
                  <c:v>1</c:v>
                </c:pt>
                <c:pt idx="2">
                  <c:v>0.94736842105263153</c:v>
                </c:pt>
                <c:pt idx="3">
                  <c:v>1</c:v>
                </c:pt>
                <c:pt idx="4">
                  <c:v>0.77272727272727271</c:v>
                </c:pt>
                <c:pt idx="5">
                  <c:v>0.9285714285714286</c:v>
                </c:pt>
                <c:pt idx="6">
                  <c:v>0.88663967611336036</c:v>
                </c:pt>
                <c:pt idx="7">
                  <c:v>0.97826086956521741</c:v>
                </c:pt>
                <c:pt idx="8">
                  <c:v>0.90909090909090906</c:v>
                </c:pt>
                <c:pt idx="9">
                  <c:v>1</c:v>
                </c:pt>
                <c:pt idx="10">
                  <c:v>0.62804284323271664</c:v>
                </c:pt>
                <c:pt idx="11">
                  <c:v>1</c:v>
                </c:pt>
                <c:pt idx="12">
                  <c:v>1</c:v>
                </c:pt>
                <c:pt idx="13">
                  <c:v>0.83333333333333337</c:v>
                </c:pt>
                <c:pt idx="14">
                  <c:v>0.90555555555555556</c:v>
                </c:pt>
                <c:pt idx="15">
                  <c:v>0.98181818181818181</c:v>
                </c:pt>
                <c:pt idx="16">
                  <c:v>1</c:v>
                </c:pt>
                <c:pt idx="17">
                  <c:v>0.75757575757575757</c:v>
                </c:pt>
                <c:pt idx="18">
                  <c:v>1</c:v>
                </c:pt>
                <c:pt idx="19">
                  <c:v>0.90566037735849059</c:v>
                </c:pt>
                <c:pt idx="20">
                  <c:v>0.83333333333333337</c:v>
                </c:pt>
                <c:pt idx="21">
                  <c:v>0.56521739130434778</c:v>
                </c:pt>
              </c:numCache>
            </c:numRef>
          </c:val>
          <c:extLst>
            <c:ext xmlns:c16="http://schemas.microsoft.com/office/drawing/2014/chart" uri="{C3380CC4-5D6E-409C-BE32-E72D297353CC}">
              <c16:uniqueId val="{00000000-19DA-4A83-B556-87EF5D5FB8F8}"/>
            </c:ext>
          </c:extLst>
        </c:ser>
        <c:dLbls>
          <c:showLegendKey val="0"/>
          <c:showVal val="0"/>
          <c:showCatName val="0"/>
          <c:showSerName val="0"/>
          <c:showPercent val="0"/>
          <c:showBubbleSize val="0"/>
        </c:dLbls>
        <c:gapWidth val="150"/>
        <c:axId val="630869024"/>
        <c:axId val="1"/>
      </c:barChart>
      <c:catAx>
        <c:axId val="630869024"/>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t"/>
        <c:majorGridlines/>
        <c:numFmt formatCode="0%" sourceLinked="1"/>
        <c:majorTickMark val="out"/>
        <c:minorTickMark val="none"/>
        <c:tickLblPos val="high"/>
        <c:txPr>
          <a:bodyPr rot="0" vert="horz"/>
          <a:lstStyle/>
          <a:p>
            <a:pPr>
              <a:defRPr sz="800" b="0" i="0" u="none" strike="noStrike" baseline="0">
                <a:solidFill>
                  <a:srgbClr val="000000"/>
                </a:solidFill>
                <a:latin typeface="Century Gothic"/>
                <a:ea typeface="Century Gothic"/>
                <a:cs typeface="Century Gothic"/>
              </a:defRPr>
            </a:pPr>
            <a:endParaRPr lang="sv-SE"/>
          </a:p>
        </c:txPr>
        <c:crossAx val="630869024"/>
        <c:crosses val="autoZero"/>
        <c:crossBetween val="between"/>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Hälso- och sjukvårdspersonal sysselsatta inom hälso- och sjukvården, 2016–2020</a:t>
            </a:r>
          </a:p>
        </c:rich>
      </c:tx>
      <c:overlay val="0"/>
    </c:title>
    <c:autoTitleDeleted val="0"/>
    <c:plotArea>
      <c:layout>
        <c:manualLayout>
          <c:layoutTarget val="inner"/>
          <c:xMode val="edge"/>
          <c:yMode val="edge"/>
          <c:x val="0.13628154323846775"/>
          <c:y val="0.16636261047079259"/>
          <c:w val="0.82480360413895459"/>
          <c:h val="0.67320679118008797"/>
        </c:manualLayout>
      </c:layout>
      <c:lineChart>
        <c:grouping val="standard"/>
        <c:varyColors val="0"/>
        <c:ser>
          <c:idx val="0"/>
          <c:order val="0"/>
          <c:tx>
            <c:strRef>
              <c:f>'10.1 Yrkesverksamma 2016–2020'!$A$15</c:f>
              <c:strCache>
                <c:ptCount val="1"/>
                <c:pt idx="0">
                  <c:v>Arbetsterapeut</c:v>
                </c:pt>
              </c:strCache>
            </c:strRef>
          </c:tx>
          <c:spPr>
            <a:ln w="25400">
              <a:solidFill>
                <a:srgbClr val="99CCFF"/>
              </a:solidFill>
              <a:prstDash val="solid"/>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2016–2020'!$B$15:$F$15</c:f>
              <c:numCache>
                <c:formatCode>#,##0</c:formatCode>
                <c:ptCount val="5"/>
                <c:pt idx="0">
                  <c:v>9332</c:v>
                </c:pt>
                <c:pt idx="1">
                  <c:v>9449</c:v>
                </c:pt>
                <c:pt idx="2">
                  <c:v>9512</c:v>
                </c:pt>
                <c:pt idx="3">
                  <c:v>9503</c:v>
                </c:pt>
                <c:pt idx="4">
                  <c:v>9427</c:v>
                </c:pt>
              </c:numCache>
            </c:numRef>
          </c:val>
          <c:smooth val="0"/>
          <c:extLst>
            <c:ext xmlns:c16="http://schemas.microsoft.com/office/drawing/2014/chart" uri="{C3380CC4-5D6E-409C-BE32-E72D297353CC}">
              <c16:uniqueId val="{00000000-85B1-4A79-870B-3F18FB84C07A}"/>
            </c:ext>
          </c:extLst>
        </c:ser>
        <c:ser>
          <c:idx val="2"/>
          <c:order val="1"/>
          <c:tx>
            <c:strRef>
              <c:f>'10.1 Yrkesverksamma 2016–2020'!$A$17</c:f>
              <c:strCache>
                <c:ptCount val="1"/>
                <c:pt idx="0">
                  <c:v>Barnmorska</c:v>
                </c:pt>
              </c:strCache>
            </c:strRef>
          </c:tx>
          <c:spPr>
            <a:ln w="25400">
              <a:solidFill>
                <a:srgbClr val="FFCC99"/>
              </a:solidFill>
              <a:prstDash val="solid"/>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2016–2020'!$B$17:$F$17</c:f>
              <c:numCache>
                <c:formatCode>#,##0</c:formatCode>
                <c:ptCount val="5"/>
                <c:pt idx="0">
                  <c:v>7468</c:v>
                </c:pt>
                <c:pt idx="1">
                  <c:v>7595</c:v>
                </c:pt>
                <c:pt idx="2">
                  <c:v>7789</c:v>
                </c:pt>
                <c:pt idx="3">
                  <c:v>7906</c:v>
                </c:pt>
                <c:pt idx="4">
                  <c:v>7791</c:v>
                </c:pt>
              </c:numCache>
            </c:numRef>
          </c:val>
          <c:smooth val="0"/>
          <c:extLst>
            <c:ext xmlns:c16="http://schemas.microsoft.com/office/drawing/2014/chart" uri="{C3380CC4-5D6E-409C-BE32-E72D297353CC}">
              <c16:uniqueId val="{00000001-85B1-4A79-870B-3F18FB84C07A}"/>
            </c:ext>
          </c:extLst>
        </c:ser>
        <c:ser>
          <c:idx val="3"/>
          <c:order val="2"/>
          <c:tx>
            <c:strRef>
              <c:f>'10.1 Yrkesverksamma 2016–2020'!$A$18</c:f>
              <c:strCache>
                <c:ptCount val="1"/>
                <c:pt idx="0">
                  <c:v>Biomedicinsk analytiker**</c:v>
                </c:pt>
              </c:strCache>
            </c:strRef>
          </c:tx>
          <c:spPr>
            <a:ln w="25400">
              <a:solidFill>
                <a:srgbClr val="993366"/>
              </a:solidFill>
              <a:prstDash val="sysDash"/>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2016–2020'!$B$18:$F$18</c:f>
              <c:numCache>
                <c:formatCode>#,##0</c:formatCode>
                <c:ptCount val="5"/>
                <c:pt idx="0">
                  <c:v>8119</c:v>
                </c:pt>
                <c:pt idx="1">
                  <c:v>8174</c:v>
                </c:pt>
                <c:pt idx="2">
                  <c:v>8146</c:v>
                </c:pt>
                <c:pt idx="3">
                  <c:v>8185</c:v>
                </c:pt>
                <c:pt idx="4">
                  <c:v>7971</c:v>
                </c:pt>
              </c:numCache>
            </c:numRef>
          </c:val>
          <c:smooth val="0"/>
          <c:extLst>
            <c:ext xmlns:c16="http://schemas.microsoft.com/office/drawing/2014/chart" uri="{C3380CC4-5D6E-409C-BE32-E72D297353CC}">
              <c16:uniqueId val="{00000002-85B1-4A79-870B-3F18FB84C07A}"/>
            </c:ext>
          </c:extLst>
        </c:ser>
        <c:ser>
          <c:idx val="5"/>
          <c:order val="3"/>
          <c:tx>
            <c:strRef>
              <c:f>'10.1 Yrkesverksamma 2016–2020'!$A$20</c:f>
              <c:strCache>
                <c:ptCount val="1"/>
                <c:pt idx="0">
                  <c:v>Fysioterapeut***</c:v>
                </c:pt>
              </c:strCache>
            </c:strRef>
          </c:tx>
          <c:spPr>
            <a:ln w="25400">
              <a:solidFill>
                <a:srgbClr val="003366"/>
              </a:solidFill>
              <a:prstDash val="solid"/>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2016–2020'!$B$20:$F$20</c:f>
              <c:numCache>
                <c:formatCode>#,##0</c:formatCode>
                <c:ptCount val="5"/>
                <c:pt idx="0">
                  <c:v>13398</c:v>
                </c:pt>
                <c:pt idx="1">
                  <c:v>13640</c:v>
                </c:pt>
                <c:pt idx="2">
                  <c:v>13737</c:v>
                </c:pt>
                <c:pt idx="3">
                  <c:v>13706</c:v>
                </c:pt>
                <c:pt idx="4">
                  <c:v>13792</c:v>
                </c:pt>
              </c:numCache>
            </c:numRef>
          </c:val>
          <c:smooth val="0"/>
          <c:extLst>
            <c:ext xmlns:c16="http://schemas.microsoft.com/office/drawing/2014/chart" uri="{C3380CC4-5D6E-409C-BE32-E72D297353CC}">
              <c16:uniqueId val="{00000003-85B1-4A79-870B-3F18FB84C07A}"/>
            </c:ext>
          </c:extLst>
        </c:ser>
        <c:ser>
          <c:idx val="11"/>
          <c:order val="4"/>
          <c:tx>
            <c:strRef>
              <c:f>'10.1 Yrkesverksamma 2016–2020'!$A$27</c:f>
              <c:strCache>
                <c:ptCount val="1"/>
                <c:pt idx="0">
                  <c:v>Psykolog</c:v>
                </c:pt>
              </c:strCache>
            </c:strRef>
          </c:tx>
          <c:spPr>
            <a:ln w="25400">
              <a:solidFill>
                <a:srgbClr val="003366"/>
              </a:solidFill>
              <a:prstDash val="sysDash"/>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2016–2020'!$B$27:$F$27</c:f>
              <c:numCache>
                <c:formatCode>#,##0</c:formatCode>
                <c:ptCount val="5"/>
                <c:pt idx="0">
                  <c:v>8186</c:v>
                </c:pt>
                <c:pt idx="1">
                  <c:v>8532</c:v>
                </c:pt>
                <c:pt idx="2">
                  <c:v>8775</c:v>
                </c:pt>
                <c:pt idx="3">
                  <c:v>8917</c:v>
                </c:pt>
                <c:pt idx="4">
                  <c:v>9158</c:v>
                </c:pt>
              </c:numCache>
            </c:numRef>
          </c:val>
          <c:smooth val="0"/>
          <c:extLst>
            <c:ext xmlns:c16="http://schemas.microsoft.com/office/drawing/2014/chart" uri="{C3380CC4-5D6E-409C-BE32-E72D297353CC}">
              <c16:uniqueId val="{00000004-85B1-4A79-870B-3F18FB84C07A}"/>
            </c:ext>
          </c:extLst>
        </c:ser>
        <c:ser>
          <c:idx val="1"/>
          <c:order val="5"/>
          <c:tx>
            <c:strRef>
              <c:f>'10.1 Yrkesverksamma 2016–2020'!$A$23</c:f>
              <c:strCache>
                <c:ptCount val="1"/>
                <c:pt idx="0">
                  <c:v>Logoped</c:v>
                </c:pt>
              </c:strCache>
            </c:strRef>
          </c:tx>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2016–2020'!$B$23:$F$23</c:f>
              <c:numCache>
                <c:formatCode>#,##0</c:formatCode>
                <c:ptCount val="5"/>
                <c:pt idx="0">
                  <c:v>1767</c:v>
                </c:pt>
                <c:pt idx="1">
                  <c:v>1834</c:v>
                </c:pt>
                <c:pt idx="2">
                  <c:v>1872</c:v>
                </c:pt>
                <c:pt idx="3">
                  <c:v>1913</c:v>
                </c:pt>
                <c:pt idx="4">
                  <c:v>1964</c:v>
                </c:pt>
              </c:numCache>
            </c:numRef>
          </c:val>
          <c:smooth val="0"/>
          <c:extLst>
            <c:ext xmlns:c16="http://schemas.microsoft.com/office/drawing/2014/chart" uri="{C3380CC4-5D6E-409C-BE32-E72D297353CC}">
              <c16:uniqueId val="{00000005-85B1-4A79-870B-3F18FB84C07A}"/>
            </c:ext>
          </c:extLst>
        </c:ser>
        <c:ser>
          <c:idx val="4"/>
          <c:order val="6"/>
          <c:tx>
            <c:strRef>
              <c:f>'10.1 Yrkesverksamma 2016–2020'!$A$28</c:f>
              <c:strCache>
                <c:ptCount val="1"/>
                <c:pt idx="0">
                  <c:v>Röntgensjuksköterska**</c:v>
                </c:pt>
              </c:strCache>
            </c:strRef>
          </c:tx>
          <c:marker>
            <c:symbol val="none"/>
          </c:marker>
          <c:val>
            <c:numRef>
              <c:f>'10.1 Yrkesverksamma 2016–2020'!$B$28:$F$28</c:f>
              <c:numCache>
                <c:formatCode>#,##0</c:formatCode>
                <c:ptCount val="5"/>
                <c:pt idx="0">
                  <c:v>1949</c:v>
                </c:pt>
                <c:pt idx="1">
                  <c:v>2095</c:v>
                </c:pt>
                <c:pt idx="2">
                  <c:v>2257</c:v>
                </c:pt>
                <c:pt idx="3">
                  <c:v>2409</c:v>
                </c:pt>
                <c:pt idx="4">
                  <c:v>2545</c:v>
                </c:pt>
              </c:numCache>
            </c:numRef>
          </c:val>
          <c:smooth val="0"/>
          <c:extLst>
            <c:ext xmlns:c16="http://schemas.microsoft.com/office/drawing/2014/chart" uri="{C3380CC4-5D6E-409C-BE32-E72D297353CC}">
              <c16:uniqueId val="{00000006-85B1-4A79-870B-3F18FB84C07A}"/>
            </c:ext>
          </c:extLst>
        </c:ser>
        <c:dLbls>
          <c:showLegendKey val="0"/>
          <c:showVal val="0"/>
          <c:showCatName val="0"/>
          <c:showSerName val="0"/>
          <c:showPercent val="0"/>
          <c:showBubbleSize val="0"/>
        </c:dLbls>
        <c:smooth val="0"/>
        <c:axId val="629789848"/>
        <c:axId val="1"/>
      </c:lineChart>
      <c:catAx>
        <c:axId val="629789848"/>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layout>
            <c:manualLayout>
              <c:xMode val="edge"/>
              <c:yMode val="edge"/>
              <c:x val="0.13156948518690065"/>
              <c:y val="0.90593251930465213"/>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4000"/>
          <c:min val="0"/>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29789848"/>
        <c:crosses val="autoZero"/>
        <c:crossBetween val="between"/>
        <c:majorUnit val="2000"/>
      </c:valAx>
      <c:spPr>
        <a:solidFill>
          <a:srgbClr val="FFFFFF"/>
        </a:solidFill>
        <a:ln w="3175">
          <a:solidFill>
            <a:sysClr val="windowText" lastClr="000000"/>
          </a:solidFill>
        </a:ln>
      </c:spPr>
    </c:plotArea>
    <c:legend>
      <c:legendPos val="r"/>
      <c:layout>
        <c:manualLayout>
          <c:xMode val="edge"/>
          <c:yMode val="edge"/>
          <c:x val="0.13616694971952037"/>
          <c:y val="0.49194973816678716"/>
          <c:w val="0.81154855643044621"/>
          <c:h val="0.21578150557267289"/>
        </c:manualLayout>
      </c:layout>
      <c:overlay val="0"/>
      <c:txPr>
        <a:bodyPr anchor="ctr" anchorCtr="1"/>
        <a:lstStyle/>
        <a:p>
          <a:pPr>
            <a:defRPr sz="53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Farmaceuter sysselsatta inom farmaci och optiker sysselsatta inom optiken, 2016–2020</a:t>
            </a:r>
          </a:p>
        </c:rich>
      </c:tx>
      <c:overlay val="0"/>
    </c:title>
    <c:autoTitleDeleted val="0"/>
    <c:plotArea>
      <c:layout>
        <c:manualLayout>
          <c:layoutTarget val="inner"/>
          <c:xMode val="edge"/>
          <c:yMode val="edge"/>
          <c:x val="0.13253426655001457"/>
          <c:y val="0.16889451937319716"/>
          <c:w val="0.83823718113667167"/>
          <c:h val="0.67763047956413758"/>
        </c:manualLayout>
      </c:layout>
      <c:lineChart>
        <c:grouping val="standard"/>
        <c:varyColors val="0"/>
        <c:ser>
          <c:idx val="0"/>
          <c:order val="0"/>
          <c:tx>
            <c:strRef>
              <c:f>'10.1 Yrkesverksamma 2016–2020'!$A$11</c:f>
              <c:strCache>
                <c:ptCount val="1"/>
                <c:pt idx="0">
                  <c:v>Apotekare</c:v>
                </c:pt>
              </c:strCache>
            </c:strRef>
          </c:tx>
          <c:spPr>
            <a:ln w="25400">
              <a:solidFill>
                <a:srgbClr val="99CCFF"/>
              </a:solidFill>
              <a:prstDash val="solid"/>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2016–2020'!$B$11:$F$11</c:f>
              <c:numCache>
                <c:formatCode>#,##0</c:formatCode>
                <c:ptCount val="5"/>
                <c:pt idx="0">
                  <c:v>2898</c:v>
                </c:pt>
                <c:pt idx="1">
                  <c:v>3028</c:v>
                </c:pt>
                <c:pt idx="2">
                  <c:v>3239</c:v>
                </c:pt>
                <c:pt idx="3">
                  <c:v>3355</c:v>
                </c:pt>
                <c:pt idx="4">
                  <c:v>3418</c:v>
                </c:pt>
              </c:numCache>
            </c:numRef>
          </c:val>
          <c:smooth val="0"/>
          <c:extLst>
            <c:ext xmlns:c16="http://schemas.microsoft.com/office/drawing/2014/chart" uri="{C3380CC4-5D6E-409C-BE32-E72D297353CC}">
              <c16:uniqueId val="{00000000-64ED-4218-ADC1-BB47A36FCABE}"/>
            </c:ext>
          </c:extLst>
        </c:ser>
        <c:ser>
          <c:idx val="1"/>
          <c:order val="1"/>
          <c:tx>
            <c:strRef>
              <c:f>'10.1 Yrkesverksamma 2016–2020'!$A$12</c:f>
              <c:strCache>
                <c:ptCount val="1"/>
                <c:pt idx="0">
                  <c:v>Receptarie</c:v>
                </c:pt>
              </c:strCache>
            </c:strRef>
          </c:tx>
          <c:spPr>
            <a:ln>
              <a:solidFill>
                <a:srgbClr val="7D9AAA"/>
              </a:solidFill>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2016–2020'!$B$12:$F$12</c:f>
              <c:numCache>
                <c:formatCode>#,##0</c:formatCode>
                <c:ptCount val="5"/>
                <c:pt idx="0">
                  <c:v>4762</c:v>
                </c:pt>
                <c:pt idx="1">
                  <c:v>4720</c:v>
                </c:pt>
                <c:pt idx="2">
                  <c:v>4801</c:v>
                </c:pt>
                <c:pt idx="3">
                  <c:v>4818</c:v>
                </c:pt>
                <c:pt idx="4">
                  <c:v>4534</c:v>
                </c:pt>
              </c:numCache>
            </c:numRef>
          </c:val>
          <c:smooth val="0"/>
          <c:extLst>
            <c:ext xmlns:c16="http://schemas.microsoft.com/office/drawing/2014/chart" uri="{C3380CC4-5D6E-409C-BE32-E72D297353CC}">
              <c16:uniqueId val="{00000001-64ED-4218-ADC1-BB47A36FCABE}"/>
            </c:ext>
          </c:extLst>
        </c:ser>
        <c:ser>
          <c:idx val="2"/>
          <c:order val="2"/>
          <c:tx>
            <c:strRef>
              <c:f>'10.1 Yrkesverksamma 2016–2020'!$A$33</c:f>
              <c:strCache>
                <c:ptCount val="1"/>
                <c:pt idx="0">
                  <c:v>Optiker</c:v>
                </c:pt>
              </c:strCache>
            </c:strRef>
          </c:tx>
          <c:spPr>
            <a:ln w="25400">
              <a:solidFill>
                <a:srgbClr val="FFCC99"/>
              </a:solidFill>
              <a:prstDash val="sysDash"/>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2016–2020'!$B$33:$F$33</c:f>
              <c:numCache>
                <c:formatCode>#,##0</c:formatCode>
                <c:ptCount val="5"/>
                <c:pt idx="0">
                  <c:v>2369</c:v>
                </c:pt>
                <c:pt idx="1">
                  <c:v>2365</c:v>
                </c:pt>
                <c:pt idx="2">
                  <c:v>2407</c:v>
                </c:pt>
                <c:pt idx="3">
                  <c:v>2415</c:v>
                </c:pt>
                <c:pt idx="4">
                  <c:v>2397</c:v>
                </c:pt>
              </c:numCache>
            </c:numRef>
          </c:val>
          <c:smooth val="0"/>
          <c:extLst>
            <c:ext xmlns:c16="http://schemas.microsoft.com/office/drawing/2014/chart" uri="{C3380CC4-5D6E-409C-BE32-E72D297353CC}">
              <c16:uniqueId val="{00000002-64ED-4218-ADC1-BB47A36FCABE}"/>
            </c:ext>
          </c:extLst>
        </c:ser>
        <c:dLbls>
          <c:showLegendKey val="0"/>
          <c:showVal val="0"/>
          <c:showCatName val="0"/>
          <c:showSerName val="0"/>
          <c:showPercent val="0"/>
          <c:showBubbleSize val="0"/>
        </c:dLbls>
        <c:smooth val="0"/>
        <c:axId val="630864760"/>
        <c:axId val="1"/>
      </c:lineChart>
      <c:catAx>
        <c:axId val="630864760"/>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layout>
            <c:manualLayout>
              <c:xMode val="edge"/>
              <c:yMode val="edge"/>
              <c:x val="0.14156542344432649"/>
              <c:y val="0.90316154246000424"/>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30864760"/>
        <c:crosses val="autoZero"/>
        <c:crossBetween val="between"/>
      </c:valAx>
      <c:spPr>
        <a:solidFill>
          <a:srgbClr val="FFFFFF"/>
        </a:solidFill>
        <a:ln w="3175">
          <a:solidFill>
            <a:sysClr val="windowText" lastClr="000000"/>
          </a:solidFill>
        </a:ln>
      </c:spPr>
    </c:plotArea>
    <c:legend>
      <c:legendPos val="r"/>
      <c:layout>
        <c:manualLayout>
          <c:xMode val="edge"/>
          <c:yMode val="edge"/>
          <c:x val="0.62745291634783895"/>
          <c:y val="0.65036751824114891"/>
          <c:w val="0.31372645817391953"/>
          <c:h val="0.19804426647158102"/>
        </c:manualLayout>
      </c:layout>
      <c:overlay val="0"/>
      <c:txPr>
        <a:bodyPr/>
        <a:lstStyle/>
        <a:p>
          <a:pPr>
            <a:defRPr sz="53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orientation="portrait"/>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Tandvårdspersonal sysselsatta inom tandvården 2016–2020</a:t>
            </a:r>
          </a:p>
        </c:rich>
      </c:tx>
      <c:layout>
        <c:manualLayout>
          <c:xMode val="edge"/>
          <c:yMode val="edge"/>
          <c:x val="0.10645325072070909"/>
          <c:y val="4.9900314184864819E-2"/>
        </c:manualLayout>
      </c:layout>
      <c:overlay val="0"/>
    </c:title>
    <c:autoTitleDeleted val="0"/>
    <c:plotArea>
      <c:layout>
        <c:manualLayout>
          <c:layoutTarget val="inner"/>
          <c:xMode val="edge"/>
          <c:yMode val="edge"/>
          <c:x val="0.11676604217576252"/>
          <c:y val="0.17364648384469183"/>
          <c:w val="0.8365175336689471"/>
          <c:h val="0.67489236259260699"/>
        </c:manualLayout>
      </c:layout>
      <c:lineChart>
        <c:grouping val="standard"/>
        <c:varyColors val="0"/>
        <c:ser>
          <c:idx val="0"/>
          <c:order val="0"/>
          <c:tx>
            <c:strRef>
              <c:f>'10.1 Yrkesverksamma 2016–2020'!$A$36</c:f>
              <c:strCache>
                <c:ptCount val="1"/>
                <c:pt idx="0">
                  <c:v>Tandhygienist</c:v>
                </c:pt>
              </c:strCache>
            </c:strRef>
          </c:tx>
          <c:spPr>
            <a:ln w="25400">
              <a:solidFill>
                <a:srgbClr val="99CCFF"/>
              </a:solidFill>
              <a:prstDash val="solid"/>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2016–2020'!$B$36:$F$36</c:f>
              <c:numCache>
                <c:formatCode>#,##0</c:formatCode>
                <c:ptCount val="5"/>
                <c:pt idx="0">
                  <c:v>4285</c:v>
                </c:pt>
                <c:pt idx="1">
                  <c:v>4345</c:v>
                </c:pt>
                <c:pt idx="2">
                  <c:v>4415</c:v>
                </c:pt>
                <c:pt idx="3">
                  <c:v>4407</c:v>
                </c:pt>
                <c:pt idx="4">
                  <c:v>4311</c:v>
                </c:pt>
              </c:numCache>
            </c:numRef>
          </c:val>
          <c:smooth val="0"/>
          <c:extLst>
            <c:ext xmlns:c16="http://schemas.microsoft.com/office/drawing/2014/chart" uri="{C3380CC4-5D6E-409C-BE32-E72D297353CC}">
              <c16:uniqueId val="{00000000-4D14-4DB5-A6EA-89C675984656}"/>
            </c:ext>
          </c:extLst>
        </c:ser>
        <c:ser>
          <c:idx val="1"/>
          <c:order val="1"/>
          <c:tx>
            <c:strRef>
              <c:f>'10.1 Yrkesverksamma 2016–2020'!$A$37</c:f>
              <c:strCache>
                <c:ptCount val="1"/>
                <c:pt idx="0">
                  <c:v>Tandläkare</c:v>
                </c:pt>
              </c:strCache>
            </c:strRef>
          </c:tx>
          <c:spPr>
            <a:ln>
              <a:solidFill>
                <a:srgbClr val="7D9AAA"/>
              </a:solidFill>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2016–2020'!$B$37:$F$37</c:f>
              <c:numCache>
                <c:formatCode>#,##0</c:formatCode>
                <c:ptCount val="5"/>
                <c:pt idx="0">
                  <c:v>8081</c:v>
                </c:pt>
                <c:pt idx="1">
                  <c:v>8176</c:v>
                </c:pt>
                <c:pt idx="2">
                  <c:v>8210</c:v>
                </c:pt>
                <c:pt idx="3">
                  <c:v>7996</c:v>
                </c:pt>
                <c:pt idx="4">
                  <c:v>8176</c:v>
                </c:pt>
              </c:numCache>
            </c:numRef>
          </c:val>
          <c:smooth val="0"/>
          <c:extLst>
            <c:ext xmlns:c16="http://schemas.microsoft.com/office/drawing/2014/chart" uri="{C3380CC4-5D6E-409C-BE32-E72D297353CC}">
              <c16:uniqueId val="{00000001-4D14-4DB5-A6EA-89C675984656}"/>
            </c:ext>
          </c:extLst>
        </c:ser>
        <c:dLbls>
          <c:showLegendKey val="0"/>
          <c:showVal val="0"/>
          <c:showCatName val="0"/>
          <c:showSerName val="0"/>
          <c:showPercent val="0"/>
          <c:showBubbleSize val="0"/>
        </c:dLbls>
        <c:smooth val="0"/>
        <c:axId val="630863120"/>
        <c:axId val="1"/>
      </c:lineChart>
      <c:catAx>
        <c:axId val="630863120"/>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layout>
            <c:manualLayout>
              <c:xMode val="edge"/>
              <c:yMode val="edge"/>
              <c:x val="0.14801428509960843"/>
              <c:y val="0.90230996987445533"/>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30863120"/>
        <c:crosses val="autoZero"/>
        <c:crossBetween val="between"/>
        <c:majorUnit val="2000"/>
      </c:valAx>
      <c:spPr>
        <a:solidFill>
          <a:srgbClr val="FFFFFF"/>
        </a:solidFill>
        <a:ln w="3175">
          <a:solidFill>
            <a:sysClr val="windowText" lastClr="000000"/>
          </a:solidFill>
        </a:ln>
      </c:spPr>
    </c:plotArea>
    <c:legend>
      <c:legendPos val="r"/>
      <c:layout>
        <c:manualLayout>
          <c:xMode val="edge"/>
          <c:yMode val="edge"/>
          <c:x val="0.58032786885245902"/>
          <c:y val="0.63546875606066477"/>
          <c:w val="0.36393442622950822"/>
          <c:h val="0.1330051846967405"/>
        </c:manualLayout>
      </c:layout>
      <c:overlay val="0"/>
      <c:txPr>
        <a:bodyPr/>
        <a:lstStyle/>
        <a:p>
          <a:pPr>
            <a:defRPr sz="53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1.xml"/><Relationship Id="rId5" Type="http://schemas.openxmlformats.org/officeDocument/2006/relationships/hyperlink" Target="#Inneh&#229;llsf&#246;rteckning!A1"/><Relationship Id="rId4" Type="http://schemas.openxmlformats.org/officeDocument/2006/relationships/chart" Target="../charts/chart10.xml"/></Relationships>
</file>

<file path=xl/drawings/_rels/drawing3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47625</xdr:rowOff>
    </xdr:from>
    <xdr:to>
      <xdr:col>4</xdr:col>
      <xdr:colOff>276225</xdr:colOff>
      <xdr:row>5</xdr:row>
      <xdr:rowOff>57150</xdr:rowOff>
    </xdr:to>
    <xdr:pic>
      <xdr:nvPicPr>
        <xdr:cNvPr id="24624182" name="Bildobjekt 1" descr="Socialstyrelsens logotype">
          <a:extLst>
            <a:ext uri="{FF2B5EF4-FFF2-40B4-BE49-F238E27FC236}">
              <a16:creationId xmlns:a16="http://schemas.microsoft.com/office/drawing/2014/main" id="{00000000-0008-0000-0000-000036BC77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52425"/>
          <a:ext cx="2209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9525</xdr:rowOff>
    </xdr:from>
    <xdr:to>
      <xdr:col>12</xdr:col>
      <xdr:colOff>666525</xdr:colOff>
      <xdr:row>6</xdr:row>
      <xdr:rowOff>84830</xdr:rowOff>
    </xdr:to>
    <xdr:sp macro="" textlink="">
      <xdr:nvSpPr>
        <xdr:cNvPr id="10" name="Rektangel med rundade hörn 9">
          <a:hlinkClick xmlns:r="http://schemas.openxmlformats.org/officeDocument/2006/relationships" r:id="rId2"/>
          <a:extLst>
            <a:ext uri="{FF2B5EF4-FFF2-40B4-BE49-F238E27FC236}">
              <a16:creationId xmlns:a16="http://schemas.microsoft.com/office/drawing/2014/main" id="{00000000-0008-0000-0000-00000A000000}"/>
            </a:ext>
          </a:extLst>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4</xdr:col>
      <xdr:colOff>657225</xdr:colOff>
      <xdr:row>2</xdr:row>
      <xdr:rowOff>76247</xdr:rowOff>
    </xdr:from>
    <xdr:to>
      <xdr:col>8</xdr:col>
      <xdr:colOff>646850</xdr:colOff>
      <xdr:row>6</xdr:row>
      <xdr:rowOff>172</xdr:rowOff>
    </xdr:to>
    <xdr:pic>
      <xdr:nvPicPr>
        <xdr:cNvPr id="7" name="Bildobjekt 6" descr="Sveriges officiella statistik">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30009" b="42523"/>
        <a:stretch/>
      </xdr:blipFill>
      <xdr:spPr>
        <a:xfrm>
          <a:off x="2924175" y="361997"/>
          <a:ext cx="2732825" cy="4954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647700</xdr:colOff>
      <xdr:row>5</xdr:row>
      <xdr:rowOff>9525</xdr:rowOff>
    </xdr:from>
    <xdr:to>
      <xdr:col>20</xdr:col>
      <xdr:colOff>234950</xdr:colOff>
      <xdr:row>30</xdr:row>
      <xdr:rowOff>57150</xdr:rowOff>
    </xdr:to>
    <xdr:graphicFrame macro="">
      <xdr:nvGraphicFramePr>
        <xdr:cNvPr id="24633416" name="Diagram 5" descr="Andel utfärdade legitimationer år 2021 vars utbildningsland var Sverige, kvinnor och män&#10;">
          <a:extLst>
            <a:ext uri="{FF2B5EF4-FFF2-40B4-BE49-F238E27FC236}">
              <a16:creationId xmlns:a16="http://schemas.microsoft.com/office/drawing/2014/main" id="{00000000-0008-0000-0600-000048E07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644525</xdr:colOff>
      <xdr:row>31</xdr:row>
      <xdr:rowOff>9525</xdr:rowOff>
    </xdr:from>
    <xdr:to>
      <xdr:col>20</xdr:col>
      <xdr:colOff>238125</xdr:colOff>
      <xdr:row>56</xdr:row>
      <xdr:rowOff>9525</xdr:rowOff>
    </xdr:to>
    <xdr:graphicFrame macro="">
      <xdr:nvGraphicFramePr>
        <xdr:cNvPr id="24633417" name="Diagram 7" descr="Andel utfärdade legitimationer år 2021 vars utbildningsland var Sverige, kvinnor&#10;">
          <a:extLst>
            <a:ext uri="{FF2B5EF4-FFF2-40B4-BE49-F238E27FC236}">
              <a16:creationId xmlns:a16="http://schemas.microsoft.com/office/drawing/2014/main" id="{00000000-0008-0000-0600-000049E07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654050</xdr:colOff>
      <xdr:row>57</xdr:row>
      <xdr:rowOff>15875</xdr:rowOff>
    </xdr:from>
    <xdr:to>
      <xdr:col>20</xdr:col>
      <xdr:colOff>238125</xdr:colOff>
      <xdr:row>80</xdr:row>
      <xdr:rowOff>177800</xdr:rowOff>
    </xdr:to>
    <xdr:graphicFrame macro="">
      <xdr:nvGraphicFramePr>
        <xdr:cNvPr id="24633418" name="Diagram 8" descr="Andel utfärdade legitimationer år 2021 vars utbildningsland var Sverige, män&#10;">
          <a:extLst>
            <a:ext uri="{FF2B5EF4-FFF2-40B4-BE49-F238E27FC236}">
              <a16:creationId xmlns:a16="http://schemas.microsoft.com/office/drawing/2014/main" id="{00000000-0008-0000-0600-00004AE07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276224</xdr:colOff>
      <xdr:row>0</xdr:row>
      <xdr:rowOff>76200</xdr:rowOff>
    </xdr:from>
    <xdr:to>
      <xdr:col>12</xdr:col>
      <xdr:colOff>201729</xdr:colOff>
      <xdr:row>3</xdr:row>
      <xdr:rowOff>44700</xdr:rowOff>
    </xdr:to>
    <xdr:sp macro="" textlink="">
      <xdr:nvSpPr>
        <xdr:cNvPr id="10" name="Rektangel med rundade hörn 9">
          <a:hlinkClick xmlns:r="http://schemas.openxmlformats.org/officeDocument/2006/relationships" r:id="rId4"/>
          <a:extLst>
            <a:ext uri="{FF2B5EF4-FFF2-40B4-BE49-F238E27FC236}">
              <a16:creationId xmlns:a16="http://schemas.microsoft.com/office/drawing/2014/main" id="{00000000-0008-0000-0600-00000A000000}"/>
            </a:ext>
          </a:extLst>
        </xdr:cNvPr>
        <xdr:cNvSpPr/>
      </xdr:nvSpPr>
      <xdr:spPr>
        <a:xfrm>
          <a:off x="6486524" y="7620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cdr:x>
      <cdr:y>0.95375</cdr:y>
    </cdr:from>
    <cdr:to>
      <cdr:x>0</cdr:x>
      <cdr:y>0.95643</cdr:y>
    </cdr:to>
    <cdr:sp macro="" textlink="">
      <cdr:nvSpPr>
        <cdr:cNvPr id="2" name="textruta 1"/>
        <cdr:cNvSpPr txBox="1"/>
      </cdr:nvSpPr>
      <cdr:spPr>
        <a:xfrm xmlns:a="http://schemas.openxmlformats.org/drawingml/2006/main">
          <a:off x="0" y="3771900"/>
          <a:ext cx="4564380" cy="220980"/>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700"/>
            </a:lnSpc>
          </a:pPr>
          <a:r>
            <a:rPr lang="sv-SE" sz="700"/>
            <a:t>Källa: </a:t>
          </a:r>
          <a:r>
            <a:rPr lang="sv-SE" sz="700" baseline="0">
              <a:effectLst/>
              <a:latin typeface="+mn-lt"/>
              <a:ea typeface="+mn-ea"/>
              <a:cs typeface="+mn-cs"/>
            </a:rPr>
            <a:t>registret över Hälso- och sjukvårdspersonal (HOSP), Socialstyrelsen</a:t>
          </a:r>
          <a:endParaRPr lang="sv-SE" sz="300">
            <a:effectLst/>
          </a:endParaRPr>
        </a:p>
      </cdr:txBody>
    </cdr:sp>
  </cdr:relSizeAnchor>
  <cdr:relSizeAnchor xmlns:cdr="http://schemas.openxmlformats.org/drawingml/2006/chartDrawing">
    <cdr:from>
      <cdr:x>0</cdr:x>
      <cdr:y>0.00122</cdr:y>
    </cdr:from>
    <cdr:to>
      <cdr:x>0</cdr:x>
      <cdr:y>0.00122</cdr:y>
    </cdr:to>
    <cdr:sp macro="" textlink="">
      <cdr:nvSpPr>
        <cdr:cNvPr id="4" name="textruta 3"/>
        <cdr:cNvSpPr txBox="1"/>
      </cdr:nvSpPr>
      <cdr:spPr>
        <a:xfrm xmlns:a="http://schemas.openxmlformats.org/drawingml/2006/main">
          <a:off x="0" y="0"/>
          <a:ext cx="4995845" cy="2763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sv-SE" sz="1000" b="1" i="0" baseline="0">
              <a:effectLst/>
              <a:latin typeface="+mn-lt"/>
              <a:ea typeface="+mn-ea"/>
              <a:cs typeface="+mn-cs"/>
            </a:rPr>
            <a:t>Andel utfärdade legitimationer år 2019 vars utbildningsland var Sverige</a:t>
          </a:r>
          <a:endParaRPr lang="sv-SE" sz="1000">
            <a:effectLst/>
          </a:endParaRPr>
        </a:p>
        <a:p xmlns:a="http://schemas.openxmlformats.org/drawingml/2006/main">
          <a:endParaRPr lang="sv-SE" sz="1100"/>
        </a:p>
      </cdr:txBody>
    </cdr:sp>
  </cdr:relSizeAnchor>
</c:userShapes>
</file>

<file path=xl/drawings/drawing12.xml><?xml version="1.0" encoding="utf-8"?>
<c:userShapes xmlns:c="http://schemas.openxmlformats.org/drawingml/2006/chart">
  <cdr:relSizeAnchor xmlns:cdr="http://schemas.openxmlformats.org/drawingml/2006/chartDrawing">
    <cdr:from>
      <cdr:x>0.00024</cdr:x>
      <cdr:y>0.92495</cdr:y>
    </cdr:from>
    <cdr:to>
      <cdr:x>0.93785</cdr:x>
      <cdr:y>0.99097</cdr:y>
    </cdr:to>
    <cdr:sp macro="" textlink="">
      <cdr:nvSpPr>
        <cdr:cNvPr id="2" name="textruta 1"/>
        <cdr:cNvSpPr txBox="1"/>
      </cdr:nvSpPr>
      <cdr:spPr>
        <a:xfrm xmlns:a="http://schemas.openxmlformats.org/drawingml/2006/main">
          <a:off x="0" y="3749040"/>
          <a:ext cx="4640580" cy="213360"/>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a:t>
          </a:r>
          <a:r>
            <a:rPr lang="sv-SE" sz="700" baseline="0">
              <a:effectLst/>
              <a:latin typeface="+mn-lt"/>
              <a:ea typeface="+mn-ea"/>
              <a:cs typeface="+mn-cs"/>
            </a:rPr>
            <a:t>registret över Hälso- och sjukvårdspersonal (HOSP), Socialstyrelsen</a:t>
          </a:r>
          <a:endParaRPr lang="sv-SE" sz="300">
            <a:effectLst/>
          </a:endParaRPr>
        </a:p>
      </cdr:txBody>
    </cdr:sp>
  </cdr:relSizeAnchor>
  <cdr:relSizeAnchor xmlns:cdr="http://schemas.openxmlformats.org/drawingml/2006/chartDrawing">
    <cdr:from>
      <cdr:x>0.11163</cdr:x>
      <cdr:y>0.00978</cdr:y>
    </cdr:from>
    <cdr:to>
      <cdr:x>0.98866</cdr:x>
      <cdr:y>0.1219</cdr:y>
    </cdr:to>
    <cdr:sp macro="" textlink="">
      <cdr:nvSpPr>
        <cdr:cNvPr id="4" name="textruta 3"/>
        <cdr:cNvSpPr txBox="1"/>
      </cdr:nvSpPr>
      <cdr:spPr>
        <a:xfrm xmlns:a="http://schemas.openxmlformats.org/drawingml/2006/main">
          <a:off x="552449" y="39591"/>
          <a:ext cx="4438553" cy="420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sv-SE" sz="1000" b="1" i="0" baseline="0">
              <a:effectLst/>
              <a:latin typeface="+mn-lt"/>
              <a:ea typeface="+mn-ea"/>
              <a:cs typeface="+mn-cs"/>
            </a:rPr>
            <a:t>Andel utfärdade legitimationer år 2021 vars utbildningsland var Sverige, kvinnor</a:t>
          </a:r>
          <a:endParaRPr lang="sv-SE" sz="1000">
            <a:effectLst/>
          </a:endParaRPr>
        </a:p>
        <a:p xmlns:a="http://schemas.openxmlformats.org/drawingml/2006/main">
          <a:endParaRPr lang="sv-SE" sz="1100"/>
        </a:p>
      </cdr:txBody>
    </cdr:sp>
  </cdr:relSizeAnchor>
</c:userShapes>
</file>

<file path=xl/drawings/drawing13.xml><?xml version="1.0" encoding="utf-8"?>
<c:userShapes xmlns:c="http://schemas.openxmlformats.org/drawingml/2006/chart">
  <cdr:relSizeAnchor xmlns:cdr="http://schemas.openxmlformats.org/drawingml/2006/chartDrawing">
    <cdr:from>
      <cdr:x>0</cdr:x>
      <cdr:y>0.94496</cdr:y>
    </cdr:from>
    <cdr:to>
      <cdr:x>0.71817</cdr:x>
      <cdr:y>0.99756</cdr:y>
    </cdr:to>
    <cdr:sp macro="" textlink="">
      <cdr:nvSpPr>
        <cdr:cNvPr id="2" name="textruta 1"/>
        <cdr:cNvSpPr txBox="1"/>
      </cdr:nvSpPr>
      <cdr:spPr>
        <a:xfrm xmlns:a="http://schemas.openxmlformats.org/drawingml/2006/main">
          <a:off x="0" y="3681281"/>
          <a:ext cx="3219448" cy="20491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registret över Hälso- och sjukvårdspersonal (HOSP), Socialstyrelsen</a:t>
          </a:r>
          <a:endParaRPr lang="sv-SE" sz="300">
            <a:effectLst/>
          </a:endParaRPr>
        </a:p>
      </cdr:txBody>
    </cdr:sp>
  </cdr:relSizeAnchor>
  <cdr:relSizeAnchor xmlns:cdr="http://schemas.openxmlformats.org/drawingml/2006/chartDrawing">
    <cdr:from>
      <cdr:x>0</cdr:x>
      <cdr:y>0.00195</cdr:y>
    </cdr:from>
    <cdr:to>
      <cdr:x>0</cdr:x>
      <cdr:y>0.00195</cdr:y>
    </cdr:to>
    <cdr:sp macro="" textlink="">
      <cdr:nvSpPr>
        <cdr:cNvPr id="4" name="textruta 3"/>
        <cdr:cNvSpPr txBox="1"/>
      </cdr:nvSpPr>
      <cdr:spPr>
        <a:xfrm xmlns:a="http://schemas.openxmlformats.org/drawingml/2006/main">
          <a:off x="42880" y="38007"/>
          <a:ext cx="4995845" cy="2850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sv-SE" sz="1000" b="1" i="0" baseline="0">
              <a:effectLst/>
              <a:latin typeface="+mn-lt"/>
              <a:ea typeface="+mn-ea"/>
              <a:cs typeface="+mn-cs"/>
            </a:rPr>
            <a:t>Andel utfärdade legitimationer år 2019 vars utbildningsland var Sverige, män</a:t>
          </a:r>
          <a:endParaRPr lang="sv-SE" sz="1000">
            <a:effectLst/>
          </a:endParaRPr>
        </a:p>
        <a:p xmlns:a="http://schemas.openxmlformats.org/drawingml/2006/main">
          <a:endParaRPr lang="sv-SE" sz="1100"/>
        </a:p>
      </cdr:txBody>
    </cdr:sp>
  </cdr:relSizeAnchor>
</c:userShapes>
</file>

<file path=xl/drawings/drawing14.xml><?xml version="1.0" encoding="utf-8"?>
<xdr:wsDr xmlns:xdr="http://schemas.openxmlformats.org/drawingml/2006/spreadsheetDrawing" xmlns:a="http://schemas.openxmlformats.org/drawingml/2006/main">
  <xdr:twoCellAnchor>
    <xdr:from>
      <xdr:col>13</xdr:col>
      <xdr:colOff>85724</xdr:colOff>
      <xdr:row>1</xdr:row>
      <xdr:rowOff>38099</xdr:rowOff>
    </xdr:from>
    <xdr:to>
      <xdr:col>15</xdr:col>
      <xdr:colOff>304574</xdr:colOff>
      <xdr:row>4</xdr:row>
      <xdr:rowOff>35174</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9258299" y="238124"/>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47625</xdr:colOff>
      <xdr:row>1</xdr:row>
      <xdr:rowOff>0</xdr:rowOff>
    </xdr:from>
    <xdr:to>
      <xdr:col>15</xdr:col>
      <xdr:colOff>470349</xdr:colOff>
      <xdr:row>3</xdr:row>
      <xdr:rowOff>149475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705725" y="2000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0</xdr:colOff>
      <xdr:row>1</xdr:row>
      <xdr:rowOff>0</xdr:rowOff>
    </xdr:from>
    <xdr:to>
      <xdr:col>14</xdr:col>
      <xdr:colOff>420786</xdr:colOff>
      <xdr:row>3</xdr:row>
      <xdr:rowOff>149475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6791325" y="2000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9525</xdr:colOff>
      <xdr:row>1</xdr:row>
      <xdr:rowOff>1904</xdr:rowOff>
    </xdr:from>
    <xdr:to>
      <xdr:col>14</xdr:col>
      <xdr:colOff>437925</xdr:colOff>
      <xdr:row>3</xdr:row>
      <xdr:rowOff>151379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800850" y="209549"/>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0</xdr:colOff>
      <xdr:row>1</xdr:row>
      <xdr:rowOff>1904</xdr:rowOff>
    </xdr:from>
    <xdr:to>
      <xdr:col>8</xdr:col>
      <xdr:colOff>430307</xdr:colOff>
      <xdr:row>3</xdr:row>
      <xdr:rowOff>149474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6696075" y="200024"/>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104774</xdr:colOff>
      <xdr:row>1</xdr:row>
      <xdr:rowOff>47625</xdr:rowOff>
    </xdr:from>
    <xdr:to>
      <xdr:col>21</xdr:col>
      <xdr:colOff>190274</xdr:colOff>
      <xdr:row>4</xdr:row>
      <xdr:rowOff>92325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10039349" y="24765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2</xdr:row>
      <xdr:rowOff>38100</xdr:rowOff>
    </xdr:from>
    <xdr:to>
      <xdr:col>2</xdr:col>
      <xdr:colOff>161925</xdr:colOff>
      <xdr:row>5</xdr:row>
      <xdr:rowOff>47625</xdr:rowOff>
    </xdr:to>
    <xdr:pic>
      <xdr:nvPicPr>
        <xdr:cNvPr id="24625188" name="Bildobjekt 1" descr="Socialstyrelsens logotype">
          <a:extLst>
            <a:ext uri="{FF2B5EF4-FFF2-40B4-BE49-F238E27FC236}">
              <a16:creationId xmlns:a16="http://schemas.microsoft.com/office/drawing/2014/main" id="{00000000-0008-0000-0100-000024C077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34290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781050</xdr:colOff>
      <xdr:row>2</xdr:row>
      <xdr:rowOff>76200</xdr:rowOff>
    </xdr:from>
    <xdr:to>
      <xdr:col>2</xdr:col>
      <xdr:colOff>3517050</xdr:colOff>
      <xdr:row>5</xdr:row>
      <xdr:rowOff>139825</xdr:rowOff>
    </xdr:to>
    <xdr:pic>
      <xdr:nvPicPr>
        <xdr:cNvPr id="4" name="Bildobjekt 3" descr="Sveriges officiella statistik">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0009" b="42523"/>
        <a:stretch/>
      </xdr:blipFill>
      <xdr:spPr>
        <a:xfrm>
          <a:off x="3114675" y="361950"/>
          <a:ext cx="2736000" cy="4922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15</xdr:col>
      <xdr:colOff>28574</xdr:colOff>
      <xdr:row>1</xdr:row>
      <xdr:rowOff>95250</xdr:rowOff>
    </xdr:from>
    <xdr:to>
      <xdr:col>21</xdr:col>
      <xdr:colOff>161699</xdr:colOff>
      <xdr:row>4</xdr:row>
      <xdr:rowOff>149475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8734424" y="2762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12</xdr:col>
      <xdr:colOff>49529</xdr:colOff>
      <xdr:row>1</xdr:row>
      <xdr:rowOff>11430</xdr:rowOff>
    </xdr:from>
    <xdr:to>
      <xdr:col>17</xdr:col>
      <xdr:colOff>335053</xdr:colOff>
      <xdr:row>4</xdr:row>
      <xdr:rowOff>44740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9172574" y="2190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12</xdr:col>
      <xdr:colOff>238126</xdr:colOff>
      <xdr:row>1</xdr:row>
      <xdr:rowOff>40005</xdr:rowOff>
    </xdr:from>
    <xdr:to>
      <xdr:col>17</xdr:col>
      <xdr:colOff>314101</xdr:colOff>
      <xdr:row>4</xdr:row>
      <xdr:rowOff>73315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724901" y="2381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314326</xdr:colOff>
      <xdr:row>1</xdr:row>
      <xdr:rowOff>28573</xdr:rowOff>
    </xdr:from>
    <xdr:to>
      <xdr:col>18</xdr:col>
      <xdr:colOff>333151</xdr:colOff>
      <xdr:row>4</xdr:row>
      <xdr:rowOff>73273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8963026" y="228598"/>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381000</xdr:colOff>
      <xdr:row>1</xdr:row>
      <xdr:rowOff>9524</xdr:rowOff>
    </xdr:from>
    <xdr:to>
      <xdr:col>19</xdr:col>
      <xdr:colOff>276000</xdr:colOff>
      <xdr:row>4</xdr:row>
      <xdr:rowOff>54224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9582150" y="209549"/>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495296</xdr:colOff>
      <xdr:row>1</xdr:row>
      <xdr:rowOff>110490</xdr:rowOff>
    </xdr:from>
    <xdr:to>
      <xdr:col>7</xdr:col>
      <xdr:colOff>752246</xdr:colOff>
      <xdr:row>4</xdr:row>
      <xdr:rowOff>157041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7667621" y="314325"/>
          <a:ext cx="1800000" cy="549525"/>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504824</xdr:colOff>
      <xdr:row>1</xdr:row>
      <xdr:rowOff>152400</xdr:rowOff>
    </xdr:from>
    <xdr:to>
      <xdr:col>6</xdr:col>
      <xdr:colOff>761774</xdr:colOff>
      <xdr:row>5</xdr:row>
      <xdr:rowOff>44700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8258174" y="3524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238125</xdr:colOff>
      <xdr:row>2</xdr:row>
      <xdr:rowOff>9525</xdr:rowOff>
    </xdr:from>
    <xdr:to>
      <xdr:col>6</xdr:col>
      <xdr:colOff>495075</xdr:colOff>
      <xdr:row>5</xdr:row>
      <xdr:rowOff>63750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7791450" y="40005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15</xdr:col>
      <xdr:colOff>9524</xdr:colOff>
      <xdr:row>1</xdr:row>
      <xdr:rowOff>38100</xdr:rowOff>
    </xdr:from>
    <xdr:to>
      <xdr:col>20</xdr:col>
      <xdr:colOff>49329</xdr:colOff>
      <xdr:row>4</xdr:row>
      <xdr:rowOff>82800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6553199" y="2381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238125</xdr:colOff>
      <xdr:row>1</xdr:row>
      <xdr:rowOff>80010</xdr:rowOff>
    </xdr:from>
    <xdr:to>
      <xdr:col>6</xdr:col>
      <xdr:colOff>647475</xdr:colOff>
      <xdr:row>4</xdr:row>
      <xdr:rowOff>98123</xdr:rowOff>
    </xdr:to>
    <xdr:sp macro="" textlink="">
      <xdr:nvSpPr>
        <xdr:cNvPr id="7" name="Rektangel med rundade hörn 6">
          <a:hlinkClick xmlns:r="http://schemas.openxmlformats.org/officeDocument/2006/relationships" r:id="rId1"/>
          <a:extLst>
            <a:ext uri="{FF2B5EF4-FFF2-40B4-BE49-F238E27FC236}">
              <a16:creationId xmlns:a16="http://schemas.microsoft.com/office/drawing/2014/main" id="{00000000-0008-0000-1600-000007000000}"/>
            </a:ext>
          </a:extLst>
        </xdr:cNvPr>
        <xdr:cNvSpPr/>
      </xdr:nvSpPr>
      <xdr:spPr>
        <a:xfrm>
          <a:off x="4591050" y="22860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148590</xdr:rowOff>
    </xdr:from>
    <xdr:to>
      <xdr:col>2</xdr:col>
      <xdr:colOff>1152300</xdr:colOff>
      <xdr:row>2</xdr:row>
      <xdr:rowOff>86595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010275" y="1524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77</xdr:row>
          <xdr:rowOff>31750</xdr:rowOff>
        </xdr:from>
        <xdr:to>
          <xdr:col>0</xdr:col>
          <xdr:colOff>5753100</xdr:colOff>
          <xdr:row>100</xdr:row>
          <xdr:rowOff>165100</xdr:rowOff>
        </xdr:to>
        <xdr:sp macro="" textlink="">
          <xdr:nvSpPr>
            <xdr:cNvPr id="12059" name="Object 795" descr="Bild A. Schematisk bild över sambearbetningen av förteckningen för statistiken." hidden="1">
              <a:extLst>
                <a:ext uri="{63B3BB69-23CF-44E3-9099-C40C66FF867C}">
                  <a14:compatExt spid="_x0000_s12059"/>
                </a:ext>
                <a:ext uri="{FF2B5EF4-FFF2-40B4-BE49-F238E27FC236}">
                  <a16:creationId xmlns:a16="http://schemas.microsoft.com/office/drawing/2014/main" id="{00000000-0008-0000-0200-00001B2F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0.xml><?xml version="1.0" encoding="utf-8"?>
<xdr:wsDr xmlns:xdr="http://schemas.openxmlformats.org/drawingml/2006/spreadsheetDrawing" xmlns:a="http://schemas.openxmlformats.org/drawingml/2006/main">
  <xdr:twoCellAnchor>
    <xdr:from>
      <xdr:col>8</xdr:col>
      <xdr:colOff>28575</xdr:colOff>
      <xdr:row>10</xdr:row>
      <xdr:rowOff>0</xdr:rowOff>
    </xdr:from>
    <xdr:to>
      <xdr:col>11</xdr:col>
      <xdr:colOff>714375</xdr:colOff>
      <xdr:row>35</xdr:row>
      <xdr:rowOff>133350</xdr:rowOff>
    </xdr:to>
    <xdr:graphicFrame macro="">
      <xdr:nvGraphicFramePr>
        <xdr:cNvPr id="24652908" name="Diagram 6" descr="Hälso- och sjukvårdspersonal sysselsatta inom hälso- och sjukvården, 2016–2020&#10;">
          <a:extLst>
            <a:ext uri="{FF2B5EF4-FFF2-40B4-BE49-F238E27FC236}">
              <a16:creationId xmlns:a16="http://schemas.microsoft.com/office/drawing/2014/main" id="{00000000-0008-0000-1700-00006C2C7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44</xdr:row>
      <xdr:rowOff>0</xdr:rowOff>
    </xdr:from>
    <xdr:to>
      <xdr:col>3</xdr:col>
      <xdr:colOff>400050</xdr:colOff>
      <xdr:row>68</xdr:row>
      <xdr:rowOff>9525</xdr:rowOff>
    </xdr:to>
    <xdr:graphicFrame macro="">
      <xdr:nvGraphicFramePr>
        <xdr:cNvPr id="24652909" name="Diagram 3" descr="Farmaceuter sysselsatta inom farmaci och optiker sysselsatta inom optiken, 2016–2020&#10;">
          <a:extLst>
            <a:ext uri="{FF2B5EF4-FFF2-40B4-BE49-F238E27FC236}">
              <a16:creationId xmlns:a16="http://schemas.microsoft.com/office/drawing/2014/main" id="{00000000-0008-0000-1700-00006D2C7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1428750</xdr:colOff>
      <xdr:row>44</xdr:row>
      <xdr:rowOff>9524</xdr:rowOff>
    </xdr:from>
    <xdr:to>
      <xdr:col>11</xdr:col>
      <xdr:colOff>581025</xdr:colOff>
      <xdr:row>67</xdr:row>
      <xdr:rowOff>161924</xdr:rowOff>
    </xdr:to>
    <xdr:graphicFrame macro="">
      <xdr:nvGraphicFramePr>
        <xdr:cNvPr id="24652910" name="Diagram 5" descr="Tandvårdspersonal sysselsatta inom tandvården 2016–2020&#10;">
          <a:extLst>
            <a:ext uri="{FF2B5EF4-FFF2-40B4-BE49-F238E27FC236}">
              <a16:creationId xmlns:a16="http://schemas.microsoft.com/office/drawing/2014/main" id="{00000000-0008-0000-1700-00006E2C7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704849</xdr:colOff>
      <xdr:row>10</xdr:row>
      <xdr:rowOff>9525</xdr:rowOff>
    </xdr:from>
    <xdr:to>
      <xdr:col>16</xdr:col>
      <xdr:colOff>0</xdr:colOff>
      <xdr:row>35</xdr:row>
      <xdr:rowOff>133350</xdr:rowOff>
    </xdr:to>
    <xdr:graphicFrame macro="">
      <xdr:nvGraphicFramePr>
        <xdr:cNvPr id="24652911" name="Diagram 1" descr="Hälso- och sjukvårdspersonal sysselsatta inom hälso- och sjukvården, 2016–2020&#10;">
          <a:extLst>
            <a:ext uri="{FF2B5EF4-FFF2-40B4-BE49-F238E27FC236}">
              <a16:creationId xmlns:a16="http://schemas.microsoft.com/office/drawing/2014/main" id="{00000000-0008-0000-1700-00006F2C7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219075</xdr:colOff>
      <xdr:row>1</xdr:row>
      <xdr:rowOff>219074</xdr:rowOff>
    </xdr:from>
    <xdr:to>
      <xdr:col>6</xdr:col>
      <xdr:colOff>1420914</xdr:colOff>
      <xdr:row>4</xdr:row>
      <xdr:rowOff>101849</xdr:rowOff>
    </xdr:to>
    <xdr:sp macro="" textlink="">
      <xdr:nvSpPr>
        <xdr:cNvPr id="6" name="Rektangel med rundade hörn 5">
          <a:hlinkClick xmlns:r="http://schemas.openxmlformats.org/officeDocument/2006/relationships" r:id="rId5"/>
          <a:extLst>
            <a:ext uri="{FF2B5EF4-FFF2-40B4-BE49-F238E27FC236}">
              <a16:creationId xmlns:a16="http://schemas.microsoft.com/office/drawing/2014/main" id="{00000000-0008-0000-1700-000006000000}"/>
            </a:ext>
          </a:extLst>
        </xdr:cNvPr>
        <xdr:cNvSpPr/>
      </xdr:nvSpPr>
      <xdr:spPr>
        <a:xfrm>
          <a:off x="3952875" y="590549"/>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3</xdr:col>
      <xdr:colOff>400049</xdr:colOff>
      <xdr:row>44</xdr:row>
      <xdr:rowOff>9525</xdr:rowOff>
    </xdr:from>
    <xdr:to>
      <xdr:col>8</xdr:col>
      <xdr:colOff>38100</xdr:colOff>
      <xdr:row>68</xdr:row>
      <xdr:rowOff>0</xdr:rowOff>
    </xdr:to>
    <xdr:graphicFrame macro="">
      <xdr:nvGraphicFramePr>
        <xdr:cNvPr id="24652913" name="Diagram 2" descr="Läkare och sjuksköterskor sysselsatta inom hälso- och sjukvården, 2016–2020&#10;">
          <a:extLst>
            <a:ext uri="{FF2B5EF4-FFF2-40B4-BE49-F238E27FC236}">
              <a16:creationId xmlns:a16="http://schemas.microsoft.com/office/drawing/2014/main" id="{00000000-0008-0000-1700-0000712C7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0.00265</cdr:x>
      <cdr:y>0.90146</cdr:y>
    </cdr:from>
    <cdr:to>
      <cdr:x>0.00265</cdr:x>
      <cdr:y>0.90342</cdr:y>
    </cdr:to>
    <cdr:sp macro="" textlink="">
      <cdr:nvSpPr>
        <cdr:cNvPr id="9" name="textruta 1"/>
        <cdr:cNvSpPr txBox="1"/>
      </cdr:nvSpPr>
      <cdr:spPr>
        <a:xfrm xmlns:a="http://schemas.openxmlformats.org/drawingml/2006/main">
          <a:off x="0" y="3190874"/>
          <a:ext cx="2914650" cy="4095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förteckningen över Legitimerade Omsorgs- och Vårdyrkesgruppers Arbetsmarknadsstatus (LOVA), Socialstyrelsen.</a:t>
          </a:r>
          <a:endParaRPr lang="sv-SE" sz="700">
            <a:effectLst/>
          </a:endParaRPr>
        </a:p>
      </cdr:txBody>
    </cdr:sp>
  </cdr:relSizeAnchor>
  <cdr:relSizeAnchor xmlns:cdr="http://schemas.openxmlformats.org/drawingml/2006/chartDrawing">
    <cdr:from>
      <cdr:x>0.00265</cdr:x>
      <cdr:y>0.88495</cdr:y>
    </cdr:from>
    <cdr:to>
      <cdr:x>0.00265</cdr:x>
      <cdr:y>0.87812</cdr:y>
    </cdr:to>
    <cdr:sp macro="" textlink="">
      <cdr:nvSpPr>
        <cdr:cNvPr id="10" name="textruta 2"/>
        <cdr:cNvSpPr txBox="1"/>
      </cdr:nvSpPr>
      <cdr:spPr>
        <a:xfrm xmlns:a="http://schemas.openxmlformats.org/drawingml/2006/main">
          <a:off x="0" y="3406226"/>
          <a:ext cx="1433979"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0.00912</cdr:x>
      <cdr:y>0.06583</cdr:y>
    </cdr:from>
    <cdr:to>
      <cdr:x>0.97997</cdr:x>
      <cdr:y>0.12268</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0.00265</cdr:x>
      <cdr:y>0.00195</cdr:y>
    </cdr:from>
    <cdr:to>
      <cdr:x>0.00265</cdr:x>
      <cdr:y>0.00195</cdr:y>
    </cdr:to>
    <cdr:sp macro="" textlink="">
      <cdr:nvSpPr>
        <cdr:cNvPr id="6" name="textruta 1"/>
        <cdr:cNvSpPr txBox="1"/>
      </cdr:nvSpPr>
      <cdr:spPr>
        <a:xfrm xmlns:a="http://schemas.openxmlformats.org/drawingml/2006/main">
          <a:off x="28666" y="0"/>
          <a:ext cx="4543334" cy="504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baseline="0">
              <a:effectLst/>
              <a:latin typeface="+mn-lt"/>
              <a:ea typeface="+mn-ea"/>
              <a:cs typeface="+mn-cs"/>
            </a:rPr>
            <a:t>Hä</a:t>
          </a:r>
          <a:r>
            <a:rPr lang="sv-SE" sz="1000" b="1" baseline="0">
              <a:effectLst/>
              <a:latin typeface="+mn-lt"/>
              <a:ea typeface="+mn-ea"/>
              <a:cs typeface="+mn-cs"/>
            </a:rPr>
            <a:t>lso- och sjukvårdspersonal sysselsatta inom hälso- och sjukvården, 2014-2018</a:t>
          </a:r>
          <a:endParaRPr lang="sv-SE" sz="1000">
            <a:effectLst/>
          </a:endParaRPr>
        </a:p>
      </cdr:txBody>
    </cdr:sp>
  </cdr:relSizeAnchor>
</c:userShapes>
</file>

<file path=xl/drawings/drawing32.xml><?xml version="1.0" encoding="utf-8"?>
<c:userShapes xmlns:c="http://schemas.openxmlformats.org/drawingml/2006/chart">
  <cdr:relSizeAnchor xmlns:cdr="http://schemas.openxmlformats.org/drawingml/2006/chartDrawing">
    <cdr:from>
      <cdr:x>0.00145</cdr:x>
      <cdr:y>0.92793</cdr:y>
    </cdr:from>
    <cdr:to>
      <cdr:x>0.00145</cdr:x>
      <cdr:y>0.92939</cdr:y>
    </cdr:to>
    <cdr:sp macro="" textlink="">
      <cdr:nvSpPr>
        <cdr:cNvPr id="9" name="textruta 1"/>
        <cdr:cNvSpPr txBox="1"/>
      </cdr:nvSpPr>
      <cdr:spPr>
        <a:xfrm xmlns:a="http://schemas.openxmlformats.org/drawingml/2006/main">
          <a:off x="0" y="3543300"/>
          <a:ext cx="2914650" cy="3619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600"/>
            </a:lnSpc>
            <a:spcBef>
              <a:spcPts val="0"/>
            </a:spcBef>
            <a:spcAft>
              <a:spcPts val="0"/>
            </a:spcAft>
            <a:buClrTx/>
            <a:buSzTx/>
            <a:buFontTx/>
            <a:buNone/>
            <a:tabLst/>
            <a:defRPr/>
          </a:pPr>
          <a:r>
            <a:rPr lang="sv-SE" sz="700">
              <a:effectLst/>
              <a:latin typeface="+mn-lt"/>
              <a:ea typeface="+mn-ea"/>
              <a:cs typeface="+mn-cs"/>
            </a:rPr>
            <a:t>Källa: förteckningen över Legitimerade Omsorgs- och Vårdyrkesgruppers Arbetsmarknadsstatus (LOVA), Socialstyrelsen.</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0.00145</cdr:x>
      <cdr:y>0.89127</cdr:y>
    </cdr:from>
    <cdr:to>
      <cdr:x>0.00145</cdr:x>
      <cdr:y>0.88445</cdr:y>
    </cdr:to>
    <cdr:sp macro="" textlink="">
      <cdr:nvSpPr>
        <cdr:cNvPr id="10" name="textruta 2"/>
        <cdr:cNvSpPr txBox="1"/>
      </cdr:nvSpPr>
      <cdr:spPr>
        <a:xfrm xmlns:a="http://schemas.openxmlformats.org/drawingml/2006/main">
          <a:off x="0" y="3323950"/>
          <a:ext cx="1433979"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0.00912</cdr:x>
      <cdr:y>0.06343</cdr:y>
    </cdr:from>
    <cdr:to>
      <cdr:x>0.97877</cdr:x>
      <cdr:y>0.11685</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0.00145</cdr:x>
      <cdr:y>0.00219</cdr:y>
    </cdr:from>
    <cdr:to>
      <cdr:x>0.00145</cdr:x>
      <cdr:y>0.00219</cdr:y>
    </cdr:to>
    <cdr:sp macro="" textlink="">
      <cdr:nvSpPr>
        <cdr:cNvPr id="6" name="textruta 1"/>
        <cdr:cNvSpPr txBox="1"/>
      </cdr:nvSpPr>
      <cdr:spPr>
        <a:xfrm xmlns:a="http://schemas.openxmlformats.org/drawingml/2006/main">
          <a:off x="18275" y="0"/>
          <a:ext cx="2896375"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Farmaceuter sysselsatta inom farmaci</a:t>
          </a:r>
          <a:r>
            <a:rPr lang="sv-SE" sz="1000" b="1" baseline="0">
              <a:effectLst/>
              <a:latin typeface="+mn-lt"/>
              <a:ea typeface="+mn-ea"/>
              <a:cs typeface="+mn-cs"/>
            </a:rPr>
            <a:t> och optiker sysselsatta inom optiken, 2014-2018</a:t>
          </a:r>
          <a:endParaRPr lang="sv-SE" sz="1000">
            <a:effectLst/>
          </a:endParaRPr>
        </a:p>
      </cdr:txBody>
    </cdr:sp>
  </cdr:relSizeAnchor>
</c:userShapes>
</file>

<file path=xl/drawings/drawing33.xml><?xml version="1.0" encoding="utf-8"?>
<c:userShapes xmlns:c="http://schemas.openxmlformats.org/drawingml/2006/chart">
  <cdr:relSizeAnchor xmlns:cdr="http://schemas.openxmlformats.org/drawingml/2006/chartDrawing">
    <cdr:from>
      <cdr:x>0.0029</cdr:x>
      <cdr:y>0.92337</cdr:y>
    </cdr:from>
    <cdr:to>
      <cdr:x>0.0029</cdr:x>
      <cdr:y>0.92507</cdr:y>
    </cdr:to>
    <cdr:sp macro="" textlink="">
      <cdr:nvSpPr>
        <cdr:cNvPr id="9" name="textruta 1"/>
        <cdr:cNvSpPr txBox="1"/>
      </cdr:nvSpPr>
      <cdr:spPr>
        <a:xfrm xmlns:a="http://schemas.openxmlformats.org/drawingml/2006/main">
          <a:off x="0" y="3476625"/>
          <a:ext cx="2905125" cy="39052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förteckningen över Legitimerade Omsorgs- och Vårdyrkesgruppers Arbetsmarknadsstatus (LOVA), Socialstyrelsen.</a:t>
          </a:r>
          <a:endParaRPr lang="sv-SE" sz="700">
            <a:effectLst/>
          </a:endParaRPr>
        </a:p>
      </cdr:txBody>
    </cdr:sp>
  </cdr:relSizeAnchor>
  <cdr:relSizeAnchor xmlns:cdr="http://schemas.openxmlformats.org/drawingml/2006/chartDrawing">
    <cdr:from>
      <cdr:x>0.0029</cdr:x>
      <cdr:y>0.89525</cdr:y>
    </cdr:from>
    <cdr:to>
      <cdr:x>0.0029</cdr:x>
      <cdr:y>0.88918</cdr:y>
    </cdr:to>
    <cdr:sp macro="" textlink="">
      <cdr:nvSpPr>
        <cdr:cNvPr id="10" name="textruta 2"/>
        <cdr:cNvSpPr txBox="1"/>
      </cdr:nvSpPr>
      <cdr:spPr>
        <a:xfrm xmlns:a="http://schemas.openxmlformats.org/drawingml/2006/main">
          <a:off x="0" y="3365088"/>
          <a:ext cx="1429292"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0.00888</cdr:x>
      <cdr:y>0.06731</cdr:y>
    </cdr:from>
    <cdr:to>
      <cdr:x>0.97901</cdr:x>
      <cdr:y>0.12295</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0.0029</cdr:x>
      <cdr:y>0.0017</cdr:y>
    </cdr:from>
    <cdr:to>
      <cdr:x>0.0029</cdr:x>
      <cdr:y>0.0017</cdr:y>
    </cdr:to>
    <cdr:sp macro="" textlink="">
      <cdr:nvSpPr>
        <cdr:cNvPr id="6" name="textruta 1"/>
        <cdr:cNvSpPr txBox="1"/>
      </cdr:nvSpPr>
      <cdr:spPr>
        <a:xfrm xmlns:a="http://schemas.openxmlformats.org/drawingml/2006/main">
          <a:off x="18215" y="1"/>
          <a:ext cx="2886910" cy="4667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baseline="0">
              <a:effectLst/>
              <a:latin typeface="+mn-lt"/>
              <a:ea typeface="+mn-ea"/>
              <a:cs typeface="+mn-cs"/>
            </a:rPr>
            <a:t>Tandvårdspersonal sysselsatta inom tandvården, 2014-2018</a:t>
          </a:r>
          <a:endParaRPr lang="sv-SE" sz="1000">
            <a:effectLst/>
          </a:endParaRPr>
        </a:p>
      </cdr:txBody>
    </cdr:sp>
  </cdr:relSizeAnchor>
</c:userShapes>
</file>

<file path=xl/drawings/drawing34.xml><?xml version="1.0" encoding="utf-8"?>
<c:userShapes xmlns:c="http://schemas.openxmlformats.org/drawingml/2006/chart">
  <cdr:relSizeAnchor xmlns:cdr="http://schemas.openxmlformats.org/drawingml/2006/chartDrawing">
    <cdr:from>
      <cdr:x>0.00193</cdr:x>
      <cdr:y>0.91095</cdr:y>
    </cdr:from>
    <cdr:to>
      <cdr:x>0.00193</cdr:x>
      <cdr:y>0.91216</cdr:y>
    </cdr:to>
    <cdr:sp macro="" textlink="">
      <cdr:nvSpPr>
        <cdr:cNvPr id="9" name="textruta 1"/>
        <cdr:cNvSpPr txBox="1"/>
      </cdr:nvSpPr>
      <cdr:spPr>
        <a:xfrm xmlns:a="http://schemas.openxmlformats.org/drawingml/2006/main">
          <a:off x="0" y="3457575"/>
          <a:ext cx="2971800" cy="3810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600"/>
            </a:lnSpc>
            <a:spcBef>
              <a:spcPts val="0"/>
            </a:spcBef>
            <a:spcAft>
              <a:spcPts val="0"/>
            </a:spcAft>
            <a:buClrTx/>
            <a:buSzTx/>
            <a:buFontTx/>
            <a:buNone/>
            <a:tabLst/>
            <a:defRPr/>
          </a:pPr>
          <a:r>
            <a:rPr lang="sv-SE" sz="700">
              <a:effectLst/>
              <a:latin typeface="+mn-lt"/>
              <a:ea typeface="+mn-ea"/>
              <a:cs typeface="+mn-cs"/>
            </a:rPr>
            <a:t>Källa: förteckningen över Legitimerade Omsorgs- och Vårdyrkesgruppers Arbetsmarknadsstatus (LOVA), Socialstyrelsen.</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0.00193</cdr:x>
      <cdr:y>0.88478</cdr:y>
    </cdr:from>
    <cdr:to>
      <cdr:x>0.00193</cdr:x>
      <cdr:y>0.87892</cdr:y>
    </cdr:to>
    <cdr:sp macro="" textlink="">
      <cdr:nvSpPr>
        <cdr:cNvPr id="10" name="textruta 2"/>
        <cdr:cNvSpPr txBox="1"/>
      </cdr:nvSpPr>
      <cdr:spPr>
        <a:xfrm xmlns:a="http://schemas.openxmlformats.org/drawingml/2006/main">
          <a:off x="0" y="3406226"/>
          <a:ext cx="1462096"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0.00888</cdr:x>
      <cdr:y>0.06656</cdr:y>
    </cdr:from>
    <cdr:to>
      <cdr:x>0.97997</cdr:x>
      <cdr:y>0.12416</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0.00193</cdr:x>
      <cdr:y>0.00195</cdr:y>
    </cdr:from>
    <cdr:to>
      <cdr:x>0.00193</cdr:x>
      <cdr:y>0.00195</cdr:y>
    </cdr:to>
    <cdr:sp macro="" textlink="">
      <cdr:nvSpPr>
        <cdr:cNvPr id="6" name="textruta 1"/>
        <cdr:cNvSpPr txBox="1"/>
      </cdr:nvSpPr>
      <cdr:spPr>
        <a:xfrm xmlns:a="http://schemas.openxmlformats.org/drawingml/2006/main">
          <a:off x="18633" y="0"/>
          <a:ext cx="2953167" cy="514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baseline="0">
              <a:effectLst/>
              <a:latin typeface="+mn-lt"/>
              <a:ea typeface="+mn-ea"/>
              <a:cs typeface="+mn-cs"/>
            </a:rPr>
            <a:t>Hälso- och sjukvårdspersonal sysselsatta inom hälso- och sjukvården, 2014-2018</a:t>
          </a:r>
          <a:endParaRPr lang="sv-SE" sz="1000">
            <a:effectLst/>
          </a:endParaRPr>
        </a:p>
      </cdr:txBody>
    </cdr:sp>
  </cdr:relSizeAnchor>
</c:userShapes>
</file>

<file path=xl/drawings/drawing35.xml><?xml version="1.0" encoding="utf-8"?>
<c:userShapes xmlns:c="http://schemas.openxmlformats.org/drawingml/2006/chart">
  <cdr:relSizeAnchor xmlns:cdr="http://schemas.openxmlformats.org/drawingml/2006/chartDrawing">
    <cdr:from>
      <cdr:x>0.00289</cdr:x>
      <cdr:y>0.9152</cdr:y>
    </cdr:from>
    <cdr:to>
      <cdr:x>0.00289</cdr:x>
      <cdr:y>0.9152</cdr:y>
    </cdr:to>
    <cdr:sp macro="" textlink="">
      <cdr:nvSpPr>
        <cdr:cNvPr id="9" name="textruta 1"/>
        <cdr:cNvSpPr txBox="1"/>
      </cdr:nvSpPr>
      <cdr:spPr>
        <a:xfrm xmlns:a="http://schemas.openxmlformats.org/drawingml/2006/main">
          <a:off x="0" y="3600451"/>
          <a:ext cx="2828925" cy="35880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ct val="100000"/>
            </a:lnSpc>
            <a:spcBef>
              <a:spcPts val="0"/>
            </a:spcBef>
            <a:spcAft>
              <a:spcPts val="0"/>
            </a:spcAft>
            <a:buClrTx/>
            <a:buSzTx/>
            <a:buFontTx/>
            <a:buNone/>
            <a:tabLst/>
            <a:defRPr/>
          </a:pPr>
          <a:r>
            <a:rPr lang="sv-SE" sz="700">
              <a:effectLst/>
              <a:latin typeface="Century Gothic (Brödtext)"/>
              <a:ea typeface="+mn-ea"/>
              <a:cs typeface="+mn-cs"/>
            </a:rPr>
            <a:t>Källa: förteckningen över Legitimerade Omsorgs- och Vårdyrkesgruppers Arbetsmarknadsstatus (LOVA), Socialstyrelsen. </a:t>
          </a:r>
          <a:endParaRPr lang="sv-SE" sz="700">
            <a:effectLst/>
            <a:latin typeface="Century Gothic (Brödtext)"/>
          </a:endParaRPr>
        </a:p>
        <a:p xmlns:a="http://schemas.openxmlformats.org/drawingml/2006/main">
          <a:pPr algn="l"/>
          <a:r>
            <a:rPr lang="sv-SE" sz="700"/>
            <a:t> </a:t>
          </a:r>
        </a:p>
      </cdr:txBody>
    </cdr:sp>
  </cdr:relSizeAnchor>
  <cdr:relSizeAnchor xmlns:cdr="http://schemas.openxmlformats.org/drawingml/2006/chartDrawing">
    <cdr:from>
      <cdr:x>0.00289</cdr:x>
      <cdr:y>0.88784</cdr:y>
    </cdr:from>
    <cdr:to>
      <cdr:x>0.00289</cdr:x>
      <cdr:y>0.88129</cdr:y>
    </cdr:to>
    <cdr:sp macro="" textlink="">
      <cdr:nvSpPr>
        <cdr:cNvPr id="10" name="textruta 2"/>
        <cdr:cNvSpPr txBox="1"/>
      </cdr:nvSpPr>
      <cdr:spPr>
        <a:xfrm xmlns:a="http://schemas.openxmlformats.org/drawingml/2006/main">
          <a:off x="0" y="3340405"/>
          <a:ext cx="139180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0.00912</cdr:x>
      <cdr:y>0.06488</cdr:y>
    </cdr:from>
    <cdr:to>
      <cdr:x>0.97973</cdr:x>
      <cdr:y>0.11857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0.00289</cdr:x>
      <cdr:y>0.00195</cdr:y>
    </cdr:from>
    <cdr:to>
      <cdr:x>0.00289</cdr:x>
      <cdr:y>0.00195</cdr:y>
    </cdr:to>
    <cdr:sp macro="" textlink="">
      <cdr:nvSpPr>
        <cdr:cNvPr id="6" name="textruta 1"/>
        <cdr:cNvSpPr txBox="1"/>
      </cdr:nvSpPr>
      <cdr:spPr>
        <a:xfrm xmlns:a="http://schemas.openxmlformats.org/drawingml/2006/main">
          <a:off x="28666" y="0"/>
          <a:ext cx="4543334" cy="4238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baseline="0">
              <a:effectLst/>
              <a:latin typeface="+mn-lt"/>
              <a:ea typeface="+mn-ea"/>
              <a:cs typeface="+mn-cs"/>
            </a:rPr>
            <a:t>Sjuksköterskor och läkare sysselsatta inom hälso- och sjukvården, 2014-2018</a:t>
          </a:r>
          <a:endParaRPr lang="sv-SE" sz="1000">
            <a:effectLst/>
          </a:endParaRPr>
        </a:p>
      </cdr:txBody>
    </cdr:sp>
  </cdr:relSizeAnchor>
</c:userShapes>
</file>

<file path=xl/drawings/drawing36.xml><?xml version="1.0" encoding="utf-8"?>
<xdr:wsDr xmlns:xdr="http://schemas.openxmlformats.org/drawingml/2006/spreadsheetDrawing" xmlns:a="http://schemas.openxmlformats.org/drawingml/2006/main">
  <xdr:twoCellAnchor>
    <xdr:from>
      <xdr:col>5</xdr:col>
      <xdr:colOff>38100</xdr:colOff>
      <xdr:row>1</xdr:row>
      <xdr:rowOff>219074</xdr:rowOff>
    </xdr:from>
    <xdr:to>
      <xdr:col>6</xdr:col>
      <xdr:colOff>1306622</xdr:colOff>
      <xdr:row>4</xdr:row>
      <xdr:rowOff>101849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3676650" y="590549"/>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514350</xdr:colOff>
      <xdr:row>1</xdr:row>
      <xdr:rowOff>190500</xdr:rowOff>
    </xdr:from>
    <xdr:to>
      <xdr:col>6</xdr:col>
      <xdr:colOff>1264729</xdr:colOff>
      <xdr:row>4</xdr:row>
      <xdr:rowOff>73275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3457575" y="5619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15</xdr:col>
      <xdr:colOff>180975</xdr:colOff>
      <xdr:row>2</xdr:row>
      <xdr:rowOff>9525</xdr:rowOff>
    </xdr:from>
    <xdr:to>
      <xdr:col>20</xdr:col>
      <xdr:colOff>1680</xdr:colOff>
      <xdr:row>4</xdr:row>
      <xdr:rowOff>127145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A00-000003000000}"/>
            </a:ext>
          </a:extLst>
        </xdr:cNvPr>
        <xdr:cNvSpPr/>
      </xdr:nvSpPr>
      <xdr:spPr>
        <a:xfrm>
          <a:off x="6515100" y="4095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15</xdr:col>
      <xdr:colOff>180975</xdr:colOff>
      <xdr:row>2</xdr:row>
      <xdr:rowOff>9525</xdr:rowOff>
    </xdr:from>
    <xdr:to>
      <xdr:col>20</xdr:col>
      <xdr:colOff>1680</xdr:colOff>
      <xdr:row>4</xdr:row>
      <xdr:rowOff>127145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B00-000002000000}"/>
            </a:ext>
          </a:extLst>
        </xdr:cNvPr>
        <xdr:cNvSpPr/>
      </xdr:nvSpPr>
      <xdr:spPr>
        <a:xfrm>
          <a:off x="6515100" y="4095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78105</xdr:rowOff>
    </xdr:from>
    <xdr:to>
      <xdr:col>5</xdr:col>
      <xdr:colOff>637950</xdr:colOff>
      <xdr:row>3</xdr:row>
      <xdr:rowOff>84705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791325" y="762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15</xdr:col>
      <xdr:colOff>180975</xdr:colOff>
      <xdr:row>2</xdr:row>
      <xdr:rowOff>9525</xdr:rowOff>
    </xdr:from>
    <xdr:to>
      <xdr:col>20</xdr:col>
      <xdr:colOff>1680</xdr:colOff>
      <xdr:row>4</xdr:row>
      <xdr:rowOff>127145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C00-000002000000}"/>
            </a:ext>
          </a:extLst>
        </xdr:cNvPr>
        <xdr:cNvSpPr/>
      </xdr:nvSpPr>
      <xdr:spPr>
        <a:xfrm>
          <a:off x="6515100" y="4095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2</xdr:col>
      <xdr:colOff>28574</xdr:colOff>
      <xdr:row>3</xdr:row>
      <xdr:rowOff>142874</xdr:rowOff>
    </xdr:from>
    <xdr:to>
      <xdr:col>2</xdr:col>
      <xdr:colOff>1819050</xdr:colOff>
      <xdr:row>7</xdr:row>
      <xdr:rowOff>35174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12182474" y="647699"/>
          <a:ext cx="1790476"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1592580</xdr:colOff>
      <xdr:row>0</xdr:row>
      <xdr:rowOff>49530</xdr:rowOff>
    </xdr:from>
    <xdr:to>
      <xdr:col>2</xdr:col>
      <xdr:colOff>3392580</xdr:colOff>
      <xdr:row>3</xdr:row>
      <xdr:rowOff>82840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4181475" y="571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197906</xdr:colOff>
      <xdr:row>1</xdr:row>
      <xdr:rowOff>1904</xdr:rowOff>
    </xdr:from>
    <xdr:to>
      <xdr:col>13</xdr:col>
      <xdr:colOff>626306</xdr:colOff>
      <xdr:row>4</xdr:row>
      <xdr:rowOff>8639</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6332006" y="200024"/>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14</xdr:col>
      <xdr:colOff>0</xdr:colOff>
      <xdr:row>31</xdr:row>
      <xdr:rowOff>28575</xdr:rowOff>
    </xdr:from>
    <xdr:to>
      <xdr:col>21</xdr:col>
      <xdr:colOff>418425</xdr:colOff>
      <xdr:row>56</xdr:row>
      <xdr:rowOff>28575</xdr:rowOff>
    </xdr:to>
    <xdr:graphicFrame macro="">
      <xdr:nvGraphicFramePr>
        <xdr:cNvPr id="24629321" name="Diagram 5" descr="Andel kvinnor under 65 bland samtliga utfärdade legitimationer, 31 december 2021&#10;">
          <a:extLst>
            <a:ext uri="{FF2B5EF4-FFF2-40B4-BE49-F238E27FC236}">
              <a16:creationId xmlns:a16="http://schemas.microsoft.com/office/drawing/2014/main" id="{00000000-0008-0000-0500-000049D07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25400</xdr:colOff>
      <xdr:row>3</xdr:row>
      <xdr:rowOff>114300</xdr:rowOff>
    </xdr:from>
    <xdr:to>
      <xdr:col>21</xdr:col>
      <xdr:colOff>444500</xdr:colOff>
      <xdr:row>29</xdr:row>
      <xdr:rowOff>34925</xdr:rowOff>
    </xdr:to>
    <xdr:graphicFrame macro="">
      <xdr:nvGraphicFramePr>
        <xdr:cNvPr id="24629322" name="Diagram 5" descr="Andel kvinnor och män under 65 bland samtliga utfärdade legitimationer, 31 december 2021&#10;">
          <a:extLst>
            <a:ext uri="{FF2B5EF4-FFF2-40B4-BE49-F238E27FC236}">
              <a16:creationId xmlns:a16="http://schemas.microsoft.com/office/drawing/2014/main" id="{00000000-0008-0000-0500-00004AD07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9525</xdr:colOff>
      <xdr:row>57</xdr:row>
      <xdr:rowOff>19050</xdr:rowOff>
    </xdr:from>
    <xdr:to>
      <xdr:col>21</xdr:col>
      <xdr:colOff>427950</xdr:colOff>
      <xdr:row>82</xdr:row>
      <xdr:rowOff>0</xdr:rowOff>
    </xdr:to>
    <xdr:graphicFrame macro="">
      <xdr:nvGraphicFramePr>
        <xdr:cNvPr id="24629323" name="Diagram 5" descr="Andel män under 65 bland samtliga utfärdade legitimationer, 31 december 2021&#10;">
          <a:extLst>
            <a:ext uri="{FF2B5EF4-FFF2-40B4-BE49-F238E27FC236}">
              <a16:creationId xmlns:a16="http://schemas.microsoft.com/office/drawing/2014/main" id="{00000000-0008-0000-0500-00004BD07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0.95727</cdr:y>
    </cdr:from>
    <cdr:to>
      <cdr:x>0</cdr:x>
      <cdr:y>0.95898</cdr:y>
    </cdr:to>
    <cdr:sp macro="" textlink="">
      <cdr:nvSpPr>
        <cdr:cNvPr id="2" name="textruta 1"/>
        <cdr:cNvSpPr txBox="1"/>
      </cdr:nvSpPr>
      <cdr:spPr>
        <a:xfrm xmlns:a="http://schemas.openxmlformats.org/drawingml/2006/main">
          <a:off x="0" y="3681281"/>
          <a:ext cx="3219448" cy="20491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a:t>
          </a:r>
          <a:r>
            <a:rPr lang="sv-SE" sz="700" baseline="0">
              <a:effectLst/>
              <a:latin typeface="+mn-lt"/>
              <a:ea typeface="+mn-ea"/>
              <a:cs typeface="+mn-cs"/>
            </a:rPr>
            <a:t> registret över hälso- och sjukvårdspersonal (HOSP), Socialstyrelsen</a:t>
          </a:r>
          <a:endParaRPr lang="sv-SE" sz="300">
            <a:effectLst/>
          </a:endParaRPr>
        </a:p>
      </cdr:txBody>
    </cdr:sp>
  </cdr:relSizeAnchor>
  <cdr:relSizeAnchor xmlns:cdr="http://schemas.openxmlformats.org/drawingml/2006/chartDrawing">
    <cdr:from>
      <cdr:x>0</cdr:x>
      <cdr:y>0</cdr:y>
    </cdr:from>
    <cdr:to>
      <cdr:x>0</cdr:x>
      <cdr:y>0</cdr:y>
    </cdr:to>
    <cdr:sp macro="" textlink="">
      <cdr:nvSpPr>
        <cdr:cNvPr id="4" name="textruta 3"/>
        <cdr:cNvSpPr txBox="1"/>
      </cdr:nvSpPr>
      <cdr:spPr>
        <a:xfrm xmlns:a="http://schemas.openxmlformats.org/drawingml/2006/main">
          <a:off x="38099" y="38101"/>
          <a:ext cx="4438651"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8.xml><?xml version="1.0" encoding="utf-8"?>
<c:userShapes xmlns:c="http://schemas.openxmlformats.org/drawingml/2006/chart">
  <cdr:relSizeAnchor xmlns:cdr="http://schemas.openxmlformats.org/drawingml/2006/chartDrawing">
    <cdr:from>
      <cdr:x>0</cdr:x>
      <cdr:y>0.95181</cdr:y>
    </cdr:from>
    <cdr:to>
      <cdr:x>0</cdr:x>
      <cdr:y>0.95474</cdr:y>
    </cdr:to>
    <cdr:sp macro="" textlink="">
      <cdr:nvSpPr>
        <cdr:cNvPr id="2" name="textruta 1"/>
        <cdr:cNvSpPr txBox="1"/>
      </cdr:nvSpPr>
      <cdr:spPr>
        <a:xfrm xmlns:a="http://schemas.openxmlformats.org/drawingml/2006/main">
          <a:off x="0" y="3681281"/>
          <a:ext cx="3219448" cy="20491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 Källa:</a:t>
          </a:r>
          <a:r>
            <a:rPr lang="sv-SE" sz="700" baseline="0"/>
            <a:t> registret </a:t>
          </a:r>
          <a:r>
            <a:rPr lang="sv-SE" sz="700"/>
            <a:t>över hälso- och sjukvårdspersonal (HOSP), Socialstyrelsen</a:t>
          </a:r>
          <a:endParaRPr lang="sv-SE" sz="300">
            <a:effectLst/>
          </a:endParaRPr>
        </a:p>
      </cdr:txBody>
    </cdr:sp>
  </cdr:relSizeAnchor>
  <cdr:relSizeAnchor xmlns:cdr="http://schemas.openxmlformats.org/drawingml/2006/chartDrawing">
    <cdr:from>
      <cdr:x>0</cdr:x>
      <cdr:y>0</cdr:y>
    </cdr:from>
    <cdr:to>
      <cdr:x>0</cdr:x>
      <cdr:y>0</cdr:y>
    </cdr:to>
    <cdr:sp macro="" textlink="">
      <cdr:nvSpPr>
        <cdr:cNvPr id="4" name="textruta 3"/>
        <cdr:cNvSpPr txBox="1"/>
      </cdr:nvSpPr>
      <cdr:spPr>
        <a:xfrm xmlns:a="http://schemas.openxmlformats.org/drawingml/2006/main">
          <a:off x="38099" y="38101"/>
          <a:ext cx="4438651"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000" b="1" i="0" baseline="0">
              <a:effectLst/>
              <a:latin typeface="+mn-lt"/>
              <a:ea typeface="+mn-ea"/>
              <a:cs typeface="+mn-cs"/>
            </a:rPr>
            <a:t>Andel under 65 år bland samtliga utfärdade legitimationer</a:t>
          </a:r>
          <a:r>
            <a:rPr lang="sv-SE" sz="1000" b="1" i="0" baseline="0">
              <a:effectLst/>
              <a:latin typeface="+mn-lt"/>
              <a:ea typeface="+mn-ea"/>
              <a:cs typeface="+mn-cs"/>
            </a:rPr>
            <a:t>, 31 december 2019</a:t>
          </a:r>
          <a:endParaRPr lang="sv-SE" sz="1000">
            <a:effectLst/>
          </a:endParaRPr>
        </a:p>
        <a:p xmlns:a="http://schemas.openxmlformats.org/drawingml/2006/main">
          <a:endParaRPr lang="sv-SE" sz="1100"/>
        </a:p>
      </cdr:txBody>
    </cdr:sp>
  </cdr:relSizeAnchor>
</c:userShapes>
</file>

<file path=xl/drawings/drawing9.xml><?xml version="1.0" encoding="utf-8"?>
<c:userShapes xmlns:c="http://schemas.openxmlformats.org/drawingml/2006/chart">
  <cdr:relSizeAnchor xmlns:cdr="http://schemas.openxmlformats.org/drawingml/2006/chartDrawing">
    <cdr:from>
      <cdr:x>0.0205</cdr:x>
      <cdr:y>0.96</cdr:y>
    </cdr:from>
    <cdr:to>
      <cdr:x>0.0205</cdr:x>
      <cdr:y>0.96024</cdr:y>
    </cdr:to>
    <cdr:sp macro="" textlink="">
      <cdr:nvSpPr>
        <cdr:cNvPr id="2" name="textruta 1"/>
        <cdr:cNvSpPr txBox="1"/>
      </cdr:nvSpPr>
      <cdr:spPr>
        <a:xfrm xmlns:a="http://schemas.openxmlformats.org/drawingml/2006/main">
          <a:off x="161925" y="3642266"/>
          <a:ext cx="3924976" cy="19630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a:t>
          </a:r>
          <a:r>
            <a:rPr lang="sv-SE" sz="700" baseline="0">
              <a:effectLst/>
              <a:latin typeface="+mn-lt"/>
              <a:ea typeface="+mn-ea"/>
              <a:cs typeface="+mn-cs"/>
            </a:rPr>
            <a:t> registret över hälso- och sjukvårdspersonal (HOSP), Socialstyrelsen</a:t>
          </a:r>
          <a:endParaRPr lang="sv-SE" sz="300">
            <a:effectLst/>
          </a:endParaRPr>
        </a:p>
      </cdr:txBody>
    </cdr:sp>
  </cdr:relSizeAnchor>
  <cdr:relSizeAnchor xmlns:cdr="http://schemas.openxmlformats.org/drawingml/2006/chartDrawing">
    <cdr:from>
      <cdr:x>0</cdr:x>
      <cdr:y>0</cdr:y>
    </cdr:from>
    <cdr:to>
      <cdr:x>0</cdr:x>
      <cdr:y>0</cdr:y>
    </cdr:to>
    <cdr:sp macro="" textlink="">
      <cdr:nvSpPr>
        <cdr:cNvPr id="4" name="textruta 3"/>
        <cdr:cNvSpPr txBox="1"/>
      </cdr:nvSpPr>
      <cdr:spPr>
        <a:xfrm xmlns:a="http://schemas.openxmlformats.org/drawingml/2006/main">
          <a:off x="38099" y="38101"/>
          <a:ext cx="4438651"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000" b="1" i="0" baseline="0">
              <a:effectLst/>
              <a:latin typeface="+mn-lt"/>
              <a:ea typeface="+mn-ea"/>
              <a:cs typeface="+mn-cs"/>
            </a:rPr>
            <a:t>Andel män under 65 bland samtliga utfärdade legitimationer</a:t>
          </a:r>
          <a:r>
            <a:rPr lang="sv-SE" sz="1000" b="1" i="0" baseline="0">
              <a:effectLst/>
              <a:latin typeface="+mn-lt"/>
              <a:ea typeface="+mn-ea"/>
              <a:cs typeface="+mn-cs"/>
            </a:rPr>
            <a:t>, 31 december 2019</a:t>
          </a:r>
          <a:endParaRPr lang="sv-SE" sz="1000">
            <a:effectLst/>
          </a:endParaRPr>
        </a:p>
      </cdr:txBody>
    </cdr:sp>
  </cdr:relSizeAnchor>
</c:userShapes>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accent5"/>
          </a:solidFill>
        </a:ln>
      </a:spPr>
      <a:bodyPr vertOverflow="clip" horzOverflow="clip" rtlCol="0" anchor="ctr"/>
      <a:lstStyle>
        <a:defPPr marL="0" indent="0" algn="ctr">
          <a:defRPr sz="1000" b="1">
            <a:solidFill>
              <a:schemeClr val="tx1"/>
            </a:solidFill>
            <a:latin typeface="+mn-lt"/>
            <a:ea typeface="+mn-ea"/>
            <a:cs typeface="+mn-cs"/>
          </a:defRPr>
        </a:defPPr>
      </a:lstStyle>
      <a:style>
        <a:lnRef idx="0">
          <a:schemeClr val="accent1"/>
        </a:lnRef>
        <a:fillRef idx="3">
          <a:schemeClr val="accent1"/>
        </a:fillRef>
        <a:effectRef idx="3">
          <a:schemeClr val="accent1"/>
        </a:effectRef>
        <a:fontRef idx="minor">
          <a:schemeClr val="lt1"/>
        </a:fontRef>
      </a:style>
    </a:spDef>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ocialstyrelsen.se/statistik-och-data/statistik/" TargetMode="External"/><Relationship Id="rId1" Type="http://schemas.openxmlformats.org/officeDocument/2006/relationships/hyperlink" Target="http://www.socialstyrelsen.se/en/statistics-and-data/statistic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www.socialstyrelsen.se/statistik-och-data/statistik/"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s://www.scb.se/en/documentation/classifications-and-standards/swedish-standard-industrial-classification-sni/" TargetMode="External"/><Relationship Id="rId1" Type="http://schemas.openxmlformats.org/officeDocument/2006/relationships/hyperlink" Target="https://www.scb.se/dokumentation/klassifikationer-och-standarder/standard-for-svensk-naringsgrensindelning-sni/" TargetMode="External"/><Relationship Id="rId4" Type="http://schemas.openxmlformats.org/officeDocument/2006/relationships/drawing" Target="../drawings/drawing4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2"/>
  <sheetViews>
    <sheetView workbookViewId="0">
      <selection activeCell="B11" sqref="B11"/>
    </sheetView>
  </sheetViews>
  <sheetFormatPr defaultColWidth="9" defaultRowHeight="11.5"/>
  <cols>
    <col min="1" max="1" width="4.08203125" style="1" customWidth="1"/>
    <col min="2" max="2" width="9" style="1"/>
    <col min="3" max="3" width="8" style="1" customWidth="1"/>
    <col min="4" max="4" width="8.58203125" style="1" customWidth="1"/>
    <col min="5" max="16384" width="9" style="1"/>
  </cols>
  <sheetData>
    <row r="5" spans="1:10">
      <c r="J5" s="22"/>
    </row>
    <row r="9" spans="1:10" ht="12.5">
      <c r="B9" s="13" t="s">
        <v>793</v>
      </c>
    </row>
    <row r="10" spans="1:10" ht="12.5">
      <c r="B10" s="13"/>
    </row>
    <row r="11" spans="1:10" ht="12.5">
      <c r="B11" s="13" t="s">
        <v>794</v>
      </c>
    </row>
    <row r="12" spans="1:10" ht="12.5">
      <c r="B12" s="40" t="s">
        <v>795</v>
      </c>
    </row>
    <row r="13" spans="1:10" ht="12">
      <c r="B13" s="20"/>
    </row>
    <row r="14" spans="1:10" ht="15" customHeight="1">
      <c r="A14" s="20"/>
      <c r="B14" s="14" t="s">
        <v>5</v>
      </c>
      <c r="C14" s="20"/>
      <c r="D14" s="432" t="s">
        <v>951</v>
      </c>
      <c r="E14" s="25"/>
      <c r="F14" s="20"/>
      <c r="G14" s="20"/>
      <c r="H14" s="20"/>
      <c r="I14" s="20"/>
      <c r="J14" s="20"/>
    </row>
    <row r="15" spans="1:10" ht="15" customHeight="1">
      <c r="A15" s="20"/>
      <c r="B15" s="14" t="s">
        <v>18</v>
      </c>
      <c r="C15" s="20"/>
      <c r="D15" s="432" t="s">
        <v>952</v>
      </c>
      <c r="E15" s="25"/>
      <c r="F15" s="20"/>
      <c r="G15" s="20"/>
      <c r="H15" s="20"/>
      <c r="I15" s="20"/>
      <c r="J15" s="20"/>
    </row>
    <row r="16" spans="1:10" ht="15" customHeight="1">
      <c r="A16" s="20"/>
      <c r="B16" s="14" t="s">
        <v>14</v>
      </c>
      <c r="C16" s="20"/>
      <c r="D16" s="429">
        <v>44819</v>
      </c>
      <c r="E16" s="53"/>
      <c r="F16" s="20"/>
      <c r="G16" s="20"/>
      <c r="H16" s="20"/>
      <c r="I16" s="20"/>
      <c r="J16" s="20"/>
    </row>
    <row r="17" spans="1:10" ht="15" customHeight="1">
      <c r="A17" s="20"/>
      <c r="B17" s="14" t="s">
        <v>6</v>
      </c>
      <c r="C17" s="20"/>
      <c r="D17" s="58" t="s">
        <v>17</v>
      </c>
      <c r="E17" s="25"/>
      <c r="F17" s="20"/>
      <c r="G17" s="20"/>
      <c r="H17" s="20"/>
      <c r="I17" s="20"/>
      <c r="J17" s="20"/>
    </row>
    <row r="18" spans="1:10" ht="15" customHeight="1">
      <c r="A18" s="20"/>
      <c r="B18" s="14"/>
      <c r="C18" s="20"/>
      <c r="E18" s="20"/>
      <c r="F18" s="20"/>
      <c r="G18" s="20"/>
      <c r="H18" s="20"/>
      <c r="I18" s="20"/>
      <c r="J18" s="20"/>
    </row>
    <row r="19" spans="1:10" ht="15" customHeight="1">
      <c r="A19" s="20"/>
      <c r="B19" s="14"/>
      <c r="C19" s="20"/>
      <c r="D19" s="20" t="s">
        <v>13</v>
      </c>
      <c r="E19" s="20"/>
      <c r="F19" s="20"/>
      <c r="G19" s="20"/>
      <c r="H19" s="20"/>
      <c r="I19" s="20"/>
      <c r="J19" s="20"/>
    </row>
    <row r="20" spans="1:10" ht="15" customHeight="1">
      <c r="A20" s="20"/>
      <c r="B20" s="14"/>
      <c r="C20" s="20"/>
      <c r="D20" s="20" t="s">
        <v>15</v>
      </c>
      <c r="E20" s="20"/>
      <c r="F20" s="20"/>
      <c r="G20" s="20"/>
      <c r="H20" s="20"/>
      <c r="I20" s="20"/>
      <c r="J20" s="20"/>
    </row>
    <row r="21" spans="1:10" ht="15" customHeight="1">
      <c r="A21" s="20"/>
      <c r="B21" s="14"/>
      <c r="C21" s="20"/>
      <c r="E21" s="20"/>
      <c r="F21" s="20"/>
      <c r="G21" s="20"/>
      <c r="H21" s="20"/>
      <c r="I21" s="20"/>
      <c r="J21" s="20"/>
    </row>
    <row r="22" spans="1:10" ht="15" customHeight="1">
      <c r="A22" s="20"/>
      <c r="B22" s="14"/>
      <c r="C22" s="20"/>
      <c r="D22" s="20"/>
      <c r="E22" s="20"/>
      <c r="F22" s="20"/>
      <c r="G22" s="20"/>
      <c r="H22" s="20"/>
      <c r="I22" s="20"/>
      <c r="J22" s="20"/>
    </row>
    <row r="23" spans="1:10" s="22" customFormat="1" ht="15" customHeight="1">
      <c r="A23" s="23"/>
      <c r="B23" s="24" t="s">
        <v>16</v>
      </c>
      <c r="C23" s="23"/>
      <c r="D23" s="345" t="s">
        <v>641</v>
      </c>
      <c r="E23" s="23"/>
      <c r="F23" s="23"/>
      <c r="G23" s="25"/>
      <c r="H23" s="23"/>
      <c r="I23" s="23"/>
      <c r="J23" s="23"/>
    </row>
    <row r="24" spans="1:10" s="22" customFormat="1" ht="15" customHeight="1">
      <c r="A24" s="23"/>
      <c r="B24" s="24"/>
      <c r="C24" s="23"/>
      <c r="D24" s="345" t="s">
        <v>640</v>
      </c>
      <c r="E24" s="23"/>
      <c r="F24" s="23"/>
      <c r="G24" s="25"/>
      <c r="H24" s="23"/>
      <c r="I24" s="23"/>
      <c r="J24" s="23"/>
    </row>
    <row r="25" spans="1:10" ht="15" customHeight="1">
      <c r="A25" s="20"/>
      <c r="B25" s="14"/>
      <c r="C25" s="20"/>
      <c r="D25" s="20"/>
      <c r="E25" s="20"/>
      <c r="F25" s="20"/>
      <c r="G25" s="20"/>
      <c r="H25" s="20"/>
      <c r="I25" s="20"/>
      <c r="J25" s="20"/>
    </row>
    <row r="26" spans="1:10" ht="15" customHeight="1">
      <c r="A26" s="20"/>
      <c r="B26" s="14" t="s">
        <v>8</v>
      </c>
      <c r="C26" s="20"/>
      <c r="D26" s="107" t="s">
        <v>9</v>
      </c>
      <c r="E26" s="53" t="s">
        <v>947</v>
      </c>
      <c r="G26" s="20"/>
      <c r="H26" s="20"/>
      <c r="I26" s="20"/>
      <c r="J26" s="20"/>
    </row>
    <row r="27" spans="1:10" ht="13.5" customHeight="1">
      <c r="A27" s="20"/>
      <c r="B27" s="20"/>
      <c r="C27" s="20"/>
      <c r="D27" s="107" t="s">
        <v>10</v>
      </c>
      <c r="E27" s="53" t="s">
        <v>792</v>
      </c>
      <c r="G27" s="20"/>
      <c r="H27" s="20"/>
      <c r="I27" s="20"/>
      <c r="J27" s="20"/>
    </row>
    <row r="28" spans="1:10" ht="13.5" customHeight="1">
      <c r="A28" s="20"/>
      <c r="B28" s="20"/>
      <c r="C28" s="20"/>
      <c r="D28" s="107" t="s">
        <v>11</v>
      </c>
      <c r="E28" s="433" t="s">
        <v>948</v>
      </c>
      <c r="G28" s="20"/>
      <c r="H28" s="20"/>
      <c r="I28" s="20"/>
      <c r="J28" s="20"/>
    </row>
    <row r="29" spans="1:10" ht="13.5" customHeight="1">
      <c r="A29" s="20"/>
      <c r="B29" s="20"/>
      <c r="C29" s="20"/>
      <c r="D29" s="20"/>
      <c r="E29" s="20"/>
      <c r="F29" s="20"/>
      <c r="G29" s="20"/>
      <c r="H29" s="20"/>
      <c r="I29" s="20"/>
      <c r="J29" s="20"/>
    </row>
    <row r="30" spans="1:10" ht="13.5" customHeight="1">
      <c r="A30" s="20"/>
      <c r="B30" s="20"/>
      <c r="C30" s="20"/>
      <c r="D30" s="20"/>
      <c r="E30" s="25"/>
      <c r="F30" s="25"/>
      <c r="G30" s="20"/>
      <c r="H30" s="20"/>
      <c r="I30" s="20"/>
      <c r="J30" s="20"/>
    </row>
    <row r="31" spans="1:10" ht="13.5" customHeight="1">
      <c r="A31" s="20"/>
      <c r="B31" s="20"/>
      <c r="C31" s="20"/>
      <c r="D31" s="20"/>
      <c r="E31" s="25"/>
      <c r="F31" s="20"/>
      <c r="G31" s="20"/>
      <c r="H31" s="20"/>
      <c r="I31" s="20"/>
      <c r="J31" s="20"/>
    </row>
    <row r="32" spans="1:10" ht="12">
      <c r="A32" s="20"/>
      <c r="B32" s="20"/>
      <c r="C32" s="20"/>
      <c r="D32" s="20"/>
      <c r="E32" s="25"/>
      <c r="F32" s="20"/>
      <c r="G32" s="20"/>
      <c r="H32" s="20"/>
      <c r="I32" s="20"/>
      <c r="J32" s="20"/>
    </row>
    <row r="33" spans="1:16" ht="12">
      <c r="A33" s="20"/>
      <c r="B33" s="21"/>
      <c r="C33" s="20"/>
      <c r="D33" s="20"/>
      <c r="E33" s="20"/>
      <c r="F33" s="20"/>
      <c r="G33" s="20"/>
      <c r="H33" s="20"/>
      <c r="I33" s="20"/>
      <c r="J33" s="20"/>
    </row>
    <row r="34" spans="1:16" ht="12">
      <c r="A34" s="20"/>
      <c r="B34" s="20"/>
      <c r="C34" s="20"/>
      <c r="D34" s="20"/>
      <c r="E34" s="20"/>
      <c r="F34" s="20"/>
      <c r="G34" s="20"/>
      <c r="H34" s="20"/>
      <c r="I34" s="20"/>
      <c r="J34" s="20"/>
    </row>
    <row r="35" spans="1:16" ht="12">
      <c r="A35" s="20"/>
      <c r="B35" s="20"/>
      <c r="C35" s="20"/>
      <c r="D35" s="20"/>
      <c r="E35" s="20"/>
      <c r="F35" s="20"/>
      <c r="H35" s="20"/>
      <c r="I35" s="20"/>
      <c r="J35" s="20"/>
      <c r="K35" s="20"/>
      <c r="L35" s="20"/>
      <c r="M35" s="20"/>
      <c r="N35" s="20"/>
      <c r="O35" s="20"/>
      <c r="P35" s="20"/>
    </row>
    <row r="36" spans="1:16" ht="12">
      <c r="A36" s="20"/>
      <c r="B36" s="20"/>
      <c r="C36" s="20"/>
      <c r="D36" s="20"/>
      <c r="E36" s="20"/>
      <c r="F36" s="20"/>
      <c r="H36" s="20"/>
      <c r="I36" s="20"/>
      <c r="J36" s="20"/>
      <c r="K36" s="20"/>
      <c r="L36" s="20"/>
      <c r="M36" s="20"/>
      <c r="N36" s="20"/>
      <c r="O36" s="20"/>
      <c r="P36" s="20"/>
    </row>
    <row r="37" spans="1:16" ht="12">
      <c r="A37" s="20"/>
      <c r="B37" s="20"/>
      <c r="C37" s="20"/>
      <c r="D37" s="20"/>
      <c r="E37" s="20"/>
      <c r="F37" s="20"/>
      <c r="G37" s="20"/>
      <c r="H37" s="20"/>
      <c r="I37" s="20"/>
      <c r="J37" s="20"/>
      <c r="K37" s="20"/>
      <c r="L37" s="20"/>
      <c r="M37" s="20"/>
      <c r="N37" s="20"/>
      <c r="O37" s="20"/>
      <c r="P37" s="20"/>
    </row>
    <row r="38" spans="1:16" ht="12">
      <c r="A38" s="20"/>
      <c r="B38" s="20"/>
      <c r="C38" s="20"/>
      <c r="D38" s="20"/>
      <c r="E38" s="20"/>
      <c r="F38" s="20"/>
      <c r="H38" s="20"/>
      <c r="I38" s="20"/>
      <c r="J38" s="20"/>
      <c r="K38" s="20"/>
      <c r="L38" s="20"/>
      <c r="M38" s="20"/>
      <c r="N38" s="20"/>
      <c r="O38" s="20"/>
      <c r="P38" s="20"/>
    </row>
    <row r="39" spans="1:16" ht="12">
      <c r="A39" s="20"/>
      <c r="B39" s="20"/>
      <c r="C39" s="20"/>
      <c r="D39" s="20"/>
      <c r="E39" s="20"/>
      <c r="F39" s="20"/>
      <c r="G39" s="20"/>
      <c r="H39" s="20"/>
      <c r="I39" s="20"/>
      <c r="J39" s="20"/>
    </row>
    <row r="40" spans="1:16" ht="12">
      <c r="A40" s="20"/>
      <c r="B40" s="20"/>
      <c r="C40" s="20"/>
      <c r="D40" s="20"/>
      <c r="E40" s="20"/>
      <c r="F40" s="20"/>
      <c r="G40" s="20"/>
      <c r="H40" s="20"/>
      <c r="I40" s="20"/>
      <c r="J40" s="20"/>
    </row>
    <row r="41" spans="1:16" ht="12">
      <c r="A41" s="20"/>
      <c r="B41" s="20"/>
      <c r="C41" s="20"/>
      <c r="D41" s="20"/>
      <c r="E41" s="20"/>
      <c r="F41" s="20"/>
      <c r="G41" s="20"/>
      <c r="H41" s="20"/>
      <c r="I41" s="20"/>
      <c r="J41" s="20"/>
    </row>
    <row r="42" spans="1:16" ht="12">
      <c r="A42" s="20"/>
      <c r="B42" s="20"/>
      <c r="C42" s="20"/>
      <c r="D42" s="20"/>
      <c r="E42" s="20"/>
      <c r="F42" s="20"/>
      <c r="G42" s="20"/>
      <c r="H42" s="20"/>
      <c r="I42" s="20"/>
      <c r="J42" s="20"/>
    </row>
    <row r="43" spans="1:16" ht="12">
      <c r="A43" s="20"/>
      <c r="B43" s="20"/>
      <c r="C43" s="20"/>
      <c r="D43" s="20"/>
      <c r="E43" s="20"/>
      <c r="F43" s="20"/>
      <c r="G43" s="20"/>
      <c r="H43" s="20"/>
      <c r="I43" s="20"/>
      <c r="J43" s="20"/>
    </row>
    <row r="44" spans="1:16" ht="12">
      <c r="A44" s="20"/>
      <c r="B44" s="20"/>
      <c r="C44" s="20"/>
      <c r="D44" s="20"/>
      <c r="E44" s="20"/>
      <c r="F44" s="20"/>
      <c r="G44" s="20"/>
      <c r="H44" s="20"/>
      <c r="I44" s="20"/>
      <c r="J44" s="20"/>
    </row>
    <row r="45" spans="1:16" ht="12">
      <c r="A45" s="20"/>
      <c r="B45" s="20"/>
      <c r="C45" s="20"/>
      <c r="D45" s="20"/>
      <c r="E45" s="20"/>
      <c r="F45" s="20"/>
      <c r="G45" s="20"/>
      <c r="H45" s="20"/>
      <c r="I45" s="20"/>
      <c r="J45" s="20"/>
    </row>
    <row r="46" spans="1:16" ht="12">
      <c r="A46" s="20"/>
      <c r="B46" s="20"/>
      <c r="C46" s="20"/>
      <c r="D46" s="20"/>
      <c r="E46" s="20"/>
      <c r="F46" s="20"/>
      <c r="G46" s="20"/>
      <c r="H46" s="20"/>
      <c r="I46" s="20"/>
      <c r="J46" s="20"/>
    </row>
    <row r="47" spans="1:16" ht="12">
      <c r="A47" s="20"/>
      <c r="B47" s="20"/>
      <c r="C47" s="20"/>
      <c r="D47" s="20"/>
      <c r="E47" s="20"/>
      <c r="F47" s="20"/>
      <c r="G47" s="20"/>
      <c r="H47" s="20"/>
      <c r="I47" s="20"/>
      <c r="J47" s="20"/>
    </row>
    <row r="48" spans="1:16" ht="12">
      <c r="A48" s="20"/>
      <c r="B48" s="20"/>
      <c r="C48" s="20"/>
      <c r="D48" s="20"/>
      <c r="E48" s="20"/>
      <c r="F48" s="20"/>
      <c r="G48" s="20"/>
      <c r="H48" s="20"/>
      <c r="I48" s="20"/>
      <c r="J48" s="20"/>
    </row>
    <row r="49" spans="1:10" ht="12">
      <c r="A49" s="20"/>
      <c r="B49" s="20"/>
      <c r="C49" s="20"/>
      <c r="D49" s="20"/>
      <c r="E49" s="20"/>
      <c r="F49" s="20"/>
      <c r="G49" s="20"/>
      <c r="H49" s="20"/>
      <c r="I49" s="20"/>
      <c r="J49" s="20"/>
    </row>
    <row r="50" spans="1:10" ht="12">
      <c r="A50" s="20"/>
      <c r="B50" s="20"/>
      <c r="C50" s="20"/>
      <c r="D50" s="20"/>
      <c r="E50" s="20"/>
      <c r="F50" s="20"/>
      <c r="G50" s="20"/>
      <c r="H50" s="20"/>
      <c r="I50" s="20"/>
      <c r="J50" s="20"/>
    </row>
    <row r="51" spans="1:10" ht="12">
      <c r="A51" s="20"/>
      <c r="B51" s="20"/>
      <c r="C51" s="20"/>
      <c r="D51" s="20"/>
      <c r="E51" s="20"/>
      <c r="F51" s="20"/>
      <c r="G51" s="20"/>
      <c r="H51" s="20"/>
      <c r="I51" s="20"/>
      <c r="J51" s="20"/>
    </row>
    <row r="52" spans="1:10" ht="12">
      <c r="A52" s="20"/>
      <c r="B52" s="20"/>
      <c r="C52" s="20"/>
      <c r="D52" s="20"/>
      <c r="E52" s="20"/>
      <c r="F52" s="20"/>
      <c r="G52" s="20"/>
      <c r="H52" s="20"/>
      <c r="I52" s="20"/>
      <c r="J52" s="20"/>
    </row>
  </sheetData>
  <hyperlinks>
    <hyperlink ref="D24" r:id="rId1" xr:uid="{00000000-0004-0000-0000-000000000000}"/>
    <hyperlink ref="D23" r:id="rId2" xr:uid="{00000000-0004-0000-0000-000001000000}"/>
  </hyperlinks>
  <pageMargins left="0.7" right="0.7" top="0.75" bottom="0.75" header="0.3" footer="0.3"/>
  <pageSetup paperSize="9"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7">
    <tabColor rgb="FF92D050"/>
  </sheetPr>
  <dimension ref="A1:Q122"/>
  <sheetViews>
    <sheetView topLeftCell="A76" zoomScaleNormal="100" workbookViewId="0">
      <selection activeCell="A100" sqref="A100:A101"/>
    </sheetView>
  </sheetViews>
  <sheetFormatPr defaultColWidth="9" defaultRowHeight="13.5"/>
  <cols>
    <col min="1" max="1" width="23.5" style="91" customWidth="1"/>
    <col min="2" max="11" width="6.08203125" style="91" customWidth="1"/>
    <col min="12" max="16384" width="9" style="91"/>
  </cols>
  <sheetData>
    <row r="1" spans="1:17" ht="15.75" customHeight="1">
      <c r="A1" s="12" t="s">
        <v>710</v>
      </c>
    </row>
    <row r="2" spans="1:17" s="117" customFormat="1" ht="15.75" customHeight="1">
      <c r="A2" s="119" t="s">
        <v>945</v>
      </c>
    </row>
    <row r="3" spans="1:17" ht="15" customHeight="1">
      <c r="A3" s="3" t="s">
        <v>867</v>
      </c>
    </row>
    <row r="4" spans="1:17" ht="13" customHeight="1" thickBot="1">
      <c r="A4" s="92"/>
      <c r="B4" s="93"/>
      <c r="C4" s="93"/>
      <c r="D4" s="93"/>
      <c r="E4" s="93"/>
      <c r="F4" s="93"/>
      <c r="G4" s="93"/>
      <c r="H4" s="93"/>
      <c r="I4" s="93"/>
      <c r="J4" s="93"/>
      <c r="K4" s="93"/>
      <c r="Q4" s="12"/>
    </row>
    <row r="5" spans="1:17" ht="13" customHeight="1">
      <c r="A5" s="372" t="s">
        <v>284</v>
      </c>
      <c r="B5" s="97">
        <v>2017</v>
      </c>
      <c r="C5" s="97" t="s">
        <v>61</v>
      </c>
      <c r="D5" s="97">
        <v>2018</v>
      </c>
      <c r="E5" s="97" t="s">
        <v>61</v>
      </c>
      <c r="F5" s="97">
        <v>2019</v>
      </c>
      <c r="G5" s="97" t="s">
        <v>61</v>
      </c>
      <c r="H5" s="97">
        <v>2020</v>
      </c>
      <c r="I5" s="97" t="s">
        <v>61</v>
      </c>
      <c r="J5" s="97">
        <v>2021</v>
      </c>
      <c r="K5" s="97" t="s">
        <v>61</v>
      </c>
      <c r="Q5" s="12"/>
    </row>
    <row r="6" spans="1:17" ht="13" customHeight="1">
      <c r="A6" s="71" t="s">
        <v>271</v>
      </c>
      <c r="B6" s="70"/>
      <c r="C6" s="70" t="s">
        <v>273</v>
      </c>
      <c r="D6" s="70"/>
      <c r="E6" s="70" t="s">
        <v>273</v>
      </c>
      <c r="F6" s="70"/>
      <c r="G6" s="70" t="s">
        <v>273</v>
      </c>
      <c r="H6" s="70"/>
      <c r="I6" s="70" t="s">
        <v>273</v>
      </c>
      <c r="J6" s="70"/>
      <c r="K6" s="70" t="s">
        <v>273</v>
      </c>
      <c r="Q6" s="3"/>
    </row>
    <row r="7" spans="1:17" ht="13" customHeight="1">
      <c r="A7" s="83" t="s">
        <v>185</v>
      </c>
      <c r="B7" s="135"/>
      <c r="C7" s="135"/>
      <c r="D7" s="135"/>
      <c r="E7" s="135"/>
      <c r="F7" s="135"/>
      <c r="G7" s="135"/>
      <c r="H7" s="135"/>
      <c r="I7" s="135"/>
      <c r="J7" s="135"/>
      <c r="K7" s="135"/>
    </row>
    <row r="8" spans="1:17" ht="13" customHeight="1">
      <c r="A8" s="381" t="s">
        <v>187</v>
      </c>
      <c r="B8" s="382">
        <v>1475</v>
      </c>
      <c r="C8" s="382">
        <v>1073</v>
      </c>
      <c r="D8" s="382">
        <v>1534</v>
      </c>
      <c r="E8" s="382">
        <v>1111</v>
      </c>
      <c r="F8" s="382">
        <v>1592</v>
      </c>
      <c r="G8" s="382">
        <v>1154</v>
      </c>
      <c r="H8" s="382">
        <v>1640</v>
      </c>
      <c r="I8" s="382">
        <v>1170</v>
      </c>
      <c r="J8" s="382">
        <v>1689</v>
      </c>
      <c r="K8" s="382">
        <v>1196</v>
      </c>
      <c r="M8" s="115"/>
    </row>
    <row r="9" spans="1:17" ht="13" customHeight="1">
      <c r="A9" s="381" t="s">
        <v>189</v>
      </c>
      <c r="B9" s="382">
        <v>89</v>
      </c>
      <c r="C9" s="382">
        <v>57</v>
      </c>
      <c r="D9" s="382">
        <v>97</v>
      </c>
      <c r="E9" s="382">
        <v>65</v>
      </c>
      <c r="F9" s="382">
        <v>102</v>
      </c>
      <c r="G9" s="382">
        <v>66</v>
      </c>
      <c r="H9" s="382">
        <v>106</v>
      </c>
      <c r="I9" s="382">
        <v>68</v>
      </c>
      <c r="J9" s="382">
        <v>111</v>
      </c>
      <c r="K9" s="382">
        <v>72</v>
      </c>
      <c r="M9" s="116"/>
    </row>
    <row r="10" spans="1:17" ht="25.5" customHeight="1">
      <c r="A10" s="383" t="s">
        <v>753</v>
      </c>
      <c r="B10" s="382">
        <v>73</v>
      </c>
      <c r="C10" s="382">
        <v>61</v>
      </c>
      <c r="D10" s="382">
        <v>75</v>
      </c>
      <c r="E10" s="382">
        <v>62</v>
      </c>
      <c r="F10" s="382">
        <v>77</v>
      </c>
      <c r="G10" s="382">
        <v>63</v>
      </c>
      <c r="H10" s="382">
        <v>79</v>
      </c>
      <c r="I10" s="382">
        <v>60</v>
      </c>
      <c r="J10" s="382">
        <v>83</v>
      </c>
      <c r="K10" s="382">
        <v>60</v>
      </c>
    </row>
    <row r="11" spans="1:17" ht="13" customHeight="1">
      <c r="A11" s="381" t="s">
        <v>193</v>
      </c>
      <c r="B11" s="382">
        <v>24</v>
      </c>
      <c r="C11" s="382">
        <v>19</v>
      </c>
      <c r="D11" s="382">
        <v>28</v>
      </c>
      <c r="E11" s="382">
        <v>23</v>
      </c>
      <c r="F11" s="382">
        <v>32</v>
      </c>
      <c r="G11" s="382">
        <v>27</v>
      </c>
      <c r="H11" s="382">
        <v>34</v>
      </c>
      <c r="I11" s="382">
        <v>27</v>
      </c>
      <c r="J11" s="382">
        <v>37</v>
      </c>
      <c r="K11" s="382">
        <v>29</v>
      </c>
    </row>
    <row r="12" spans="1:17" ht="25.5" customHeight="1">
      <c r="A12" s="383" t="s">
        <v>191</v>
      </c>
      <c r="B12" s="382">
        <v>118</v>
      </c>
      <c r="C12" s="382">
        <v>83</v>
      </c>
      <c r="D12" s="382">
        <v>128</v>
      </c>
      <c r="E12" s="382">
        <v>92</v>
      </c>
      <c r="F12" s="382">
        <v>133</v>
      </c>
      <c r="G12" s="382">
        <v>93</v>
      </c>
      <c r="H12" s="382">
        <v>135</v>
      </c>
      <c r="I12" s="382">
        <v>90</v>
      </c>
      <c r="J12" s="382">
        <v>142</v>
      </c>
      <c r="K12" s="382">
        <v>93</v>
      </c>
    </row>
    <row r="13" spans="1:17" ht="13" customHeight="1">
      <c r="A13" s="384" t="s">
        <v>195</v>
      </c>
      <c r="B13" s="135">
        <v>108</v>
      </c>
      <c r="C13" s="135">
        <v>96</v>
      </c>
      <c r="D13" s="135">
        <v>119</v>
      </c>
      <c r="E13" s="135">
        <v>101</v>
      </c>
      <c r="F13" s="135">
        <v>125</v>
      </c>
      <c r="G13" s="135">
        <v>106</v>
      </c>
      <c r="H13" s="135">
        <v>134</v>
      </c>
      <c r="I13" s="135">
        <v>113</v>
      </c>
      <c r="J13" s="135">
        <v>143</v>
      </c>
      <c r="K13" s="135">
        <v>120</v>
      </c>
    </row>
    <row r="14" spans="1:17" ht="13" customHeight="1">
      <c r="A14" s="385" t="s">
        <v>78</v>
      </c>
      <c r="B14" s="135">
        <v>1887</v>
      </c>
      <c r="C14" s="135">
        <v>1389</v>
      </c>
      <c r="D14" s="135">
        <v>1981</v>
      </c>
      <c r="E14" s="135">
        <v>1454</v>
      </c>
      <c r="F14" s="135">
        <v>2061</v>
      </c>
      <c r="G14" s="135">
        <v>1509</v>
      </c>
      <c r="H14" s="135">
        <v>2128</v>
      </c>
      <c r="I14" s="135">
        <v>1528</v>
      </c>
      <c r="J14" s="135">
        <v>2205</v>
      </c>
      <c r="K14" s="135">
        <v>1570</v>
      </c>
    </row>
    <row r="15" spans="1:17" ht="13" customHeight="1">
      <c r="A15" s="385"/>
      <c r="B15" s="135"/>
      <c r="C15" s="135"/>
      <c r="D15" s="135"/>
      <c r="E15" s="135"/>
      <c r="F15" s="135"/>
      <c r="G15" s="135"/>
      <c r="H15" s="135"/>
      <c r="I15" s="135"/>
      <c r="J15" s="135"/>
      <c r="K15" s="135"/>
    </row>
    <row r="16" spans="1:17" ht="13" customHeight="1">
      <c r="A16" s="83" t="s">
        <v>646</v>
      </c>
      <c r="B16" s="135"/>
      <c r="C16" s="135"/>
      <c r="D16" s="135"/>
      <c r="E16" s="135"/>
      <c r="F16" s="135"/>
      <c r="G16" s="135"/>
      <c r="H16" s="135"/>
      <c r="I16" s="135"/>
      <c r="J16" s="135"/>
      <c r="K16" s="135"/>
    </row>
    <row r="17" spans="1:11" ht="13" customHeight="1">
      <c r="A17" s="384" t="s">
        <v>213</v>
      </c>
      <c r="B17" s="135">
        <v>123</v>
      </c>
      <c r="C17" s="135">
        <v>101</v>
      </c>
      <c r="D17" s="135">
        <v>131</v>
      </c>
      <c r="E17" s="135">
        <v>107</v>
      </c>
      <c r="F17" s="135">
        <v>138</v>
      </c>
      <c r="G17" s="135">
        <v>112</v>
      </c>
      <c r="H17" s="135">
        <v>146</v>
      </c>
      <c r="I17" s="135">
        <v>116</v>
      </c>
      <c r="J17" s="135">
        <v>153</v>
      </c>
      <c r="K17" s="135">
        <v>117</v>
      </c>
    </row>
    <row r="18" spans="1:11" ht="13" customHeight="1">
      <c r="A18" s="384" t="s">
        <v>645</v>
      </c>
      <c r="B18" s="135">
        <v>898</v>
      </c>
      <c r="C18" s="135">
        <v>752</v>
      </c>
      <c r="D18" s="135">
        <v>934</v>
      </c>
      <c r="E18" s="135">
        <v>770</v>
      </c>
      <c r="F18" s="135">
        <v>975</v>
      </c>
      <c r="G18" s="135">
        <v>792</v>
      </c>
      <c r="H18" s="135">
        <v>1007</v>
      </c>
      <c r="I18" s="135">
        <v>801</v>
      </c>
      <c r="J18" s="135">
        <v>1049</v>
      </c>
      <c r="K18" s="135">
        <v>821</v>
      </c>
    </row>
    <row r="19" spans="1:11" ht="13" customHeight="1">
      <c r="A19" s="384" t="s">
        <v>207</v>
      </c>
      <c r="B19" s="135">
        <v>60</v>
      </c>
      <c r="C19" s="135">
        <v>53</v>
      </c>
      <c r="D19" s="135">
        <v>62</v>
      </c>
      <c r="E19" s="135">
        <v>51</v>
      </c>
      <c r="F19" s="135">
        <v>66</v>
      </c>
      <c r="G19" s="135">
        <v>53</v>
      </c>
      <c r="H19" s="135">
        <v>74</v>
      </c>
      <c r="I19" s="135">
        <v>61</v>
      </c>
      <c r="J19" s="135">
        <v>75</v>
      </c>
      <c r="K19" s="135">
        <v>60</v>
      </c>
    </row>
    <row r="20" spans="1:11" ht="13" customHeight="1">
      <c r="A20" s="384" t="s">
        <v>78</v>
      </c>
      <c r="B20" s="135">
        <v>1081</v>
      </c>
      <c r="C20" s="135">
        <v>906</v>
      </c>
      <c r="D20" s="135">
        <v>1127</v>
      </c>
      <c r="E20" s="135">
        <v>928</v>
      </c>
      <c r="F20" s="135">
        <v>1179</v>
      </c>
      <c r="G20" s="135">
        <v>957</v>
      </c>
      <c r="H20" s="135">
        <v>1227</v>
      </c>
      <c r="I20" s="135">
        <v>978</v>
      </c>
      <c r="J20" s="135">
        <v>1277</v>
      </c>
      <c r="K20" s="135">
        <v>998</v>
      </c>
    </row>
    <row r="21" spans="1:11" ht="13" customHeight="1">
      <c r="A21" s="384"/>
      <c r="B21" s="135"/>
      <c r="C21" s="135"/>
      <c r="D21" s="135"/>
      <c r="E21" s="135"/>
      <c r="F21" s="135"/>
      <c r="G21" s="135"/>
      <c r="H21" s="135"/>
      <c r="I21" s="135"/>
      <c r="J21" s="135"/>
      <c r="K21" s="135"/>
    </row>
    <row r="22" spans="1:11" ht="13" customHeight="1">
      <c r="A22" s="83" t="s">
        <v>647</v>
      </c>
      <c r="B22" s="135"/>
      <c r="C22" s="135"/>
      <c r="D22" s="135"/>
      <c r="E22" s="135"/>
      <c r="F22" s="135"/>
      <c r="G22" s="135"/>
      <c r="H22" s="135"/>
      <c r="I22" s="135"/>
      <c r="J22" s="135"/>
      <c r="K22" s="135"/>
    </row>
    <row r="23" spans="1:11" ht="13" customHeight="1">
      <c r="A23" s="384" t="s">
        <v>246</v>
      </c>
      <c r="B23" s="135">
        <v>96</v>
      </c>
      <c r="C23" s="135">
        <v>96</v>
      </c>
      <c r="D23" s="135">
        <v>114</v>
      </c>
      <c r="E23" s="135">
        <v>113</v>
      </c>
      <c r="F23" s="135">
        <v>136</v>
      </c>
      <c r="G23" s="135">
        <v>134</v>
      </c>
      <c r="H23" s="135">
        <v>167</v>
      </c>
      <c r="I23" s="135">
        <v>164</v>
      </c>
      <c r="J23" s="135">
        <v>200</v>
      </c>
      <c r="K23" s="135">
        <v>196</v>
      </c>
    </row>
    <row r="24" spans="1:11" ht="13" customHeight="1">
      <c r="A24" s="384" t="s">
        <v>197</v>
      </c>
      <c r="B24" s="135">
        <v>5244</v>
      </c>
      <c r="C24" s="135">
        <v>3553</v>
      </c>
      <c r="D24" s="135">
        <v>5498</v>
      </c>
      <c r="E24" s="135">
        <v>3642</v>
      </c>
      <c r="F24" s="135">
        <v>5731</v>
      </c>
      <c r="G24" s="135">
        <v>3709</v>
      </c>
      <c r="H24" s="135">
        <v>5967</v>
      </c>
      <c r="I24" s="135">
        <v>3811</v>
      </c>
      <c r="J24" s="135">
        <v>6212</v>
      </c>
      <c r="K24" s="135">
        <v>3904</v>
      </c>
    </row>
    <row r="25" spans="1:11" ht="13" customHeight="1">
      <c r="A25" s="384" t="s">
        <v>624</v>
      </c>
      <c r="B25" s="135">
        <v>89</v>
      </c>
      <c r="C25" s="135">
        <v>63</v>
      </c>
      <c r="D25" s="135">
        <v>101</v>
      </c>
      <c r="E25" s="135">
        <v>69</v>
      </c>
      <c r="F25" s="135">
        <v>117</v>
      </c>
      <c r="G25" s="135">
        <v>84</v>
      </c>
      <c r="H25" s="135">
        <v>129</v>
      </c>
      <c r="I25" s="135">
        <v>92</v>
      </c>
      <c r="J25" s="135">
        <v>137</v>
      </c>
      <c r="K25" s="135">
        <v>95</v>
      </c>
    </row>
    <row r="26" spans="1:11" ht="13" customHeight="1">
      <c r="A26" s="384" t="s">
        <v>231</v>
      </c>
      <c r="B26" s="135">
        <v>490</v>
      </c>
      <c r="C26" s="135">
        <v>335</v>
      </c>
      <c r="D26" s="135">
        <v>502</v>
      </c>
      <c r="E26" s="135">
        <v>331</v>
      </c>
      <c r="F26" s="135">
        <v>524</v>
      </c>
      <c r="G26" s="135">
        <v>349</v>
      </c>
      <c r="H26" s="135">
        <v>544</v>
      </c>
      <c r="I26" s="135">
        <v>357</v>
      </c>
      <c r="J26" s="135">
        <v>567</v>
      </c>
      <c r="K26" s="135">
        <v>366</v>
      </c>
    </row>
    <row r="27" spans="1:11" ht="13" customHeight="1">
      <c r="A27" s="384" t="s">
        <v>235</v>
      </c>
      <c r="B27" s="135">
        <v>413</v>
      </c>
      <c r="C27" s="135">
        <v>312</v>
      </c>
      <c r="D27" s="135">
        <v>427</v>
      </c>
      <c r="E27" s="135">
        <v>320</v>
      </c>
      <c r="F27" s="135">
        <v>439</v>
      </c>
      <c r="G27" s="135">
        <v>325</v>
      </c>
      <c r="H27" s="135">
        <v>456</v>
      </c>
      <c r="I27" s="135">
        <v>331</v>
      </c>
      <c r="J27" s="135">
        <v>473</v>
      </c>
      <c r="K27" s="135">
        <v>339</v>
      </c>
    </row>
    <row r="28" spans="1:11" ht="13" customHeight="1">
      <c r="A28" s="384" t="s">
        <v>219</v>
      </c>
      <c r="B28" s="135">
        <v>53</v>
      </c>
      <c r="C28" s="135">
        <v>50</v>
      </c>
      <c r="D28" s="135">
        <v>53</v>
      </c>
      <c r="E28" s="135">
        <v>47</v>
      </c>
      <c r="F28" s="135">
        <v>55</v>
      </c>
      <c r="G28" s="135">
        <v>49</v>
      </c>
      <c r="H28" s="135">
        <v>56</v>
      </c>
      <c r="I28" s="135">
        <v>49</v>
      </c>
      <c r="J28" s="135">
        <v>61</v>
      </c>
      <c r="K28" s="135">
        <v>52</v>
      </c>
    </row>
    <row r="29" spans="1:11" ht="13" customHeight="1">
      <c r="A29" s="384" t="s">
        <v>221</v>
      </c>
      <c r="B29" s="135">
        <v>44</v>
      </c>
      <c r="C29" s="135">
        <v>38</v>
      </c>
      <c r="D29" s="135">
        <v>46</v>
      </c>
      <c r="E29" s="135">
        <v>40</v>
      </c>
      <c r="F29" s="135">
        <v>48</v>
      </c>
      <c r="G29" s="135">
        <v>41</v>
      </c>
      <c r="H29" s="135">
        <v>49</v>
      </c>
      <c r="I29" s="135">
        <v>41</v>
      </c>
      <c r="J29" s="135">
        <v>54</v>
      </c>
      <c r="K29" s="135">
        <v>45</v>
      </c>
    </row>
    <row r="30" spans="1:11" s="285" customFormat="1" ht="13" customHeight="1">
      <c r="A30" s="384" t="s">
        <v>241</v>
      </c>
      <c r="B30" s="135">
        <v>3</v>
      </c>
      <c r="C30" s="135">
        <v>2</v>
      </c>
      <c r="D30" s="135">
        <v>3</v>
      </c>
      <c r="E30" s="135">
        <v>2</v>
      </c>
      <c r="F30" s="135">
        <v>3</v>
      </c>
      <c r="G30" s="135">
        <v>2</v>
      </c>
      <c r="H30" s="135">
        <v>3</v>
      </c>
      <c r="I30" s="135">
        <v>1</v>
      </c>
      <c r="J30" s="135">
        <v>3</v>
      </c>
      <c r="K30" s="135">
        <v>1</v>
      </c>
    </row>
    <row r="31" spans="1:11" ht="13" customHeight="1">
      <c r="A31" s="384" t="s">
        <v>239</v>
      </c>
      <c r="B31" s="135">
        <v>413</v>
      </c>
      <c r="C31" s="135">
        <v>339</v>
      </c>
      <c r="D31" s="135">
        <v>439</v>
      </c>
      <c r="E31" s="135">
        <v>363</v>
      </c>
      <c r="F31" s="135">
        <v>465</v>
      </c>
      <c r="G31" s="135">
        <v>378</v>
      </c>
      <c r="H31" s="135">
        <v>484</v>
      </c>
      <c r="I31" s="135">
        <v>389</v>
      </c>
      <c r="J31" s="135">
        <v>504</v>
      </c>
      <c r="K31" s="135">
        <v>398</v>
      </c>
    </row>
    <row r="32" spans="1:11" ht="13" customHeight="1">
      <c r="A32" s="384" t="s">
        <v>181</v>
      </c>
      <c r="B32" s="135">
        <v>311</v>
      </c>
      <c r="C32" s="135">
        <v>218</v>
      </c>
      <c r="D32" s="135">
        <v>315</v>
      </c>
      <c r="E32" s="135">
        <v>212</v>
      </c>
      <c r="F32" s="135">
        <v>326</v>
      </c>
      <c r="G32" s="135">
        <v>218</v>
      </c>
      <c r="H32" s="135">
        <v>335</v>
      </c>
      <c r="I32" s="135">
        <v>219</v>
      </c>
      <c r="J32" s="135">
        <v>346</v>
      </c>
      <c r="K32" s="135">
        <v>228</v>
      </c>
    </row>
    <row r="33" spans="1:11" ht="13" customHeight="1">
      <c r="A33" s="385" t="s">
        <v>225</v>
      </c>
      <c r="B33" s="135">
        <v>33</v>
      </c>
      <c r="C33" s="135">
        <v>29</v>
      </c>
      <c r="D33" s="135">
        <v>35</v>
      </c>
      <c r="E33" s="135">
        <v>30</v>
      </c>
      <c r="F33" s="135">
        <v>37</v>
      </c>
      <c r="G33" s="135">
        <v>30</v>
      </c>
      <c r="H33" s="135">
        <v>39</v>
      </c>
      <c r="I33" s="135">
        <v>31</v>
      </c>
      <c r="J33" s="135">
        <v>39</v>
      </c>
      <c r="K33" s="135">
        <v>32</v>
      </c>
    </row>
    <row r="34" spans="1:11" ht="13" customHeight="1">
      <c r="A34" s="385" t="s">
        <v>227</v>
      </c>
      <c r="B34" s="135">
        <v>26</v>
      </c>
      <c r="C34" s="135">
        <v>13</v>
      </c>
      <c r="D34" s="135">
        <v>27</v>
      </c>
      <c r="E34" s="135">
        <v>15</v>
      </c>
      <c r="F34" s="135">
        <v>28</v>
      </c>
      <c r="G34" s="135">
        <v>14</v>
      </c>
      <c r="H34" s="135">
        <v>29</v>
      </c>
      <c r="I34" s="135">
        <v>14</v>
      </c>
      <c r="J34" s="135">
        <v>28</v>
      </c>
      <c r="K34" s="135">
        <v>13</v>
      </c>
    </row>
    <row r="35" spans="1:11" ht="13" customHeight="1">
      <c r="A35" s="385" t="s">
        <v>78</v>
      </c>
      <c r="B35" s="135">
        <v>7215</v>
      </c>
      <c r="C35" s="135">
        <v>5048</v>
      </c>
      <c r="D35" s="135">
        <v>7560</v>
      </c>
      <c r="E35" s="135">
        <v>5184</v>
      </c>
      <c r="F35" s="135">
        <v>7909</v>
      </c>
      <c r="G35" s="135">
        <v>5333</v>
      </c>
      <c r="H35" s="135">
        <v>8258</v>
      </c>
      <c r="I35" s="135">
        <v>5499</v>
      </c>
      <c r="J35" s="135">
        <v>8624</v>
      </c>
      <c r="K35" s="135">
        <v>5669</v>
      </c>
    </row>
    <row r="36" spans="1:11" ht="13" customHeight="1">
      <c r="A36" s="385"/>
      <c r="B36" s="135"/>
      <c r="C36" s="135"/>
      <c r="D36" s="135"/>
      <c r="E36" s="135"/>
      <c r="F36" s="135"/>
      <c r="G36" s="135"/>
      <c r="H36" s="135"/>
      <c r="I36" s="135"/>
      <c r="J36" s="135"/>
      <c r="K36" s="135"/>
    </row>
    <row r="37" spans="1:11" ht="26.15" customHeight="1">
      <c r="A37" s="83" t="s">
        <v>165</v>
      </c>
      <c r="B37" s="135"/>
      <c r="C37" s="135"/>
      <c r="D37" s="135"/>
      <c r="E37" s="135"/>
      <c r="F37" s="135"/>
      <c r="G37" s="135"/>
      <c r="H37" s="135"/>
      <c r="I37" s="135"/>
      <c r="J37" s="135"/>
      <c r="K37" s="135"/>
    </row>
    <row r="38" spans="1:11" ht="13" customHeight="1">
      <c r="A38" s="381" t="s">
        <v>173</v>
      </c>
      <c r="B38" s="382">
        <v>207</v>
      </c>
      <c r="C38" s="382">
        <v>182</v>
      </c>
      <c r="D38" s="382">
        <v>216</v>
      </c>
      <c r="E38" s="382">
        <v>187</v>
      </c>
      <c r="F38" s="382">
        <v>232</v>
      </c>
      <c r="G38" s="382">
        <v>201</v>
      </c>
      <c r="H38" s="382">
        <v>240</v>
      </c>
      <c r="I38" s="382">
        <v>208</v>
      </c>
      <c r="J38" s="382">
        <v>250</v>
      </c>
      <c r="K38" s="382">
        <v>215</v>
      </c>
    </row>
    <row r="39" spans="1:11" ht="13" customHeight="1">
      <c r="A39" s="381" t="s">
        <v>183</v>
      </c>
      <c r="B39" s="382">
        <v>782</v>
      </c>
      <c r="C39" s="382">
        <v>449</v>
      </c>
      <c r="D39" s="382">
        <v>801</v>
      </c>
      <c r="E39" s="382">
        <v>447</v>
      </c>
      <c r="F39" s="382">
        <v>820</v>
      </c>
      <c r="G39" s="382">
        <v>433</v>
      </c>
      <c r="H39" s="382">
        <v>841</v>
      </c>
      <c r="I39" s="382">
        <v>427</v>
      </c>
      <c r="J39" s="382">
        <v>864</v>
      </c>
      <c r="K39" s="382">
        <v>436</v>
      </c>
    </row>
    <row r="40" spans="1:11" ht="15" customHeight="1">
      <c r="A40" s="381" t="s">
        <v>754</v>
      </c>
      <c r="B40" s="382">
        <v>190</v>
      </c>
      <c r="C40" s="382">
        <v>156</v>
      </c>
      <c r="D40" s="382">
        <v>197</v>
      </c>
      <c r="E40" s="382">
        <v>157</v>
      </c>
      <c r="F40" s="382">
        <v>211</v>
      </c>
      <c r="G40" s="382">
        <v>168</v>
      </c>
      <c r="H40" s="382">
        <v>219</v>
      </c>
      <c r="I40" s="382">
        <v>174</v>
      </c>
      <c r="J40" s="382">
        <v>231</v>
      </c>
      <c r="K40" s="382">
        <v>180</v>
      </c>
    </row>
    <row r="41" spans="1:11" ht="13" customHeight="1">
      <c r="A41" s="381" t="s">
        <v>167</v>
      </c>
      <c r="B41" s="382">
        <v>2303</v>
      </c>
      <c r="C41" s="382">
        <v>1738</v>
      </c>
      <c r="D41" s="382">
        <v>2371</v>
      </c>
      <c r="E41" s="382">
        <v>1776</v>
      </c>
      <c r="F41" s="382">
        <v>2452</v>
      </c>
      <c r="G41" s="382">
        <v>1824</v>
      </c>
      <c r="H41" s="382">
        <v>2535</v>
      </c>
      <c r="I41" s="382">
        <v>1869</v>
      </c>
      <c r="J41" s="382">
        <v>2599</v>
      </c>
      <c r="K41" s="382">
        <v>1901</v>
      </c>
    </row>
    <row r="42" spans="1:11" ht="13" customHeight="1">
      <c r="A42" s="381" t="s">
        <v>169</v>
      </c>
      <c r="B42" s="382">
        <v>409</v>
      </c>
      <c r="C42" s="382">
        <v>338</v>
      </c>
      <c r="D42" s="382">
        <v>432</v>
      </c>
      <c r="E42" s="382">
        <v>355</v>
      </c>
      <c r="F42" s="382">
        <v>446</v>
      </c>
      <c r="G42" s="382">
        <v>365</v>
      </c>
      <c r="H42" s="382">
        <v>468</v>
      </c>
      <c r="I42" s="382">
        <v>380</v>
      </c>
      <c r="J42" s="382">
        <v>494</v>
      </c>
      <c r="K42" s="382">
        <v>399</v>
      </c>
    </row>
    <row r="43" spans="1:11" ht="15" customHeight="1">
      <c r="A43" s="381" t="s">
        <v>176</v>
      </c>
      <c r="B43" s="382">
        <v>231</v>
      </c>
      <c r="C43" s="382">
        <v>166</v>
      </c>
      <c r="D43" s="382">
        <v>237</v>
      </c>
      <c r="E43" s="382">
        <v>171</v>
      </c>
      <c r="F43" s="382">
        <v>242</v>
      </c>
      <c r="G43" s="382">
        <v>170</v>
      </c>
      <c r="H43" s="382">
        <v>252</v>
      </c>
      <c r="I43" s="382">
        <v>175</v>
      </c>
      <c r="J43" s="382">
        <v>260</v>
      </c>
      <c r="K43" s="382">
        <v>174</v>
      </c>
    </row>
    <row r="44" spans="1:11" ht="27" customHeight="1">
      <c r="A44" s="386" t="s">
        <v>171</v>
      </c>
      <c r="B44" s="382">
        <v>139</v>
      </c>
      <c r="C44" s="382">
        <v>118</v>
      </c>
      <c r="D44" s="382">
        <v>149</v>
      </c>
      <c r="E44" s="382">
        <v>127</v>
      </c>
      <c r="F44" s="382">
        <v>162</v>
      </c>
      <c r="G44" s="382">
        <v>138</v>
      </c>
      <c r="H44" s="382">
        <v>171</v>
      </c>
      <c r="I44" s="382">
        <v>144</v>
      </c>
      <c r="J44" s="382">
        <v>174</v>
      </c>
      <c r="K44" s="382">
        <v>143</v>
      </c>
    </row>
    <row r="45" spans="1:11" ht="13" customHeight="1">
      <c r="A45" s="381" t="s">
        <v>648</v>
      </c>
      <c r="B45" s="382">
        <v>190</v>
      </c>
      <c r="C45" s="382">
        <v>148</v>
      </c>
      <c r="D45" s="382">
        <v>195</v>
      </c>
      <c r="E45" s="382">
        <v>150</v>
      </c>
      <c r="F45" s="382">
        <v>202</v>
      </c>
      <c r="G45" s="382">
        <v>153</v>
      </c>
      <c r="H45" s="382">
        <v>210</v>
      </c>
      <c r="I45" s="382">
        <v>154</v>
      </c>
      <c r="J45" s="382">
        <v>221</v>
      </c>
      <c r="K45" s="382">
        <v>164</v>
      </c>
    </row>
    <row r="46" spans="1:11" ht="13" customHeight="1">
      <c r="A46" s="384" t="s">
        <v>78</v>
      </c>
      <c r="B46" s="135">
        <v>4451</v>
      </c>
      <c r="C46" s="135">
        <v>3295</v>
      </c>
      <c r="D46" s="135">
        <v>4598</v>
      </c>
      <c r="E46" s="135">
        <v>3370</v>
      </c>
      <c r="F46" s="135">
        <v>4767</v>
      </c>
      <c r="G46" s="135">
        <v>3452</v>
      </c>
      <c r="H46" s="135">
        <v>4936</v>
      </c>
      <c r="I46" s="135">
        <v>3531</v>
      </c>
      <c r="J46" s="135">
        <v>5093</v>
      </c>
      <c r="K46" s="135">
        <v>3612</v>
      </c>
    </row>
    <row r="47" spans="1:11" s="117" customFormat="1" ht="13" customHeight="1">
      <c r="A47" s="385"/>
      <c r="B47" s="135"/>
      <c r="C47" s="135"/>
      <c r="D47" s="135"/>
      <c r="E47" s="135"/>
      <c r="F47" s="135"/>
      <c r="G47" s="135"/>
      <c r="H47" s="135"/>
      <c r="I47" s="135"/>
      <c r="J47" s="135"/>
      <c r="K47" s="135"/>
    </row>
    <row r="48" spans="1:11" ht="13" customHeight="1">
      <c r="A48" s="83" t="s">
        <v>649</v>
      </c>
      <c r="B48" s="380"/>
      <c r="C48" s="380"/>
      <c r="D48" s="380"/>
      <c r="E48" s="380"/>
      <c r="F48" s="380"/>
      <c r="G48" s="380"/>
      <c r="H48" s="380"/>
      <c r="I48" s="380"/>
      <c r="J48" s="380"/>
      <c r="K48" s="380"/>
    </row>
    <row r="49" spans="1:11" ht="13" customHeight="1">
      <c r="A49" s="381" t="s">
        <v>154</v>
      </c>
      <c r="B49" s="382">
        <v>1065</v>
      </c>
      <c r="C49" s="382">
        <v>833</v>
      </c>
      <c r="D49" s="382">
        <v>1104</v>
      </c>
      <c r="E49" s="382">
        <v>847</v>
      </c>
      <c r="F49" s="382">
        <v>1146</v>
      </c>
      <c r="G49" s="382">
        <v>871</v>
      </c>
      <c r="H49" s="382">
        <v>1182</v>
      </c>
      <c r="I49" s="382">
        <v>881</v>
      </c>
      <c r="J49" s="382">
        <v>1229</v>
      </c>
      <c r="K49" s="382">
        <v>907</v>
      </c>
    </row>
    <row r="50" spans="1:11" ht="13" customHeight="1">
      <c r="A50" s="381" t="s">
        <v>279</v>
      </c>
      <c r="B50" s="382">
        <v>64</v>
      </c>
      <c r="C50" s="382">
        <v>46</v>
      </c>
      <c r="D50" s="382">
        <v>68</v>
      </c>
      <c r="E50" s="382">
        <v>50</v>
      </c>
      <c r="F50" s="382">
        <v>72</v>
      </c>
      <c r="G50" s="382">
        <v>53</v>
      </c>
      <c r="H50" s="382">
        <v>74</v>
      </c>
      <c r="I50" s="382">
        <v>51</v>
      </c>
      <c r="J50" s="382">
        <v>75</v>
      </c>
      <c r="K50" s="382">
        <v>50</v>
      </c>
    </row>
    <row r="51" spans="1:11" ht="13" customHeight="1">
      <c r="A51" s="381" t="s">
        <v>146</v>
      </c>
      <c r="B51" s="382">
        <v>54</v>
      </c>
      <c r="C51" s="382">
        <v>45</v>
      </c>
      <c r="D51" s="382">
        <v>61</v>
      </c>
      <c r="E51" s="382">
        <v>52</v>
      </c>
      <c r="F51" s="382">
        <v>63</v>
      </c>
      <c r="G51" s="382">
        <v>54</v>
      </c>
      <c r="H51" s="382">
        <v>64</v>
      </c>
      <c r="I51" s="382">
        <v>54</v>
      </c>
      <c r="J51" s="382">
        <v>69</v>
      </c>
      <c r="K51" s="382">
        <v>56</v>
      </c>
    </row>
    <row r="52" spans="1:11" ht="13" customHeight="1">
      <c r="A52" s="381" t="s">
        <v>139</v>
      </c>
      <c r="B52" s="382">
        <v>652</v>
      </c>
      <c r="C52" s="382">
        <v>547</v>
      </c>
      <c r="D52" s="382">
        <v>680</v>
      </c>
      <c r="E52" s="382">
        <v>568</v>
      </c>
      <c r="F52" s="382">
        <v>733</v>
      </c>
      <c r="G52" s="382">
        <v>614</v>
      </c>
      <c r="H52" s="382">
        <v>768</v>
      </c>
      <c r="I52" s="382">
        <v>632</v>
      </c>
      <c r="J52" s="382">
        <v>805</v>
      </c>
      <c r="K52" s="382">
        <v>659</v>
      </c>
    </row>
    <row r="53" spans="1:11" ht="13" customHeight="1">
      <c r="A53" s="381" t="s">
        <v>250</v>
      </c>
      <c r="B53" s="382">
        <v>23</v>
      </c>
      <c r="C53" s="382">
        <v>23</v>
      </c>
      <c r="D53" s="382">
        <v>31</v>
      </c>
      <c r="E53" s="382">
        <v>31</v>
      </c>
      <c r="F53" s="382">
        <v>34</v>
      </c>
      <c r="G53" s="382">
        <v>34</v>
      </c>
      <c r="H53" s="382">
        <v>39</v>
      </c>
      <c r="I53" s="382">
        <v>38</v>
      </c>
      <c r="J53" s="382">
        <v>44</v>
      </c>
      <c r="K53" s="382">
        <v>43</v>
      </c>
    </row>
    <row r="54" spans="1:11" ht="13" customHeight="1">
      <c r="A54" s="381" t="s">
        <v>156</v>
      </c>
      <c r="B54" s="382">
        <v>1559</v>
      </c>
      <c r="C54" s="382">
        <v>1140</v>
      </c>
      <c r="D54" s="382">
        <v>1616</v>
      </c>
      <c r="E54" s="382">
        <v>1166</v>
      </c>
      <c r="F54" s="382">
        <v>1682</v>
      </c>
      <c r="G54" s="382">
        <v>1196</v>
      </c>
      <c r="H54" s="382">
        <v>1719</v>
      </c>
      <c r="I54" s="382">
        <v>1202</v>
      </c>
      <c r="J54" s="382">
        <v>1766</v>
      </c>
      <c r="K54" s="382">
        <v>1218</v>
      </c>
    </row>
    <row r="55" spans="1:11" ht="13" customHeight="1">
      <c r="A55" s="381" t="s">
        <v>141</v>
      </c>
      <c r="B55" s="382">
        <v>351</v>
      </c>
      <c r="C55" s="382">
        <v>309</v>
      </c>
      <c r="D55" s="382">
        <v>371</v>
      </c>
      <c r="E55" s="382">
        <v>320</v>
      </c>
      <c r="F55" s="382">
        <v>393</v>
      </c>
      <c r="G55" s="382">
        <v>341</v>
      </c>
      <c r="H55" s="382">
        <v>414</v>
      </c>
      <c r="I55" s="382">
        <v>352</v>
      </c>
      <c r="J55" s="382">
        <v>433</v>
      </c>
      <c r="K55" s="382">
        <v>360</v>
      </c>
    </row>
    <row r="56" spans="1:11" ht="14">
      <c r="A56" s="381" t="s">
        <v>148</v>
      </c>
      <c r="B56" s="382">
        <v>88</v>
      </c>
      <c r="C56" s="382">
        <v>71</v>
      </c>
      <c r="D56" s="382">
        <v>89</v>
      </c>
      <c r="E56" s="382">
        <v>71</v>
      </c>
      <c r="F56" s="382">
        <v>93</v>
      </c>
      <c r="G56" s="382">
        <v>74</v>
      </c>
      <c r="H56" s="382">
        <v>96</v>
      </c>
      <c r="I56" s="382">
        <v>75</v>
      </c>
      <c r="J56" s="382">
        <v>100</v>
      </c>
      <c r="K56" s="382">
        <v>78</v>
      </c>
    </row>
    <row r="57" spans="1:11" ht="14">
      <c r="A57" s="381" t="s">
        <v>152</v>
      </c>
      <c r="B57" s="382">
        <v>26</v>
      </c>
      <c r="C57" s="382">
        <v>25</v>
      </c>
      <c r="D57" s="382">
        <v>30</v>
      </c>
      <c r="E57" s="382">
        <v>29</v>
      </c>
      <c r="F57" s="382">
        <v>32</v>
      </c>
      <c r="G57" s="382">
        <v>29</v>
      </c>
      <c r="H57" s="382">
        <v>34</v>
      </c>
      <c r="I57" s="382">
        <v>30</v>
      </c>
      <c r="J57" s="382">
        <v>36</v>
      </c>
      <c r="K57" s="382">
        <v>32</v>
      </c>
    </row>
    <row r="58" spans="1:11" ht="13" customHeight="1">
      <c r="A58" s="381" t="s">
        <v>143</v>
      </c>
      <c r="B58" s="382">
        <v>106</v>
      </c>
      <c r="C58" s="382">
        <v>92</v>
      </c>
      <c r="D58" s="382">
        <v>113</v>
      </c>
      <c r="E58" s="382">
        <v>97</v>
      </c>
      <c r="F58" s="382">
        <v>120</v>
      </c>
      <c r="G58" s="382">
        <v>99</v>
      </c>
      <c r="H58" s="382">
        <v>125</v>
      </c>
      <c r="I58" s="382">
        <v>101</v>
      </c>
      <c r="J58" s="382">
        <v>133</v>
      </c>
      <c r="K58" s="382">
        <v>109</v>
      </c>
    </row>
    <row r="59" spans="1:11" ht="13" customHeight="1">
      <c r="A59" s="381" t="s">
        <v>163</v>
      </c>
      <c r="B59" s="382">
        <v>674</v>
      </c>
      <c r="C59" s="382">
        <v>436</v>
      </c>
      <c r="D59" s="382">
        <v>688</v>
      </c>
      <c r="E59" s="382">
        <v>436</v>
      </c>
      <c r="F59" s="382">
        <v>711</v>
      </c>
      <c r="G59" s="382">
        <v>448</v>
      </c>
      <c r="H59" s="382">
        <v>731</v>
      </c>
      <c r="I59" s="382">
        <v>456</v>
      </c>
      <c r="J59" s="382">
        <v>752</v>
      </c>
      <c r="K59" s="382">
        <v>457</v>
      </c>
    </row>
    <row r="60" spans="1:11" ht="13" customHeight="1">
      <c r="A60" s="381" t="s">
        <v>280</v>
      </c>
      <c r="B60" s="382">
        <v>407</v>
      </c>
      <c r="C60" s="382">
        <v>328</v>
      </c>
      <c r="D60" s="382">
        <v>424</v>
      </c>
      <c r="E60" s="382">
        <v>334</v>
      </c>
      <c r="F60" s="382">
        <v>431</v>
      </c>
      <c r="G60" s="382">
        <v>334</v>
      </c>
      <c r="H60" s="382">
        <v>455</v>
      </c>
      <c r="I60" s="382">
        <v>343</v>
      </c>
      <c r="J60" s="382">
        <v>476</v>
      </c>
      <c r="K60" s="382">
        <v>357</v>
      </c>
    </row>
    <row r="61" spans="1:11" ht="13" customHeight="1">
      <c r="A61" s="381" t="s">
        <v>625</v>
      </c>
      <c r="B61" s="382">
        <v>49</v>
      </c>
      <c r="C61" s="382">
        <v>35</v>
      </c>
      <c r="D61" s="382">
        <v>49</v>
      </c>
      <c r="E61" s="382">
        <v>33</v>
      </c>
      <c r="F61" s="382">
        <v>52</v>
      </c>
      <c r="G61" s="382">
        <v>36</v>
      </c>
      <c r="H61" s="382">
        <v>52</v>
      </c>
      <c r="I61" s="382">
        <v>34</v>
      </c>
      <c r="J61" s="382">
        <v>56</v>
      </c>
      <c r="K61" s="382">
        <v>37</v>
      </c>
    </row>
    <row r="62" spans="1:11" ht="13" customHeight="1">
      <c r="A62" s="381" t="s">
        <v>281</v>
      </c>
      <c r="B62" s="382">
        <v>15</v>
      </c>
      <c r="C62" s="382">
        <v>12</v>
      </c>
      <c r="D62" s="382">
        <v>15</v>
      </c>
      <c r="E62" s="382">
        <v>12</v>
      </c>
      <c r="F62" s="382">
        <v>15</v>
      </c>
      <c r="G62" s="382">
        <v>11</v>
      </c>
      <c r="H62" s="382">
        <v>17</v>
      </c>
      <c r="I62" s="382">
        <v>13</v>
      </c>
      <c r="J62" s="382">
        <v>20</v>
      </c>
      <c r="K62" s="382">
        <v>15</v>
      </c>
    </row>
    <row r="63" spans="1:11" ht="26.15" customHeight="1">
      <c r="A63" s="384" t="s">
        <v>78</v>
      </c>
      <c r="B63" s="135">
        <v>5133</v>
      </c>
      <c r="C63" s="135">
        <v>3942</v>
      </c>
      <c r="D63" s="135">
        <v>5339</v>
      </c>
      <c r="E63" s="135">
        <v>4046</v>
      </c>
      <c r="F63" s="135">
        <v>5577</v>
      </c>
      <c r="G63" s="135">
        <v>4194</v>
      </c>
      <c r="H63" s="135">
        <v>5770</v>
      </c>
      <c r="I63" s="135">
        <v>4262</v>
      </c>
      <c r="J63" s="135">
        <v>5994</v>
      </c>
      <c r="K63" s="135">
        <v>4378</v>
      </c>
    </row>
    <row r="64" spans="1:11" ht="26.15" customHeight="1">
      <c r="A64" s="384"/>
      <c r="B64" s="135"/>
      <c r="C64" s="135"/>
      <c r="D64" s="135"/>
      <c r="E64" s="135"/>
      <c r="F64" s="135"/>
      <c r="G64" s="135"/>
      <c r="H64" s="135"/>
      <c r="I64" s="135"/>
      <c r="J64" s="135"/>
      <c r="K64" s="135"/>
    </row>
    <row r="65" spans="1:11" ht="13" customHeight="1">
      <c r="A65" s="83" t="s">
        <v>650</v>
      </c>
      <c r="B65" s="135"/>
      <c r="C65" s="135"/>
      <c r="D65" s="135"/>
      <c r="E65" s="135"/>
      <c r="F65" s="135"/>
      <c r="G65" s="135"/>
      <c r="H65" s="135"/>
      <c r="I65" s="135"/>
      <c r="J65" s="135"/>
      <c r="K65" s="135"/>
    </row>
    <row r="66" spans="1:11" ht="29.25" customHeight="1">
      <c r="A66" s="387" t="s">
        <v>755</v>
      </c>
      <c r="B66" s="135">
        <v>115</v>
      </c>
      <c r="C66" s="135">
        <v>73</v>
      </c>
      <c r="D66" s="135">
        <v>118</v>
      </c>
      <c r="E66" s="135">
        <v>74</v>
      </c>
      <c r="F66" s="135">
        <v>122</v>
      </c>
      <c r="G66" s="135">
        <v>76</v>
      </c>
      <c r="H66" s="135">
        <v>119</v>
      </c>
      <c r="I66" s="135">
        <v>73</v>
      </c>
      <c r="J66" s="135">
        <v>121</v>
      </c>
      <c r="K66" s="135">
        <v>69</v>
      </c>
    </row>
    <row r="67" spans="1:11" ht="14">
      <c r="A67" s="381" t="s">
        <v>217</v>
      </c>
      <c r="B67" s="135">
        <v>102</v>
      </c>
      <c r="C67" s="135">
        <v>64</v>
      </c>
      <c r="D67" s="135">
        <v>106</v>
      </c>
      <c r="E67" s="135">
        <v>64</v>
      </c>
      <c r="F67" s="135">
        <v>109</v>
      </c>
      <c r="G67" s="135">
        <v>65</v>
      </c>
      <c r="H67" s="135">
        <v>109</v>
      </c>
      <c r="I67" s="135">
        <v>67</v>
      </c>
      <c r="J67" s="135">
        <v>110</v>
      </c>
      <c r="K67" s="135">
        <v>67</v>
      </c>
    </row>
    <row r="68" spans="1:11" ht="14">
      <c r="A68" s="381" t="s">
        <v>756</v>
      </c>
      <c r="B68" s="135">
        <v>175</v>
      </c>
      <c r="C68" s="135">
        <v>110</v>
      </c>
      <c r="D68" s="135">
        <v>180</v>
      </c>
      <c r="E68" s="135">
        <v>109</v>
      </c>
      <c r="F68" s="135">
        <v>189</v>
      </c>
      <c r="G68" s="135">
        <v>118</v>
      </c>
      <c r="H68" s="135">
        <v>194</v>
      </c>
      <c r="I68" s="135">
        <v>118</v>
      </c>
      <c r="J68" s="135">
        <v>200</v>
      </c>
      <c r="K68" s="135">
        <v>119</v>
      </c>
    </row>
    <row r="69" spans="1:11" ht="14">
      <c r="A69" s="381" t="s">
        <v>757</v>
      </c>
      <c r="B69" s="135">
        <v>353</v>
      </c>
      <c r="C69" s="135">
        <v>266</v>
      </c>
      <c r="D69" s="135">
        <v>364</v>
      </c>
      <c r="E69" s="135">
        <v>272</v>
      </c>
      <c r="F69" s="135">
        <v>383</v>
      </c>
      <c r="G69" s="135">
        <v>282</v>
      </c>
      <c r="H69" s="135">
        <v>396</v>
      </c>
      <c r="I69" s="135">
        <v>283</v>
      </c>
      <c r="J69" s="135">
        <v>410</v>
      </c>
      <c r="K69" s="135">
        <v>292</v>
      </c>
    </row>
    <row r="70" spans="1:11" ht="13" customHeight="1">
      <c r="A70" s="384" t="s">
        <v>78</v>
      </c>
      <c r="B70" s="135">
        <v>745</v>
      </c>
      <c r="C70" s="135">
        <v>513</v>
      </c>
      <c r="D70" s="135">
        <v>768</v>
      </c>
      <c r="E70" s="135">
        <v>519</v>
      </c>
      <c r="F70" s="135">
        <v>803</v>
      </c>
      <c r="G70" s="135">
        <v>541</v>
      </c>
      <c r="H70" s="135">
        <v>818</v>
      </c>
      <c r="I70" s="135">
        <v>541</v>
      </c>
      <c r="J70" s="135">
        <v>841</v>
      </c>
      <c r="K70" s="135">
        <v>547</v>
      </c>
    </row>
    <row r="71" spans="1:11" ht="13" customHeight="1">
      <c r="A71" s="384"/>
      <c r="B71" s="135"/>
      <c r="C71" s="135"/>
      <c r="D71" s="135"/>
      <c r="E71" s="135"/>
      <c r="F71" s="135"/>
      <c r="G71" s="135"/>
      <c r="H71" s="135"/>
      <c r="I71" s="135"/>
      <c r="J71" s="135"/>
      <c r="K71" s="135"/>
    </row>
    <row r="72" spans="1:11" ht="13" customHeight="1">
      <c r="A72" s="83" t="s">
        <v>651</v>
      </c>
      <c r="B72" s="135"/>
      <c r="C72" s="135"/>
      <c r="D72" s="135"/>
      <c r="E72" s="135"/>
      <c r="F72" s="135"/>
      <c r="G72" s="135"/>
      <c r="H72" s="135"/>
      <c r="I72" s="135"/>
      <c r="J72" s="135"/>
      <c r="K72" s="135"/>
    </row>
    <row r="73" spans="1:11" ht="13" customHeight="1">
      <c r="A73" s="381" t="s">
        <v>215</v>
      </c>
      <c r="B73" s="135">
        <v>36</v>
      </c>
      <c r="C73" s="135">
        <v>29</v>
      </c>
      <c r="D73" s="135">
        <v>37</v>
      </c>
      <c r="E73" s="135">
        <v>28</v>
      </c>
      <c r="F73" s="135">
        <v>38</v>
      </c>
      <c r="G73" s="135">
        <v>27</v>
      </c>
      <c r="H73" s="135">
        <v>39</v>
      </c>
      <c r="I73" s="135">
        <v>26</v>
      </c>
      <c r="J73" s="135">
        <v>41</v>
      </c>
      <c r="K73" s="135">
        <v>28</v>
      </c>
    </row>
    <row r="74" spans="1:11" ht="13" customHeight="1">
      <c r="A74" s="381" t="s">
        <v>150</v>
      </c>
      <c r="B74" s="135">
        <v>35</v>
      </c>
      <c r="C74" s="135">
        <v>27</v>
      </c>
      <c r="D74" s="135">
        <v>35</v>
      </c>
      <c r="E74" s="135">
        <v>28</v>
      </c>
      <c r="F74" s="135">
        <v>37</v>
      </c>
      <c r="G74" s="135">
        <v>30</v>
      </c>
      <c r="H74" s="135">
        <v>38</v>
      </c>
      <c r="I74" s="135">
        <v>30</v>
      </c>
      <c r="J74" s="135">
        <v>39</v>
      </c>
      <c r="K74" s="135">
        <v>29</v>
      </c>
    </row>
    <row r="75" spans="1:11" ht="13" customHeight="1">
      <c r="A75" s="381" t="s">
        <v>233</v>
      </c>
      <c r="B75" s="135">
        <v>330</v>
      </c>
      <c r="C75" s="135">
        <v>267</v>
      </c>
      <c r="D75" s="135">
        <v>345</v>
      </c>
      <c r="E75" s="135">
        <v>279</v>
      </c>
      <c r="F75" s="135">
        <v>359</v>
      </c>
      <c r="G75" s="135">
        <v>285</v>
      </c>
      <c r="H75" s="135">
        <v>371</v>
      </c>
      <c r="I75" s="135">
        <v>290</v>
      </c>
      <c r="J75" s="135">
        <v>386</v>
      </c>
      <c r="K75" s="135">
        <v>301</v>
      </c>
    </row>
    <row r="76" spans="1:11" ht="13" customHeight="1">
      <c r="A76" s="381" t="s">
        <v>237</v>
      </c>
      <c r="B76" s="135">
        <v>268</v>
      </c>
      <c r="C76" s="135">
        <v>163</v>
      </c>
      <c r="D76" s="135">
        <v>273</v>
      </c>
      <c r="E76" s="135">
        <v>160</v>
      </c>
      <c r="F76" s="135">
        <v>283</v>
      </c>
      <c r="G76" s="135">
        <v>160</v>
      </c>
      <c r="H76" s="135">
        <v>289</v>
      </c>
      <c r="I76" s="135">
        <v>156</v>
      </c>
      <c r="J76" s="135">
        <v>294</v>
      </c>
      <c r="K76" s="135">
        <v>155</v>
      </c>
    </row>
    <row r="77" spans="1:11" ht="13" customHeight="1">
      <c r="A77" s="384" t="s">
        <v>78</v>
      </c>
      <c r="B77" s="135">
        <v>669</v>
      </c>
      <c r="C77" s="135">
        <v>486</v>
      </c>
      <c r="D77" s="135">
        <v>690</v>
      </c>
      <c r="E77" s="135">
        <v>495</v>
      </c>
      <c r="F77" s="135">
        <v>717</v>
      </c>
      <c r="G77" s="135">
        <v>502</v>
      </c>
      <c r="H77" s="135">
        <v>737</v>
      </c>
      <c r="I77" s="135">
        <v>502</v>
      </c>
      <c r="J77" s="135">
        <v>760</v>
      </c>
      <c r="K77" s="135">
        <v>513</v>
      </c>
    </row>
    <row r="78" spans="1:11" ht="13" customHeight="1">
      <c r="A78" s="381"/>
      <c r="B78" s="135"/>
      <c r="C78" s="135"/>
      <c r="D78" s="135"/>
      <c r="E78" s="135"/>
      <c r="F78" s="135"/>
      <c r="G78" s="135"/>
      <c r="H78" s="135"/>
      <c r="I78" s="135"/>
      <c r="J78" s="135"/>
      <c r="K78" s="135"/>
    </row>
    <row r="79" spans="1:11" ht="13" customHeight="1">
      <c r="A79" s="83" t="s">
        <v>199</v>
      </c>
      <c r="B79" s="382"/>
      <c r="C79" s="382"/>
      <c r="D79" s="382"/>
      <c r="E79" s="382"/>
      <c r="F79" s="382"/>
      <c r="G79" s="382"/>
      <c r="H79" s="382"/>
      <c r="I79" s="382"/>
      <c r="J79" s="382"/>
      <c r="K79" s="382"/>
    </row>
    <row r="80" spans="1:11" ht="13" customHeight="1">
      <c r="A80" s="384" t="s">
        <v>205</v>
      </c>
      <c r="B80" s="388">
        <v>533</v>
      </c>
      <c r="C80" s="388">
        <v>363</v>
      </c>
      <c r="D80" s="388">
        <v>561</v>
      </c>
      <c r="E80" s="388">
        <v>378</v>
      </c>
      <c r="F80" s="388">
        <v>583</v>
      </c>
      <c r="G80" s="388">
        <v>390</v>
      </c>
      <c r="H80" s="388">
        <v>592</v>
      </c>
      <c r="I80" s="388">
        <v>390</v>
      </c>
      <c r="J80" s="388">
        <v>615</v>
      </c>
      <c r="K80" s="388">
        <v>401</v>
      </c>
    </row>
    <row r="81" spans="1:11" ht="13" customHeight="1">
      <c r="A81" s="384" t="s">
        <v>201</v>
      </c>
      <c r="B81" s="382">
        <v>1903</v>
      </c>
      <c r="C81" s="382">
        <v>1197</v>
      </c>
      <c r="D81" s="382">
        <v>1959</v>
      </c>
      <c r="E81" s="382">
        <v>1210</v>
      </c>
      <c r="F81" s="382">
        <v>2011</v>
      </c>
      <c r="G81" s="382">
        <v>1216</v>
      </c>
      <c r="H81" s="382">
        <v>2053</v>
      </c>
      <c r="I81" s="382">
        <v>1215</v>
      </c>
      <c r="J81" s="382">
        <v>2093</v>
      </c>
      <c r="K81" s="382">
        <v>1216</v>
      </c>
    </row>
    <row r="82" spans="1:11" ht="13" customHeight="1">
      <c r="A82" s="384" t="s">
        <v>203</v>
      </c>
      <c r="B82" s="382">
        <v>54</v>
      </c>
      <c r="C82" s="382">
        <v>38</v>
      </c>
      <c r="D82" s="382">
        <v>55</v>
      </c>
      <c r="E82" s="382">
        <v>40</v>
      </c>
      <c r="F82" s="382">
        <v>57</v>
      </c>
      <c r="G82" s="382">
        <v>36</v>
      </c>
      <c r="H82" s="382">
        <v>59</v>
      </c>
      <c r="I82" s="382">
        <v>37</v>
      </c>
      <c r="J82" s="382">
        <v>61</v>
      </c>
      <c r="K82" s="382">
        <v>37</v>
      </c>
    </row>
    <row r="83" spans="1:11" ht="13" customHeight="1">
      <c r="A83" s="384" t="s">
        <v>78</v>
      </c>
      <c r="B83" s="382">
        <v>2490</v>
      </c>
      <c r="C83" s="382">
        <v>1598</v>
      </c>
      <c r="D83" s="382">
        <v>2575</v>
      </c>
      <c r="E83" s="382">
        <v>1628</v>
      </c>
      <c r="F83" s="382">
        <v>2651</v>
      </c>
      <c r="G83" s="382">
        <v>1642</v>
      </c>
      <c r="H83" s="382">
        <v>2704</v>
      </c>
      <c r="I83" s="382">
        <v>1642</v>
      </c>
      <c r="J83" s="382">
        <v>2769</v>
      </c>
      <c r="K83" s="382">
        <v>1654</v>
      </c>
    </row>
    <row r="84" spans="1:11" ht="13" customHeight="1">
      <c r="A84" s="384"/>
      <c r="B84" s="382"/>
      <c r="C84" s="382"/>
      <c r="D84" s="382"/>
      <c r="E84" s="382"/>
      <c r="F84" s="382"/>
      <c r="G84" s="382"/>
      <c r="H84" s="382"/>
      <c r="I84" s="382"/>
      <c r="J84" s="382"/>
      <c r="K84" s="382"/>
    </row>
    <row r="85" spans="1:11" s="117" customFormat="1" ht="13" customHeight="1">
      <c r="A85" s="83" t="s">
        <v>652</v>
      </c>
      <c r="B85" s="382"/>
      <c r="C85" s="382"/>
      <c r="D85" s="382"/>
      <c r="E85" s="382"/>
      <c r="F85" s="382"/>
      <c r="G85" s="382"/>
      <c r="H85" s="382"/>
      <c r="I85" s="382"/>
      <c r="J85" s="382"/>
      <c r="K85" s="382"/>
    </row>
    <row r="86" spans="1:11" ht="14">
      <c r="A86" s="386" t="s">
        <v>653</v>
      </c>
      <c r="B86" s="382">
        <v>94</v>
      </c>
      <c r="C86" s="382">
        <v>56</v>
      </c>
      <c r="D86" s="382">
        <v>94</v>
      </c>
      <c r="E86" s="382">
        <v>55</v>
      </c>
      <c r="F86" s="382">
        <v>94</v>
      </c>
      <c r="G86" s="382">
        <v>53</v>
      </c>
      <c r="H86" s="382">
        <v>97</v>
      </c>
      <c r="I86" s="382">
        <v>52</v>
      </c>
      <c r="J86" s="382">
        <v>98</v>
      </c>
      <c r="K86" s="382">
        <v>50</v>
      </c>
    </row>
    <row r="87" spans="1:11" ht="14">
      <c r="A87" s="387" t="s">
        <v>758</v>
      </c>
      <c r="B87" s="382">
        <v>406</v>
      </c>
      <c r="C87" s="382">
        <v>135</v>
      </c>
      <c r="D87" s="382">
        <v>404</v>
      </c>
      <c r="E87" s="382">
        <v>122</v>
      </c>
      <c r="F87" s="382">
        <v>400</v>
      </c>
      <c r="G87" s="382">
        <v>103</v>
      </c>
      <c r="H87" s="382">
        <v>396</v>
      </c>
      <c r="I87" s="382">
        <v>83</v>
      </c>
      <c r="J87" s="382">
        <v>389</v>
      </c>
      <c r="K87" s="382">
        <v>68</v>
      </c>
    </row>
    <row r="88" spans="1:11" ht="13" customHeight="1">
      <c r="A88" s="381" t="s">
        <v>248</v>
      </c>
      <c r="B88" s="382">
        <v>4</v>
      </c>
      <c r="C88" s="382">
        <v>4</v>
      </c>
      <c r="D88" s="382">
        <v>5</v>
      </c>
      <c r="E88" s="382">
        <v>5</v>
      </c>
      <c r="F88" s="382">
        <v>10</v>
      </c>
      <c r="G88" s="382">
        <v>10</v>
      </c>
      <c r="H88" s="382">
        <v>18</v>
      </c>
      <c r="I88" s="382">
        <v>18</v>
      </c>
      <c r="J88" s="382">
        <v>22</v>
      </c>
      <c r="K88" s="382">
        <v>22</v>
      </c>
    </row>
    <row r="89" spans="1:11" ht="13" customHeight="1">
      <c r="A89" s="381" t="s">
        <v>158</v>
      </c>
      <c r="B89" s="135">
        <v>71</v>
      </c>
      <c r="C89" s="135">
        <v>44</v>
      </c>
      <c r="D89" s="135">
        <v>73</v>
      </c>
      <c r="E89" s="135">
        <v>43</v>
      </c>
      <c r="F89" s="135">
        <v>74</v>
      </c>
      <c r="G89" s="135">
        <v>39</v>
      </c>
      <c r="H89" s="135">
        <v>75</v>
      </c>
      <c r="I89" s="135">
        <v>37</v>
      </c>
      <c r="J89" s="135">
        <v>77</v>
      </c>
      <c r="K89" s="135">
        <v>37</v>
      </c>
    </row>
    <row r="90" spans="1:11" ht="13" customHeight="1">
      <c r="A90" s="381" t="s">
        <v>654</v>
      </c>
      <c r="B90" s="135">
        <v>72</v>
      </c>
      <c r="C90" s="135">
        <v>57</v>
      </c>
      <c r="D90" s="135">
        <v>75</v>
      </c>
      <c r="E90" s="135">
        <v>59</v>
      </c>
      <c r="F90" s="135">
        <v>74</v>
      </c>
      <c r="G90" s="135">
        <v>59</v>
      </c>
      <c r="H90" s="135">
        <v>78</v>
      </c>
      <c r="I90" s="135">
        <v>62</v>
      </c>
      <c r="J90" s="135">
        <v>82</v>
      </c>
      <c r="K90" s="135">
        <v>64</v>
      </c>
    </row>
    <row r="91" spans="1:11" ht="13" customHeight="1">
      <c r="A91" s="381" t="s">
        <v>282</v>
      </c>
      <c r="B91" s="135">
        <v>44</v>
      </c>
      <c r="C91" s="135">
        <v>44</v>
      </c>
      <c r="D91" s="135">
        <v>63</v>
      </c>
      <c r="E91" s="135">
        <v>61</v>
      </c>
      <c r="F91" s="135">
        <v>93</v>
      </c>
      <c r="G91" s="135">
        <v>89</v>
      </c>
      <c r="H91" s="135">
        <v>118</v>
      </c>
      <c r="I91" s="135">
        <v>112</v>
      </c>
      <c r="J91" s="135">
        <v>138</v>
      </c>
      <c r="K91" s="135">
        <v>128</v>
      </c>
    </row>
    <row r="92" spans="1:11" ht="23.25" customHeight="1">
      <c r="A92" s="387" t="s">
        <v>655</v>
      </c>
      <c r="B92" s="135">
        <v>77</v>
      </c>
      <c r="C92" s="135">
        <v>25</v>
      </c>
      <c r="D92" s="135">
        <v>79</v>
      </c>
      <c r="E92" s="135">
        <v>25</v>
      </c>
      <c r="F92" s="135">
        <v>81</v>
      </c>
      <c r="G92" s="135">
        <v>27</v>
      </c>
      <c r="H92" s="135">
        <v>88</v>
      </c>
      <c r="I92" s="135">
        <v>30</v>
      </c>
      <c r="J92" s="135">
        <v>98</v>
      </c>
      <c r="K92" s="135">
        <v>39</v>
      </c>
    </row>
    <row r="93" spans="1:11" ht="13" customHeight="1">
      <c r="A93" s="381" t="s">
        <v>243</v>
      </c>
      <c r="B93" s="135">
        <v>90</v>
      </c>
      <c r="C93" s="135">
        <v>61</v>
      </c>
      <c r="D93" s="135">
        <v>96</v>
      </c>
      <c r="E93" s="135">
        <v>63</v>
      </c>
      <c r="F93" s="135">
        <v>100</v>
      </c>
      <c r="G93" s="135">
        <v>64</v>
      </c>
      <c r="H93" s="135">
        <v>104</v>
      </c>
      <c r="I93" s="135">
        <v>61</v>
      </c>
      <c r="J93" s="135">
        <v>111</v>
      </c>
      <c r="K93" s="135">
        <v>66</v>
      </c>
    </row>
    <row r="94" spans="1:11" ht="13" customHeight="1">
      <c r="A94" s="381" t="s">
        <v>290</v>
      </c>
      <c r="B94" s="391">
        <v>2</v>
      </c>
      <c r="C94" s="391">
        <v>2</v>
      </c>
      <c r="D94" s="135">
        <v>4</v>
      </c>
      <c r="E94" s="135">
        <v>4</v>
      </c>
      <c r="F94" s="135">
        <v>7</v>
      </c>
      <c r="G94" s="135">
        <v>7</v>
      </c>
      <c r="H94" s="135">
        <v>9</v>
      </c>
      <c r="I94" s="135">
        <v>8</v>
      </c>
      <c r="J94" s="135">
        <v>9</v>
      </c>
      <c r="K94" s="135">
        <v>8</v>
      </c>
    </row>
    <row r="95" spans="1:11" ht="13" customHeight="1">
      <c r="A95" s="381" t="s">
        <v>656</v>
      </c>
      <c r="B95" s="135">
        <v>5</v>
      </c>
      <c r="C95" s="135">
        <v>4</v>
      </c>
      <c r="D95" s="135">
        <v>5</v>
      </c>
      <c r="E95" s="135">
        <v>4</v>
      </c>
      <c r="F95" s="135">
        <v>5</v>
      </c>
      <c r="G95" s="135">
        <v>4</v>
      </c>
      <c r="H95" s="135">
        <v>9</v>
      </c>
      <c r="I95" s="135">
        <v>7</v>
      </c>
      <c r="J95" s="135">
        <v>9</v>
      </c>
      <c r="K95" s="135">
        <v>7</v>
      </c>
    </row>
    <row r="96" spans="1:11" ht="13" customHeight="1">
      <c r="A96" s="384" t="s">
        <v>78</v>
      </c>
      <c r="B96" s="135">
        <v>865</v>
      </c>
      <c r="C96" s="135">
        <v>432</v>
      </c>
      <c r="D96" s="135">
        <v>898</v>
      </c>
      <c r="E96" s="135">
        <v>441</v>
      </c>
      <c r="F96" s="135">
        <v>938</v>
      </c>
      <c r="G96" s="135">
        <v>455</v>
      </c>
      <c r="H96" s="135">
        <v>992</v>
      </c>
      <c r="I96" s="135">
        <v>470</v>
      </c>
      <c r="J96" s="135">
        <v>1033</v>
      </c>
      <c r="K96" s="135">
        <v>489</v>
      </c>
    </row>
    <row r="97" spans="1:11" ht="13" customHeight="1">
      <c r="A97" s="384"/>
      <c r="B97" s="135"/>
      <c r="C97" s="135"/>
      <c r="D97" s="135"/>
      <c r="E97" s="135"/>
      <c r="F97" s="135"/>
      <c r="G97" s="135"/>
      <c r="H97" s="135"/>
      <c r="I97" s="135"/>
      <c r="J97" s="135"/>
      <c r="K97" s="135"/>
    </row>
    <row r="98" spans="1:11" ht="13" customHeight="1">
      <c r="A98" s="385" t="s">
        <v>80</v>
      </c>
      <c r="B98" s="135">
        <f>SUM(B14,B20,B35,B46,B63,B70,B77,B83,B96)</f>
        <v>24536</v>
      </c>
      <c r="C98" s="135">
        <f t="shared" ref="C98:K98" si="0">SUM(C14,C20,C35,C46,C63,C70,C77,C83,C96)</f>
        <v>17609</v>
      </c>
      <c r="D98" s="135">
        <f t="shared" si="0"/>
        <v>25536</v>
      </c>
      <c r="E98" s="135">
        <f t="shared" si="0"/>
        <v>18065</v>
      </c>
      <c r="F98" s="135">
        <f t="shared" si="0"/>
        <v>26602</v>
      </c>
      <c r="G98" s="135">
        <f t="shared" si="0"/>
        <v>18585</v>
      </c>
      <c r="H98" s="135">
        <f t="shared" si="0"/>
        <v>27570</v>
      </c>
      <c r="I98" s="135">
        <f t="shared" si="0"/>
        <v>18953</v>
      </c>
      <c r="J98" s="135">
        <f t="shared" si="0"/>
        <v>28596</v>
      </c>
      <c r="K98" s="135">
        <f t="shared" si="0"/>
        <v>19430</v>
      </c>
    </row>
    <row r="99" spans="1:11" ht="13" customHeight="1" thickBot="1">
      <c r="A99" s="385"/>
      <c r="B99" s="135"/>
      <c r="C99" s="135"/>
      <c r="D99" s="135"/>
      <c r="E99" s="135"/>
      <c r="F99" s="135"/>
      <c r="G99" s="135"/>
      <c r="H99" s="135"/>
      <c r="I99" s="135"/>
      <c r="J99" s="135"/>
      <c r="K99" s="135"/>
    </row>
    <row r="100" spans="1:11" ht="13" customHeight="1">
      <c r="A100" s="453" t="s">
        <v>949</v>
      </c>
      <c r="B100" s="97">
        <v>2017</v>
      </c>
      <c r="C100" s="97" t="s">
        <v>61</v>
      </c>
      <c r="D100" s="97">
        <v>2018</v>
      </c>
      <c r="E100" s="97" t="s">
        <v>61</v>
      </c>
      <c r="F100" s="97">
        <v>2019</v>
      </c>
      <c r="G100" s="97" t="s">
        <v>61</v>
      </c>
      <c r="H100" s="97">
        <v>2020</v>
      </c>
      <c r="I100" s="97" t="s">
        <v>61</v>
      </c>
      <c r="J100" s="97">
        <v>2021</v>
      </c>
      <c r="K100" s="97" t="s">
        <v>61</v>
      </c>
    </row>
    <row r="101" spans="1:11" ht="13" customHeight="1">
      <c r="A101" s="454"/>
      <c r="B101" s="70"/>
      <c r="C101" s="70" t="s">
        <v>273</v>
      </c>
      <c r="D101" s="70"/>
      <c r="E101" s="70" t="s">
        <v>273</v>
      </c>
      <c r="F101" s="70"/>
      <c r="G101" s="70" t="s">
        <v>273</v>
      </c>
      <c r="H101" s="70"/>
      <c r="I101" s="70" t="s">
        <v>273</v>
      </c>
      <c r="J101" s="70"/>
      <c r="K101" s="70" t="s">
        <v>273</v>
      </c>
    </row>
    <row r="102" spans="1:11" ht="13" customHeight="1">
      <c r="A102" s="384" t="s">
        <v>268</v>
      </c>
      <c r="B102" s="135">
        <v>45</v>
      </c>
      <c r="C102" s="135">
        <v>34</v>
      </c>
      <c r="D102" s="135">
        <v>47</v>
      </c>
      <c r="E102" s="135">
        <v>35</v>
      </c>
      <c r="F102" s="135">
        <v>55</v>
      </c>
      <c r="G102" s="135">
        <v>41</v>
      </c>
      <c r="H102" s="135">
        <v>56</v>
      </c>
      <c r="I102" s="135">
        <v>39</v>
      </c>
      <c r="J102" s="135">
        <v>57</v>
      </c>
      <c r="K102" s="135">
        <v>37</v>
      </c>
    </row>
    <row r="103" spans="1:11" ht="13" customHeight="1">
      <c r="A103" s="384" t="s">
        <v>262</v>
      </c>
      <c r="B103" s="391">
        <v>52</v>
      </c>
      <c r="C103" s="391">
        <v>40</v>
      </c>
      <c r="D103" s="391">
        <v>53</v>
      </c>
      <c r="E103" s="391">
        <v>39</v>
      </c>
      <c r="F103" s="391">
        <v>59</v>
      </c>
      <c r="G103" s="391">
        <v>44</v>
      </c>
      <c r="H103" s="391">
        <v>61</v>
      </c>
      <c r="I103" s="391">
        <v>43</v>
      </c>
      <c r="J103" s="391">
        <v>63</v>
      </c>
      <c r="K103" s="391">
        <v>44</v>
      </c>
    </row>
    <row r="104" spans="1:11" ht="13" customHeight="1">
      <c r="A104" s="384" t="s">
        <v>266</v>
      </c>
      <c r="B104" s="391">
        <v>60</v>
      </c>
      <c r="C104" s="391">
        <v>37</v>
      </c>
      <c r="D104" s="391">
        <v>65</v>
      </c>
      <c r="E104" s="391">
        <v>40</v>
      </c>
      <c r="F104" s="391">
        <v>68</v>
      </c>
      <c r="G104" s="391">
        <v>40</v>
      </c>
      <c r="H104" s="391">
        <v>68</v>
      </c>
      <c r="I104" s="391">
        <v>40</v>
      </c>
      <c r="J104" s="391">
        <v>71</v>
      </c>
      <c r="K104" s="391">
        <v>44</v>
      </c>
    </row>
    <row r="105" spans="1:11" ht="13" customHeight="1">
      <c r="A105" s="390" t="s">
        <v>759</v>
      </c>
      <c r="B105" s="391">
        <v>64</v>
      </c>
      <c r="C105" s="391">
        <v>39</v>
      </c>
      <c r="D105" s="391">
        <v>64</v>
      </c>
      <c r="E105" s="391">
        <v>38</v>
      </c>
      <c r="F105" s="391">
        <v>68</v>
      </c>
      <c r="G105" s="391">
        <v>41</v>
      </c>
      <c r="H105" s="391">
        <v>72</v>
      </c>
      <c r="I105" s="391">
        <v>46</v>
      </c>
      <c r="J105" s="391">
        <v>78</v>
      </c>
      <c r="K105" s="391">
        <v>52</v>
      </c>
    </row>
    <row r="106" spans="1:11" ht="13" customHeight="1">
      <c r="A106" s="384" t="s">
        <v>264</v>
      </c>
      <c r="B106" s="391">
        <v>93</v>
      </c>
      <c r="C106" s="391">
        <v>70</v>
      </c>
      <c r="D106" s="391">
        <v>94</v>
      </c>
      <c r="E106" s="391">
        <v>72</v>
      </c>
      <c r="F106" s="391">
        <v>101</v>
      </c>
      <c r="G106" s="391">
        <v>74</v>
      </c>
      <c r="H106" s="391">
        <v>105</v>
      </c>
      <c r="I106" s="391">
        <v>75</v>
      </c>
      <c r="J106" s="391">
        <v>107</v>
      </c>
      <c r="K106" s="391">
        <v>73</v>
      </c>
    </row>
    <row r="107" spans="1:11" s="285" customFormat="1" ht="13" customHeight="1">
      <c r="A107" s="384" t="s">
        <v>623</v>
      </c>
      <c r="B107" s="391" t="s">
        <v>665</v>
      </c>
      <c r="C107" s="391" t="s">
        <v>665</v>
      </c>
      <c r="D107" s="391">
        <v>2</v>
      </c>
      <c r="E107" s="391">
        <v>2</v>
      </c>
      <c r="F107" s="391">
        <v>27</v>
      </c>
      <c r="G107" s="391">
        <v>25</v>
      </c>
      <c r="H107" s="391">
        <v>41</v>
      </c>
      <c r="I107" s="391">
        <v>35</v>
      </c>
      <c r="J107" s="391">
        <v>48</v>
      </c>
      <c r="K107" s="391">
        <v>40</v>
      </c>
    </row>
    <row r="108" spans="1:11" ht="13" customHeight="1">
      <c r="A108" s="384" t="s">
        <v>256</v>
      </c>
      <c r="B108" s="135">
        <v>325</v>
      </c>
      <c r="C108" s="135">
        <v>202</v>
      </c>
      <c r="D108" s="135">
        <v>334</v>
      </c>
      <c r="E108" s="135">
        <v>210</v>
      </c>
      <c r="F108" s="135">
        <v>339</v>
      </c>
      <c r="G108" s="135">
        <v>213</v>
      </c>
      <c r="H108" s="135">
        <v>346</v>
      </c>
      <c r="I108" s="135">
        <v>219</v>
      </c>
      <c r="J108" s="135">
        <v>355</v>
      </c>
      <c r="K108" s="135">
        <v>224</v>
      </c>
    </row>
    <row r="109" spans="1:11" ht="13" customHeight="1">
      <c r="A109" s="384" t="s">
        <v>258</v>
      </c>
      <c r="B109" s="135">
        <v>93</v>
      </c>
      <c r="C109" s="135">
        <v>61</v>
      </c>
      <c r="D109" s="135">
        <v>93</v>
      </c>
      <c r="E109" s="135">
        <v>60</v>
      </c>
      <c r="F109" s="135">
        <v>97</v>
      </c>
      <c r="G109" s="135">
        <v>60</v>
      </c>
      <c r="H109" s="135">
        <v>99</v>
      </c>
      <c r="I109" s="135">
        <v>57</v>
      </c>
      <c r="J109" s="135">
        <v>101</v>
      </c>
      <c r="K109" s="135">
        <v>59</v>
      </c>
    </row>
    <row r="110" spans="1:11" ht="13" customHeight="1">
      <c r="A110" s="384" t="s">
        <v>254</v>
      </c>
      <c r="B110" s="135">
        <v>167</v>
      </c>
      <c r="C110" s="135">
        <v>95</v>
      </c>
      <c r="D110" s="135">
        <v>172</v>
      </c>
      <c r="E110" s="135">
        <v>95</v>
      </c>
      <c r="F110" s="135">
        <v>175</v>
      </c>
      <c r="G110" s="135">
        <v>92</v>
      </c>
      <c r="H110" s="135">
        <v>177</v>
      </c>
      <c r="I110" s="135">
        <v>88</v>
      </c>
      <c r="J110" s="135">
        <v>187</v>
      </c>
      <c r="K110" s="135">
        <v>95</v>
      </c>
    </row>
    <row r="111" spans="1:11" ht="13" customHeight="1" thickBot="1">
      <c r="A111" s="392" t="s">
        <v>80</v>
      </c>
      <c r="B111" s="393">
        <v>899</v>
      </c>
      <c r="C111" s="393">
        <v>578</v>
      </c>
      <c r="D111" s="393">
        <v>924</v>
      </c>
      <c r="E111" s="393">
        <v>591</v>
      </c>
      <c r="F111" s="393">
        <v>989</v>
      </c>
      <c r="G111" s="393">
        <v>630</v>
      </c>
      <c r="H111" s="393">
        <v>1025</v>
      </c>
      <c r="I111" s="393">
        <v>642</v>
      </c>
      <c r="J111" s="393">
        <v>1067</v>
      </c>
      <c r="K111" s="393">
        <v>668</v>
      </c>
    </row>
    <row r="112" spans="1:11" s="117" customFormat="1" ht="14">
      <c r="A112" s="15" t="s">
        <v>712</v>
      </c>
      <c r="B112" s="94"/>
      <c r="C112" s="94"/>
      <c r="D112" s="94"/>
      <c r="E112" s="94"/>
      <c r="F112" s="94"/>
      <c r="G112" s="94"/>
      <c r="H112" s="94"/>
      <c r="I112" s="94"/>
      <c r="J112" s="94"/>
      <c r="K112" s="94"/>
    </row>
    <row r="113" spans="1:11" ht="14">
      <c r="A113" s="79" t="s">
        <v>752</v>
      </c>
      <c r="B113" s="81"/>
      <c r="C113" s="81"/>
      <c r="D113" s="81"/>
      <c r="E113" s="81"/>
      <c r="F113" s="81"/>
      <c r="G113" s="81"/>
      <c r="H113" s="81"/>
      <c r="I113" s="81"/>
      <c r="J113" s="81"/>
      <c r="K113" s="81"/>
    </row>
    <row r="114" spans="1:11" ht="14">
      <c r="A114" s="79" t="s">
        <v>751</v>
      </c>
      <c r="B114" s="81"/>
      <c r="C114" s="81"/>
      <c r="D114" s="81"/>
      <c r="E114" s="81"/>
      <c r="F114" s="81"/>
      <c r="G114" s="81"/>
      <c r="H114" s="81"/>
      <c r="I114" s="81"/>
      <c r="J114" s="81"/>
      <c r="K114" s="81"/>
    </row>
    <row r="115" spans="1:11" ht="14">
      <c r="A115" s="412" t="s">
        <v>760</v>
      </c>
    </row>
    <row r="116" spans="1:11" ht="14">
      <c r="A116" s="79"/>
      <c r="B116" s="96"/>
    </row>
    <row r="117" spans="1:11" ht="14">
      <c r="A117" s="79"/>
    </row>
    <row r="118" spans="1:11" ht="14">
      <c r="A118" s="79"/>
    </row>
    <row r="119" spans="1:11" ht="14">
      <c r="A119" s="95"/>
    </row>
    <row r="120" spans="1:11" ht="13" customHeight="1">
      <c r="A120" s="363"/>
    </row>
    <row r="121" spans="1:11" ht="13" customHeight="1"/>
    <row r="122" spans="1:11" ht="13" customHeight="1"/>
  </sheetData>
  <mergeCells count="1">
    <mergeCell ref="A100:A10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8">
    <tabColor rgb="FF92D050"/>
  </sheetPr>
  <dimension ref="A1:Q123"/>
  <sheetViews>
    <sheetView topLeftCell="A80" workbookViewId="0">
      <selection activeCell="C104" sqref="C104"/>
    </sheetView>
  </sheetViews>
  <sheetFormatPr defaultColWidth="9" defaultRowHeight="13.5"/>
  <cols>
    <col min="1" max="1" width="23.5" style="91" customWidth="1"/>
    <col min="2" max="11" width="6.08203125" style="91" customWidth="1"/>
    <col min="12" max="16384" width="9" style="91"/>
  </cols>
  <sheetData>
    <row r="1" spans="1:17" ht="15.75" customHeight="1">
      <c r="A1" s="12" t="s">
        <v>711</v>
      </c>
    </row>
    <row r="2" spans="1:17" s="117" customFormat="1" ht="15.75" customHeight="1">
      <c r="A2" s="119" t="s">
        <v>946</v>
      </c>
    </row>
    <row r="3" spans="1:17" ht="15" customHeight="1">
      <c r="A3" s="3" t="s">
        <v>868</v>
      </c>
    </row>
    <row r="4" spans="1:17" ht="13" customHeight="1" thickBot="1">
      <c r="A4" s="92"/>
      <c r="B4" s="93"/>
      <c r="C4" s="93"/>
      <c r="D4" s="93"/>
      <c r="E4" s="93"/>
      <c r="F4" s="93"/>
      <c r="G4" s="93"/>
      <c r="H4" s="93"/>
      <c r="I4" s="93"/>
      <c r="J4" s="93"/>
      <c r="K4" s="93"/>
      <c r="Q4" s="12"/>
    </row>
    <row r="5" spans="1:17" ht="13" customHeight="1">
      <c r="A5" s="372" t="s">
        <v>285</v>
      </c>
      <c r="B5" s="97">
        <v>2017</v>
      </c>
      <c r="C5" s="97" t="s">
        <v>61</v>
      </c>
      <c r="D5" s="97">
        <v>2018</v>
      </c>
      <c r="E5" s="97" t="s">
        <v>61</v>
      </c>
      <c r="F5" s="97">
        <v>2019</v>
      </c>
      <c r="G5" s="97" t="s">
        <v>61</v>
      </c>
      <c r="H5" s="97">
        <v>2020</v>
      </c>
      <c r="I5" s="97" t="s">
        <v>61</v>
      </c>
      <c r="J5" s="97">
        <v>2021</v>
      </c>
      <c r="K5" s="97" t="s">
        <v>61</v>
      </c>
      <c r="Q5" s="12"/>
    </row>
    <row r="6" spans="1:17" ht="13" customHeight="1">
      <c r="A6" s="71" t="s">
        <v>271</v>
      </c>
      <c r="B6" s="70"/>
      <c r="C6" s="70" t="s">
        <v>273</v>
      </c>
      <c r="D6" s="70"/>
      <c r="E6" s="70" t="s">
        <v>273</v>
      </c>
      <c r="F6" s="70"/>
      <c r="G6" s="70" t="s">
        <v>273</v>
      </c>
      <c r="H6" s="70"/>
      <c r="I6" s="70" t="s">
        <v>273</v>
      </c>
      <c r="J6" s="70"/>
      <c r="K6" s="70" t="s">
        <v>273</v>
      </c>
      <c r="Q6" s="3"/>
    </row>
    <row r="7" spans="1:17" ht="13" customHeight="1">
      <c r="A7" s="83" t="s">
        <v>185</v>
      </c>
      <c r="B7" s="135"/>
      <c r="C7" s="135"/>
      <c r="D7" s="135"/>
      <c r="E7" s="135"/>
      <c r="F7" s="135"/>
      <c r="G7" s="135"/>
      <c r="H7" s="135"/>
      <c r="I7" s="135"/>
      <c r="J7" s="135"/>
      <c r="K7" s="135"/>
    </row>
    <row r="8" spans="1:17" ht="13" customHeight="1">
      <c r="A8" s="381" t="s">
        <v>187</v>
      </c>
      <c r="B8" s="382">
        <v>1367</v>
      </c>
      <c r="C8" s="382">
        <v>702</v>
      </c>
      <c r="D8" s="382">
        <v>1375</v>
      </c>
      <c r="E8" s="382">
        <v>684</v>
      </c>
      <c r="F8" s="382">
        <v>1393</v>
      </c>
      <c r="G8" s="382">
        <v>688</v>
      </c>
      <c r="H8" s="382">
        <v>1417</v>
      </c>
      <c r="I8" s="382">
        <v>696</v>
      </c>
      <c r="J8" s="382">
        <v>1432</v>
      </c>
      <c r="K8" s="382">
        <v>691</v>
      </c>
    </row>
    <row r="9" spans="1:17" ht="13" customHeight="1">
      <c r="A9" s="381" t="s">
        <v>189</v>
      </c>
      <c r="B9" s="382">
        <v>92</v>
      </c>
      <c r="C9" s="382">
        <v>42</v>
      </c>
      <c r="D9" s="382">
        <v>91</v>
      </c>
      <c r="E9" s="382">
        <v>41</v>
      </c>
      <c r="F9" s="382">
        <v>93</v>
      </c>
      <c r="G9" s="382">
        <v>40</v>
      </c>
      <c r="H9" s="382">
        <v>96</v>
      </c>
      <c r="I9" s="382">
        <v>41</v>
      </c>
      <c r="J9" s="382">
        <v>96</v>
      </c>
      <c r="K9" s="382">
        <v>37</v>
      </c>
      <c r="M9" s="115"/>
    </row>
    <row r="10" spans="1:17" ht="25.5" customHeight="1">
      <c r="A10" s="383" t="s">
        <v>753</v>
      </c>
      <c r="B10" s="382">
        <v>85</v>
      </c>
      <c r="C10" s="382">
        <v>46</v>
      </c>
      <c r="D10" s="382">
        <v>89</v>
      </c>
      <c r="E10" s="382">
        <v>47</v>
      </c>
      <c r="F10" s="382">
        <v>91</v>
      </c>
      <c r="G10" s="382">
        <v>46</v>
      </c>
      <c r="H10" s="382">
        <v>93</v>
      </c>
      <c r="I10" s="382">
        <v>46</v>
      </c>
      <c r="J10" s="382">
        <v>91</v>
      </c>
      <c r="K10" s="382">
        <v>43</v>
      </c>
      <c r="M10" s="116"/>
    </row>
    <row r="11" spans="1:17" ht="13" customHeight="1">
      <c r="A11" s="381" t="s">
        <v>193</v>
      </c>
      <c r="B11" s="382">
        <v>51</v>
      </c>
      <c r="C11" s="382">
        <v>27</v>
      </c>
      <c r="D11" s="382">
        <v>51</v>
      </c>
      <c r="E11" s="382">
        <v>27</v>
      </c>
      <c r="F11" s="382">
        <v>52</v>
      </c>
      <c r="G11" s="382">
        <v>27</v>
      </c>
      <c r="H11" s="382">
        <v>55</v>
      </c>
      <c r="I11" s="382">
        <v>29</v>
      </c>
      <c r="J11" s="382">
        <v>61</v>
      </c>
      <c r="K11" s="382">
        <v>34</v>
      </c>
    </row>
    <row r="12" spans="1:17" ht="25.5" customHeight="1">
      <c r="A12" s="383" t="s">
        <v>191</v>
      </c>
      <c r="B12" s="382">
        <v>89</v>
      </c>
      <c r="C12" s="382">
        <v>54</v>
      </c>
      <c r="D12" s="382">
        <v>89</v>
      </c>
      <c r="E12" s="382">
        <v>53</v>
      </c>
      <c r="F12" s="382">
        <v>89</v>
      </c>
      <c r="G12" s="382">
        <v>55</v>
      </c>
      <c r="H12" s="382">
        <v>91</v>
      </c>
      <c r="I12" s="382">
        <v>54</v>
      </c>
      <c r="J12" s="382">
        <v>94</v>
      </c>
      <c r="K12" s="382">
        <v>54</v>
      </c>
    </row>
    <row r="13" spans="1:17" ht="13" customHeight="1">
      <c r="A13" s="384" t="s">
        <v>195</v>
      </c>
      <c r="B13" s="135">
        <v>128</v>
      </c>
      <c r="C13" s="135">
        <v>89</v>
      </c>
      <c r="D13" s="135">
        <v>132</v>
      </c>
      <c r="E13" s="135">
        <v>88</v>
      </c>
      <c r="F13" s="135">
        <v>133</v>
      </c>
      <c r="G13" s="135">
        <v>86</v>
      </c>
      <c r="H13" s="135">
        <v>140</v>
      </c>
      <c r="I13" s="135">
        <v>91</v>
      </c>
      <c r="J13" s="135">
        <v>142</v>
      </c>
      <c r="K13" s="135">
        <v>92</v>
      </c>
    </row>
    <row r="14" spans="1:17" ht="13" customHeight="1">
      <c r="A14" s="385" t="s">
        <v>78</v>
      </c>
      <c r="B14" s="135">
        <v>1812</v>
      </c>
      <c r="C14" s="135">
        <v>960</v>
      </c>
      <c r="D14" s="135">
        <v>1827</v>
      </c>
      <c r="E14" s="135">
        <v>940</v>
      </c>
      <c r="F14" s="135">
        <v>1851</v>
      </c>
      <c r="G14" s="135">
        <v>942</v>
      </c>
      <c r="H14" s="135">
        <v>1892</v>
      </c>
      <c r="I14" s="135">
        <v>957</v>
      </c>
      <c r="J14" s="135">
        <v>1916</v>
      </c>
      <c r="K14" s="135">
        <v>951</v>
      </c>
    </row>
    <row r="15" spans="1:17" ht="13" customHeight="1">
      <c r="A15" s="385"/>
      <c r="B15" s="135"/>
      <c r="C15" s="135"/>
      <c r="D15" s="135"/>
      <c r="E15" s="135"/>
      <c r="F15" s="135"/>
      <c r="G15" s="135"/>
      <c r="H15" s="135"/>
      <c r="I15" s="135"/>
      <c r="J15" s="135"/>
      <c r="K15" s="135"/>
    </row>
    <row r="16" spans="1:17" ht="13" customHeight="1">
      <c r="A16" s="83" t="s">
        <v>646</v>
      </c>
      <c r="B16" s="135"/>
      <c r="C16" s="135"/>
      <c r="D16" s="135"/>
      <c r="E16" s="135"/>
      <c r="F16" s="135"/>
      <c r="G16" s="135"/>
      <c r="H16" s="135"/>
      <c r="I16" s="135"/>
      <c r="J16" s="135"/>
      <c r="K16" s="135"/>
    </row>
    <row r="17" spans="1:13" ht="13" customHeight="1">
      <c r="A17" s="384" t="s">
        <v>213</v>
      </c>
      <c r="B17" s="135">
        <v>254</v>
      </c>
      <c r="C17" s="135">
        <v>132</v>
      </c>
      <c r="D17" s="135">
        <v>259</v>
      </c>
      <c r="E17" s="135">
        <v>130</v>
      </c>
      <c r="F17" s="135">
        <v>266</v>
      </c>
      <c r="G17" s="135">
        <v>135</v>
      </c>
      <c r="H17" s="135">
        <v>264</v>
      </c>
      <c r="I17" s="135">
        <v>132</v>
      </c>
      <c r="J17" s="135">
        <v>271</v>
      </c>
      <c r="K17" s="135">
        <v>132</v>
      </c>
    </row>
    <row r="18" spans="1:13" ht="13" customHeight="1">
      <c r="A18" s="384" t="s">
        <v>645</v>
      </c>
      <c r="B18" s="135">
        <v>1681</v>
      </c>
      <c r="C18" s="135">
        <v>1019</v>
      </c>
      <c r="D18" s="135">
        <v>1720</v>
      </c>
      <c r="E18" s="135">
        <v>1021</v>
      </c>
      <c r="F18" s="135">
        <v>1750</v>
      </c>
      <c r="G18" s="135">
        <v>1021</v>
      </c>
      <c r="H18" s="135">
        <v>1778</v>
      </c>
      <c r="I18" s="135">
        <v>1014</v>
      </c>
      <c r="J18" s="135">
        <v>1816</v>
      </c>
      <c r="K18" s="135">
        <v>1023</v>
      </c>
    </row>
    <row r="19" spans="1:13" ht="13" customHeight="1">
      <c r="A19" s="384" t="s">
        <v>207</v>
      </c>
      <c r="B19" s="135">
        <v>127</v>
      </c>
      <c r="C19" s="135">
        <v>86</v>
      </c>
      <c r="D19" s="135">
        <v>133</v>
      </c>
      <c r="E19" s="135">
        <v>90</v>
      </c>
      <c r="F19" s="135">
        <v>138</v>
      </c>
      <c r="G19" s="135">
        <v>88</v>
      </c>
      <c r="H19" s="135">
        <v>143</v>
      </c>
      <c r="I19" s="135">
        <v>88</v>
      </c>
      <c r="J19" s="135">
        <v>145</v>
      </c>
      <c r="K19" s="135">
        <v>86</v>
      </c>
    </row>
    <row r="20" spans="1:13" ht="13" customHeight="1">
      <c r="A20" s="384" t="s">
        <v>78</v>
      </c>
      <c r="B20" s="135">
        <v>2062</v>
      </c>
      <c r="C20" s="135">
        <v>1237</v>
      </c>
      <c r="D20" s="135">
        <v>2112</v>
      </c>
      <c r="E20" s="135">
        <v>1241</v>
      </c>
      <c r="F20" s="135">
        <v>2154</v>
      </c>
      <c r="G20" s="135">
        <v>1244</v>
      </c>
      <c r="H20" s="135">
        <v>2185</v>
      </c>
      <c r="I20" s="135">
        <v>1234</v>
      </c>
      <c r="J20" s="135">
        <v>2232</v>
      </c>
      <c r="K20" s="135">
        <v>1241</v>
      </c>
    </row>
    <row r="21" spans="1:13" ht="13" customHeight="1">
      <c r="A21" s="384"/>
      <c r="B21" s="135"/>
      <c r="C21" s="135"/>
      <c r="D21" s="135"/>
      <c r="E21" s="135"/>
      <c r="F21" s="135"/>
      <c r="G21" s="135"/>
      <c r="H21" s="135"/>
      <c r="I21" s="135"/>
      <c r="J21" s="135"/>
      <c r="K21" s="135"/>
      <c r="M21" s="117"/>
    </row>
    <row r="22" spans="1:13" ht="13" customHeight="1">
      <c r="A22" s="83" t="s">
        <v>647</v>
      </c>
      <c r="B22" s="135"/>
      <c r="C22" s="135"/>
      <c r="D22" s="135"/>
      <c r="E22" s="135"/>
      <c r="F22" s="135"/>
      <c r="G22" s="135"/>
      <c r="H22" s="135"/>
      <c r="I22" s="135"/>
      <c r="J22" s="135"/>
      <c r="K22" s="135"/>
    </row>
    <row r="23" spans="1:13" ht="13" customHeight="1">
      <c r="A23" s="384" t="s">
        <v>246</v>
      </c>
      <c r="B23" s="135">
        <v>126</v>
      </c>
      <c r="C23" s="135">
        <v>123</v>
      </c>
      <c r="D23" s="135">
        <v>147</v>
      </c>
      <c r="E23" s="135">
        <v>144</v>
      </c>
      <c r="F23" s="135">
        <v>174</v>
      </c>
      <c r="G23" s="135">
        <v>170</v>
      </c>
      <c r="H23" s="135">
        <v>212</v>
      </c>
      <c r="I23" s="135">
        <v>204</v>
      </c>
      <c r="J23" s="135">
        <v>261</v>
      </c>
      <c r="K23" s="135">
        <v>252</v>
      </c>
    </row>
    <row r="24" spans="1:13" ht="13" customHeight="1">
      <c r="A24" s="384" t="s">
        <v>197</v>
      </c>
      <c r="B24" s="135">
        <v>6763</v>
      </c>
      <c r="C24" s="135">
        <v>3615</v>
      </c>
      <c r="D24" s="135">
        <v>6895</v>
      </c>
      <c r="E24" s="135">
        <v>3583</v>
      </c>
      <c r="F24" s="135">
        <v>7037</v>
      </c>
      <c r="G24" s="135">
        <v>3588</v>
      </c>
      <c r="H24" s="135">
        <v>7174</v>
      </c>
      <c r="I24" s="135">
        <v>3575</v>
      </c>
      <c r="J24" s="135">
        <v>7324</v>
      </c>
      <c r="K24" s="135">
        <v>3599</v>
      </c>
    </row>
    <row r="25" spans="1:13" ht="13" customHeight="1">
      <c r="A25" s="384" t="s">
        <v>624</v>
      </c>
      <c r="B25" s="135">
        <v>145</v>
      </c>
      <c r="C25" s="135">
        <v>62</v>
      </c>
      <c r="D25" s="135">
        <v>149</v>
      </c>
      <c r="E25" s="135">
        <v>63</v>
      </c>
      <c r="F25" s="135">
        <v>155</v>
      </c>
      <c r="G25" s="135">
        <v>65</v>
      </c>
      <c r="H25" s="135">
        <v>159</v>
      </c>
      <c r="I25" s="135">
        <v>66</v>
      </c>
      <c r="J25" s="135">
        <v>171</v>
      </c>
      <c r="K25" s="135">
        <v>77</v>
      </c>
    </row>
    <row r="26" spans="1:13" ht="13" customHeight="1">
      <c r="A26" s="384" t="s">
        <v>231</v>
      </c>
      <c r="B26" s="135">
        <v>301</v>
      </c>
      <c r="C26" s="135">
        <v>156</v>
      </c>
      <c r="D26" s="135">
        <v>303</v>
      </c>
      <c r="E26" s="135">
        <v>158</v>
      </c>
      <c r="F26" s="135">
        <v>310</v>
      </c>
      <c r="G26" s="135">
        <v>162</v>
      </c>
      <c r="H26" s="135">
        <v>315</v>
      </c>
      <c r="I26" s="135">
        <v>163</v>
      </c>
      <c r="J26" s="135">
        <v>327</v>
      </c>
      <c r="K26" s="135">
        <v>169</v>
      </c>
    </row>
    <row r="27" spans="1:13" ht="13" customHeight="1">
      <c r="A27" s="384" t="s">
        <v>235</v>
      </c>
      <c r="B27" s="135">
        <v>513</v>
      </c>
      <c r="C27" s="135">
        <v>313</v>
      </c>
      <c r="D27" s="135">
        <v>527</v>
      </c>
      <c r="E27" s="135">
        <v>314</v>
      </c>
      <c r="F27" s="135">
        <v>535</v>
      </c>
      <c r="G27" s="135">
        <v>301</v>
      </c>
      <c r="H27" s="135">
        <v>549</v>
      </c>
      <c r="I27" s="135">
        <v>294</v>
      </c>
      <c r="J27" s="135">
        <v>562</v>
      </c>
      <c r="K27" s="135">
        <v>292</v>
      </c>
    </row>
    <row r="28" spans="1:13" ht="13" customHeight="1">
      <c r="A28" s="384" t="s">
        <v>219</v>
      </c>
      <c r="B28" s="135">
        <v>112</v>
      </c>
      <c r="C28" s="135">
        <v>85</v>
      </c>
      <c r="D28" s="135">
        <v>113</v>
      </c>
      <c r="E28" s="135">
        <v>82</v>
      </c>
      <c r="F28" s="135">
        <v>113</v>
      </c>
      <c r="G28" s="135">
        <v>78</v>
      </c>
      <c r="H28" s="135">
        <v>114</v>
      </c>
      <c r="I28" s="135">
        <v>71</v>
      </c>
      <c r="J28" s="135">
        <v>114</v>
      </c>
      <c r="K28" s="135">
        <v>67</v>
      </c>
    </row>
    <row r="29" spans="1:13" ht="13" customHeight="1">
      <c r="A29" s="384" t="s">
        <v>221</v>
      </c>
      <c r="B29" s="135">
        <v>37</v>
      </c>
      <c r="C29" s="135">
        <v>22</v>
      </c>
      <c r="D29" s="135">
        <v>39</v>
      </c>
      <c r="E29" s="135">
        <v>23</v>
      </c>
      <c r="F29" s="135">
        <v>39</v>
      </c>
      <c r="G29" s="135">
        <v>24</v>
      </c>
      <c r="H29" s="135">
        <v>40</v>
      </c>
      <c r="I29" s="135">
        <v>24</v>
      </c>
      <c r="J29" s="135">
        <v>43</v>
      </c>
      <c r="K29" s="135">
        <v>26</v>
      </c>
    </row>
    <row r="30" spans="1:13" s="285" customFormat="1" ht="13" customHeight="1">
      <c r="A30" s="384" t="s">
        <v>241</v>
      </c>
      <c r="B30" s="135">
        <v>8</v>
      </c>
      <c r="C30" s="135">
        <v>4</v>
      </c>
      <c r="D30" s="135">
        <v>8</v>
      </c>
      <c r="E30" s="135">
        <v>2</v>
      </c>
      <c r="F30" s="135">
        <v>8</v>
      </c>
      <c r="G30" s="135">
        <v>2</v>
      </c>
      <c r="H30" s="135">
        <v>8</v>
      </c>
      <c r="I30" s="135">
        <v>2</v>
      </c>
      <c r="J30" s="135">
        <v>7</v>
      </c>
      <c r="K30" s="135">
        <v>2</v>
      </c>
    </row>
    <row r="31" spans="1:13" ht="13" customHeight="1">
      <c r="A31" s="384" t="s">
        <v>239</v>
      </c>
      <c r="B31" s="135">
        <v>384</v>
      </c>
      <c r="C31" s="135">
        <v>239</v>
      </c>
      <c r="D31" s="135">
        <v>390</v>
      </c>
      <c r="E31" s="135">
        <v>242</v>
      </c>
      <c r="F31" s="135">
        <v>400</v>
      </c>
      <c r="G31" s="135">
        <v>246</v>
      </c>
      <c r="H31" s="135">
        <v>413</v>
      </c>
      <c r="I31" s="135">
        <v>252</v>
      </c>
      <c r="J31" s="135">
        <v>425</v>
      </c>
      <c r="K31" s="135">
        <v>257</v>
      </c>
    </row>
    <row r="32" spans="1:13" ht="13" customHeight="1">
      <c r="A32" s="384" t="s">
        <v>181</v>
      </c>
      <c r="B32" s="135">
        <v>267</v>
      </c>
      <c r="C32" s="135">
        <v>146</v>
      </c>
      <c r="D32" s="135">
        <v>270</v>
      </c>
      <c r="E32" s="135">
        <v>145</v>
      </c>
      <c r="F32" s="135">
        <v>274</v>
      </c>
      <c r="G32" s="135">
        <v>146</v>
      </c>
      <c r="H32" s="135">
        <v>275</v>
      </c>
      <c r="I32" s="135">
        <v>143</v>
      </c>
      <c r="J32" s="135">
        <v>276</v>
      </c>
      <c r="K32" s="135">
        <v>139</v>
      </c>
    </row>
    <row r="33" spans="1:11" ht="13" customHeight="1">
      <c r="A33" s="385" t="s">
        <v>225</v>
      </c>
      <c r="B33" s="135">
        <v>42</v>
      </c>
      <c r="C33" s="135">
        <v>29</v>
      </c>
      <c r="D33" s="135">
        <v>46</v>
      </c>
      <c r="E33" s="135">
        <v>33</v>
      </c>
      <c r="F33" s="135">
        <v>48</v>
      </c>
      <c r="G33" s="135">
        <v>35</v>
      </c>
      <c r="H33" s="135">
        <v>49</v>
      </c>
      <c r="I33" s="135">
        <v>33</v>
      </c>
      <c r="J33" s="135">
        <v>51</v>
      </c>
      <c r="K33" s="135">
        <v>35</v>
      </c>
    </row>
    <row r="34" spans="1:11" ht="13" customHeight="1">
      <c r="A34" s="385" t="s">
        <v>227</v>
      </c>
      <c r="B34" s="135">
        <v>86</v>
      </c>
      <c r="C34" s="135">
        <v>25</v>
      </c>
      <c r="D34" s="135">
        <v>83</v>
      </c>
      <c r="E34" s="135">
        <v>22</v>
      </c>
      <c r="F34" s="135">
        <v>80</v>
      </c>
      <c r="G34" s="135">
        <v>20</v>
      </c>
      <c r="H34" s="135">
        <v>80</v>
      </c>
      <c r="I34" s="135">
        <v>19</v>
      </c>
      <c r="J34" s="135">
        <v>77</v>
      </c>
      <c r="K34" s="135">
        <v>16</v>
      </c>
    </row>
    <row r="35" spans="1:11" ht="13" customHeight="1">
      <c r="A35" s="385" t="s">
        <v>78</v>
      </c>
      <c r="B35" s="135">
        <v>8784</v>
      </c>
      <c r="C35" s="135">
        <v>4819</v>
      </c>
      <c r="D35" s="135">
        <v>8970</v>
      </c>
      <c r="E35" s="135">
        <v>4811</v>
      </c>
      <c r="F35" s="135">
        <v>9173</v>
      </c>
      <c r="G35" s="135">
        <v>4837</v>
      </c>
      <c r="H35" s="135">
        <v>9388</v>
      </c>
      <c r="I35" s="135">
        <v>4846</v>
      </c>
      <c r="J35" s="135">
        <v>9638</v>
      </c>
      <c r="K35" s="135">
        <v>4931</v>
      </c>
    </row>
    <row r="36" spans="1:11" ht="13" customHeight="1">
      <c r="A36" s="385"/>
      <c r="B36" s="135"/>
      <c r="C36" s="135"/>
      <c r="D36" s="135"/>
      <c r="E36" s="135"/>
      <c r="F36" s="135"/>
      <c r="G36" s="135"/>
      <c r="H36" s="135"/>
      <c r="I36" s="135"/>
      <c r="J36" s="135"/>
      <c r="K36" s="135"/>
    </row>
    <row r="37" spans="1:11" ht="26.15" customHeight="1">
      <c r="A37" s="83" t="s">
        <v>165</v>
      </c>
      <c r="B37" s="135"/>
      <c r="C37" s="135"/>
      <c r="D37" s="135"/>
      <c r="E37" s="135"/>
      <c r="F37" s="135"/>
      <c r="G37" s="135"/>
      <c r="H37" s="135"/>
      <c r="I37" s="135"/>
      <c r="J37" s="135"/>
      <c r="K37" s="135"/>
    </row>
    <row r="38" spans="1:11" ht="13" customHeight="1">
      <c r="A38" s="381" t="s">
        <v>173</v>
      </c>
      <c r="B38" s="382">
        <v>306</v>
      </c>
      <c r="C38" s="382">
        <v>181</v>
      </c>
      <c r="D38" s="382">
        <v>312</v>
      </c>
      <c r="E38" s="382">
        <v>187</v>
      </c>
      <c r="F38" s="382">
        <v>314</v>
      </c>
      <c r="G38" s="382">
        <v>184</v>
      </c>
      <c r="H38" s="382">
        <v>318</v>
      </c>
      <c r="I38" s="382">
        <v>187</v>
      </c>
      <c r="J38" s="382">
        <v>321</v>
      </c>
      <c r="K38" s="382">
        <v>188</v>
      </c>
    </row>
    <row r="39" spans="1:11" ht="13" customHeight="1">
      <c r="A39" s="381" t="s">
        <v>183</v>
      </c>
      <c r="B39" s="382">
        <v>489</v>
      </c>
      <c r="C39" s="382">
        <v>241</v>
      </c>
      <c r="D39" s="382">
        <v>493</v>
      </c>
      <c r="E39" s="382">
        <v>224</v>
      </c>
      <c r="F39" s="382">
        <v>496</v>
      </c>
      <c r="G39" s="382">
        <v>221</v>
      </c>
      <c r="H39" s="382">
        <v>504</v>
      </c>
      <c r="I39" s="382">
        <v>218</v>
      </c>
      <c r="J39" s="382">
        <v>510</v>
      </c>
      <c r="K39" s="382">
        <v>215</v>
      </c>
    </row>
    <row r="40" spans="1:11" ht="13" customHeight="1">
      <c r="A40" s="381" t="s">
        <v>754</v>
      </c>
      <c r="B40" s="382">
        <v>279</v>
      </c>
      <c r="C40" s="382">
        <v>190</v>
      </c>
      <c r="D40" s="382">
        <v>283</v>
      </c>
      <c r="E40" s="382">
        <v>192</v>
      </c>
      <c r="F40" s="382">
        <v>283</v>
      </c>
      <c r="G40" s="382">
        <v>183</v>
      </c>
      <c r="H40" s="382">
        <v>286</v>
      </c>
      <c r="I40" s="382">
        <v>181</v>
      </c>
      <c r="J40" s="382">
        <v>293</v>
      </c>
      <c r="K40" s="382">
        <v>181</v>
      </c>
    </row>
    <row r="41" spans="1:11" ht="13" customHeight="1">
      <c r="A41" s="381" t="s">
        <v>167</v>
      </c>
      <c r="B41" s="382">
        <v>4260</v>
      </c>
      <c r="C41" s="382">
        <v>2494</v>
      </c>
      <c r="D41" s="382">
        <v>4307</v>
      </c>
      <c r="E41" s="382">
        <v>2465</v>
      </c>
      <c r="F41" s="382">
        <v>4354</v>
      </c>
      <c r="G41" s="382">
        <v>2466</v>
      </c>
      <c r="H41" s="382">
        <v>4394</v>
      </c>
      <c r="I41" s="382">
        <v>2459</v>
      </c>
      <c r="J41" s="382">
        <v>4437</v>
      </c>
      <c r="K41" s="382">
        <v>2465</v>
      </c>
    </row>
    <row r="42" spans="1:11" ht="13" customHeight="1">
      <c r="A42" s="381" t="s">
        <v>169</v>
      </c>
      <c r="B42" s="382">
        <v>1293</v>
      </c>
      <c r="C42" s="382">
        <v>895</v>
      </c>
      <c r="D42" s="382">
        <v>1317</v>
      </c>
      <c r="E42" s="382">
        <v>896</v>
      </c>
      <c r="F42" s="382">
        <v>1350</v>
      </c>
      <c r="G42" s="382">
        <v>905</v>
      </c>
      <c r="H42" s="382">
        <v>1378</v>
      </c>
      <c r="I42" s="382">
        <v>910</v>
      </c>
      <c r="J42" s="382">
        <v>1416</v>
      </c>
      <c r="K42" s="382">
        <v>929</v>
      </c>
    </row>
    <row r="43" spans="1:11" ht="12.75" customHeight="1">
      <c r="A43" s="381" t="s">
        <v>176</v>
      </c>
      <c r="B43" s="382">
        <v>381</v>
      </c>
      <c r="C43" s="382">
        <v>214</v>
      </c>
      <c r="D43" s="382">
        <v>384</v>
      </c>
      <c r="E43" s="382">
        <v>211</v>
      </c>
      <c r="F43" s="382">
        <v>388</v>
      </c>
      <c r="G43" s="382">
        <v>209</v>
      </c>
      <c r="H43" s="382">
        <v>393</v>
      </c>
      <c r="I43" s="382">
        <v>206</v>
      </c>
      <c r="J43" s="382">
        <v>402</v>
      </c>
      <c r="K43" s="382">
        <v>206</v>
      </c>
    </row>
    <row r="44" spans="1:11" ht="25.5" customHeight="1">
      <c r="A44" s="386" t="s">
        <v>171</v>
      </c>
      <c r="B44" s="382">
        <v>412</v>
      </c>
      <c r="C44" s="382">
        <v>295</v>
      </c>
      <c r="D44" s="382">
        <v>418</v>
      </c>
      <c r="E44" s="382">
        <v>289</v>
      </c>
      <c r="F44" s="382">
        <v>431</v>
      </c>
      <c r="G44" s="382">
        <v>285</v>
      </c>
      <c r="H44" s="382">
        <v>447</v>
      </c>
      <c r="I44" s="382">
        <v>293</v>
      </c>
      <c r="J44" s="382">
        <v>460</v>
      </c>
      <c r="K44" s="382">
        <v>304</v>
      </c>
    </row>
    <row r="45" spans="1:11" ht="13" customHeight="1">
      <c r="A45" s="381" t="s">
        <v>648</v>
      </c>
      <c r="B45" s="382">
        <v>302</v>
      </c>
      <c r="C45" s="382">
        <v>174</v>
      </c>
      <c r="D45" s="382">
        <v>306</v>
      </c>
      <c r="E45" s="382">
        <v>173</v>
      </c>
      <c r="F45" s="382">
        <v>305</v>
      </c>
      <c r="G45" s="382">
        <v>167</v>
      </c>
      <c r="H45" s="382">
        <v>308</v>
      </c>
      <c r="I45" s="382">
        <v>163</v>
      </c>
      <c r="J45" s="382">
        <v>315</v>
      </c>
      <c r="K45" s="382">
        <v>164</v>
      </c>
    </row>
    <row r="46" spans="1:11" ht="13" customHeight="1">
      <c r="A46" s="384" t="s">
        <v>78</v>
      </c>
      <c r="B46" s="135">
        <v>7722</v>
      </c>
      <c r="C46" s="135">
        <v>4684</v>
      </c>
      <c r="D46" s="135">
        <v>7820</v>
      </c>
      <c r="E46" s="135">
        <v>4637</v>
      </c>
      <c r="F46" s="135">
        <v>7921</v>
      </c>
      <c r="G46" s="135">
        <v>4620</v>
      </c>
      <c r="H46" s="135">
        <v>8028</v>
      </c>
      <c r="I46" s="135">
        <v>4617</v>
      </c>
      <c r="J46" s="135">
        <v>8154</v>
      </c>
      <c r="K46" s="135">
        <v>4652</v>
      </c>
    </row>
    <row r="47" spans="1:11" s="117" customFormat="1" ht="13" customHeight="1">
      <c r="A47" s="385"/>
      <c r="B47" s="135"/>
      <c r="C47" s="135"/>
      <c r="D47" s="135"/>
      <c r="E47" s="135"/>
      <c r="F47" s="135"/>
      <c r="G47" s="135"/>
      <c r="H47" s="135"/>
      <c r="I47" s="135"/>
      <c r="J47" s="135"/>
      <c r="K47" s="135"/>
    </row>
    <row r="48" spans="1:11" ht="13" customHeight="1">
      <c r="A48" s="83" t="s">
        <v>649</v>
      </c>
      <c r="B48" s="380"/>
      <c r="C48" s="380"/>
      <c r="D48" s="380"/>
      <c r="E48" s="380"/>
      <c r="F48" s="380"/>
      <c r="G48" s="380"/>
      <c r="H48" s="380"/>
      <c r="I48" s="380"/>
      <c r="J48" s="380"/>
      <c r="K48" s="380"/>
    </row>
    <row r="49" spans="1:11" ht="12.75" customHeight="1">
      <c r="A49" s="381" t="s">
        <v>154</v>
      </c>
      <c r="B49" s="382">
        <v>2298</v>
      </c>
      <c r="C49" s="382">
        <v>1583</v>
      </c>
      <c r="D49" s="382">
        <v>2349</v>
      </c>
      <c r="E49" s="382">
        <v>1563</v>
      </c>
      <c r="F49" s="382">
        <v>2380</v>
      </c>
      <c r="G49" s="382">
        <v>1537</v>
      </c>
      <c r="H49" s="382">
        <v>2428</v>
      </c>
      <c r="I49" s="382">
        <v>1519</v>
      </c>
      <c r="J49" s="382">
        <v>2477</v>
      </c>
      <c r="K49" s="382">
        <v>1510</v>
      </c>
    </row>
    <row r="50" spans="1:11" ht="12.75" customHeight="1">
      <c r="A50" s="381" t="s">
        <v>279</v>
      </c>
      <c r="B50" s="382">
        <v>136</v>
      </c>
      <c r="C50" s="382">
        <v>69</v>
      </c>
      <c r="D50" s="382">
        <v>138</v>
      </c>
      <c r="E50" s="382">
        <v>65</v>
      </c>
      <c r="F50" s="382">
        <v>140</v>
      </c>
      <c r="G50" s="382">
        <v>63</v>
      </c>
      <c r="H50" s="382">
        <v>139</v>
      </c>
      <c r="I50" s="382">
        <v>61</v>
      </c>
      <c r="J50" s="382">
        <v>140</v>
      </c>
      <c r="K50" s="382">
        <v>58</v>
      </c>
    </row>
    <row r="51" spans="1:11" ht="12.75" customHeight="1">
      <c r="A51" s="381" t="s">
        <v>146</v>
      </c>
      <c r="B51" s="382">
        <v>153</v>
      </c>
      <c r="C51" s="382">
        <v>101</v>
      </c>
      <c r="D51" s="382">
        <v>154</v>
      </c>
      <c r="E51" s="382">
        <v>99</v>
      </c>
      <c r="F51" s="382">
        <v>156</v>
      </c>
      <c r="G51" s="382">
        <v>99</v>
      </c>
      <c r="H51" s="382">
        <v>157</v>
      </c>
      <c r="I51" s="382">
        <v>98</v>
      </c>
      <c r="J51" s="382">
        <v>161</v>
      </c>
      <c r="K51" s="382">
        <v>99</v>
      </c>
    </row>
    <row r="52" spans="1:11" ht="12.75" customHeight="1">
      <c r="A52" s="381" t="s">
        <v>139</v>
      </c>
      <c r="B52" s="382">
        <v>2881</v>
      </c>
      <c r="C52" s="382">
        <v>1504</v>
      </c>
      <c r="D52" s="382">
        <v>2907</v>
      </c>
      <c r="E52" s="382">
        <v>1490</v>
      </c>
      <c r="F52" s="382">
        <v>2899</v>
      </c>
      <c r="G52" s="382">
        <v>1456</v>
      </c>
      <c r="H52" s="382">
        <v>2912</v>
      </c>
      <c r="I52" s="382">
        <v>1432</v>
      </c>
      <c r="J52" s="382">
        <v>2923</v>
      </c>
      <c r="K52" s="382">
        <v>1413</v>
      </c>
    </row>
    <row r="53" spans="1:11" ht="12.75" customHeight="1">
      <c r="A53" s="381" t="s">
        <v>250</v>
      </c>
      <c r="B53" s="382">
        <v>194</v>
      </c>
      <c r="C53" s="382">
        <v>144</v>
      </c>
      <c r="D53" s="382">
        <v>204</v>
      </c>
      <c r="E53" s="382">
        <v>153</v>
      </c>
      <c r="F53" s="382">
        <v>210</v>
      </c>
      <c r="G53" s="382">
        <v>157</v>
      </c>
      <c r="H53" s="382">
        <v>219</v>
      </c>
      <c r="I53" s="382">
        <v>161</v>
      </c>
      <c r="J53" s="382">
        <v>226</v>
      </c>
      <c r="K53" s="382">
        <v>162</v>
      </c>
    </row>
    <row r="54" spans="1:11" ht="12.75" customHeight="1">
      <c r="A54" s="381" t="s">
        <v>156</v>
      </c>
      <c r="B54" s="382">
        <v>1178</v>
      </c>
      <c r="C54" s="382">
        <v>444</v>
      </c>
      <c r="D54" s="382">
        <v>1180</v>
      </c>
      <c r="E54" s="382">
        <v>424</v>
      </c>
      <c r="F54" s="382">
        <v>1172</v>
      </c>
      <c r="G54" s="382">
        <v>413</v>
      </c>
      <c r="H54" s="382">
        <v>1172</v>
      </c>
      <c r="I54" s="382">
        <v>410</v>
      </c>
      <c r="J54" s="382">
        <v>1167</v>
      </c>
      <c r="K54" s="382">
        <v>398</v>
      </c>
    </row>
    <row r="55" spans="1:11" ht="12.75" customHeight="1">
      <c r="A55" s="381" t="s">
        <v>141</v>
      </c>
      <c r="B55" s="382">
        <v>2143</v>
      </c>
      <c r="C55" s="382">
        <v>1392</v>
      </c>
      <c r="D55" s="382">
        <v>2198</v>
      </c>
      <c r="E55" s="382">
        <v>1383</v>
      </c>
      <c r="F55" s="382">
        <v>2240</v>
      </c>
      <c r="G55" s="382">
        <v>1372</v>
      </c>
      <c r="H55" s="382">
        <v>2279</v>
      </c>
      <c r="I55" s="382">
        <v>1372</v>
      </c>
      <c r="J55" s="382">
        <v>2320</v>
      </c>
      <c r="K55" s="382">
        <v>1373</v>
      </c>
    </row>
    <row r="56" spans="1:11" ht="12.75" customHeight="1">
      <c r="A56" s="381" t="s">
        <v>148</v>
      </c>
      <c r="B56" s="382">
        <v>281</v>
      </c>
      <c r="C56" s="382">
        <v>194</v>
      </c>
      <c r="D56" s="382">
        <v>290</v>
      </c>
      <c r="E56" s="382">
        <v>197</v>
      </c>
      <c r="F56" s="382">
        <v>300</v>
      </c>
      <c r="G56" s="382">
        <v>201</v>
      </c>
      <c r="H56" s="382">
        <v>302</v>
      </c>
      <c r="I56" s="382">
        <v>200</v>
      </c>
      <c r="J56" s="382">
        <v>304</v>
      </c>
      <c r="K56" s="382">
        <v>195</v>
      </c>
    </row>
    <row r="57" spans="1:11" ht="12.75" customHeight="1">
      <c r="A57" s="381" t="s">
        <v>152</v>
      </c>
      <c r="B57" s="382">
        <v>240</v>
      </c>
      <c r="C57" s="382">
        <v>152</v>
      </c>
      <c r="D57" s="382">
        <v>245</v>
      </c>
      <c r="E57" s="382">
        <v>145</v>
      </c>
      <c r="F57" s="382">
        <v>249</v>
      </c>
      <c r="G57" s="382">
        <v>144</v>
      </c>
      <c r="H57" s="382">
        <v>250</v>
      </c>
      <c r="I57" s="382">
        <v>143</v>
      </c>
      <c r="J57" s="382">
        <v>251</v>
      </c>
      <c r="K57" s="382">
        <v>135</v>
      </c>
    </row>
    <row r="58" spans="1:11" ht="12.75" customHeight="1">
      <c r="A58" s="381" t="s">
        <v>143</v>
      </c>
      <c r="B58" s="382">
        <v>650</v>
      </c>
      <c r="C58" s="382">
        <v>391</v>
      </c>
      <c r="D58" s="382">
        <v>671</v>
      </c>
      <c r="E58" s="382">
        <v>403</v>
      </c>
      <c r="F58" s="382">
        <v>686</v>
      </c>
      <c r="G58" s="382">
        <v>412</v>
      </c>
      <c r="H58" s="382">
        <v>707</v>
      </c>
      <c r="I58" s="382">
        <v>423</v>
      </c>
      <c r="J58" s="382">
        <v>724</v>
      </c>
      <c r="K58" s="382">
        <v>433</v>
      </c>
    </row>
    <row r="59" spans="1:11" ht="12.75" customHeight="1">
      <c r="A59" s="381" t="s">
        <v>163</v>
      </c>
      <c r="B59" s="382">
        <v>775</v>
      </c>
      <c r="C59" s="382">
        <v>446</v>
      </c>
      <c r="D59" s="382">
        <v>793</v>
      </c>
      <c r="E59" s="382">
        <v>449</v>
      </c>
      <c r="F59" s="382">
        <v>801</v>
      </c>
      <c r="G59" s="382">
        <v>452</v>
      </c>
      <c r="H59" s="382">
        <v>816</v>
      </c>
      <c r="I59" s="382">
        <v>455</v>
      </c>
      <c r="J59" s="382">
        <v>833</v>
      </c>
      <c r="K59" s="382">
        <v>466</v>
      </c>
    </row>
    <row r="60" spans="1:11" ht="12.75" customHeight="1">
      <c r="A60" s="381" t="s">
        <v>280</v>
      </c>
      <c r="B60" s="382">
        <v>837</v>
      </c>
      <c r="C60" s="382">
        <v>426</v>
      </c>
      <c r="D60" s="382">
        <v>845</v>
      </c>
      <c r="E60" s="382">
        <v>413</v>
      </c>
      <c r="F60" s="382">
        <v>846</v>
      </c>
      <c r="G60" s="382">
        <v>413</v>
      </c>
      <c r="H60" s="382">
        <v>861</v>
      </c>
      <c r="I60" s="382">
        <v>417</v>
      </c>
      <c r="J60" s="382">
        <v>872</v>
      </c>
      <c r="K60" s="382">
        <v>414</v>
      </c>
    </row>
    <row r="61" spans="1:11" ht="12.75" customHeight="1">
      <c r="A61" s="381" t="s">
        <v>625</v>
      </c>
      <c r="B61" s="382">
        <v>71</v>
      </c>
      <c r="C61" s="382">
        <v>22</v>
      </c>
      <c r="D61" s="382">
        <v>71</v>
      </c>
      <c r="E61" s="382">
        <v>22</v>
      </c>
      <c r="F61" s="382">
        <v>69</v>
      </c>
      <c r="G61" s="382">
        <v>22</v>
      </c>
      <c r="H61" s="382">
        <v>69</v>
      </c>
      <c r="I61" s="382">
        <v>18</v>
      </c>
      <c r="J61" s="382">
        <v>69</v>
      </c>
      <c r="K61" s="382">
        <v>18</v>
      </c>
    </row>
    <row r="62" spans="1:11" ht="12.75" customHeight="1">
      <c r="A62" s="381" t="s">
        <v>281</v>
      </c>
      <c r="B62" s="382">
        <v>20</v>
      </c>
      <c r="C62" s="382">
        <v>13</v>
      </c>
      <c r="D62" s="382">
        <v>21</v>
      </c>
      <c r="E62" s="382">
        <v>13</v>
      </c>
      <c r="F62" s="382">
        <v>21</v>
      </c>
      <c r="G62" s="382">
        <v>13</v>
      </c>
      <c r="H62" s="382">
        <v>21</v>
      </c>
      <c r="I62" s="382">
        <v>13</v>
      </c>
      <c r="J62" s="382">
        <v>21</v>
      </c>
      <c r="K62" s="382">
        <v>12</v>
      </c>
    </row>
    <row r="63" spans="1:11" ht="12.75" customHeight="1">
      <c r="A63" s="384" t="s">
        <v>78</v>
      </c>
      <c r="B63" s="135">
        <v>11857</v>
      </c>
      <c r="C63" s="135">
        <v>6881</v>
      </c>
      <c r="D63" s="135">
        <v>12066</v>
      </c>
      <c r="E63" s="135">
        <v>6819</v>
      </c>
      <c r="F63" s="135">
        <v>12169</v>
      </c>
      <c r="G63" s="135">
        <v>6754</v>
      </c>
      <c r="H63" s="135">
        <v>12332</v>
      </c>
      <c r="I63" s="135">
        <v>6722</v>
      </c>
      <c r="J63" s="135">
        <v>12488</v>
      </c>
      <c r="K63" s="135">
        <v>6686</v>
      </c>
    </row>
    <row r="64" spans="1:11" ht="26.15" customHeight="1">
      <c r="A64" s="384"/>
      <c r="B64" s="135"/>
      <c r="C64" s="135"/>
      <c r="D64" s="135"/>
      <c r="E64" s="135"/>
      <c r="F64" s="135"/>
      <c r="G64" s="135"/>
      <c r="H64" s="135"/>
      <c r="I64" s="135"/>
      <c r="J64" s="135"/>
      <c r="K64" s="135"/>
    </row>
    <row r="65" spans="1:11" ht="13" customHeight="1">
      <c r="A65" s="83" t="s">
        <v>650</v>
      </c>
      <c r="B65" s="135"/>
      <c r="C65" s="135"/>
      <c r="D65" s="135"/>
      <c r="E65" s="135"/>
      <c r="F65" s="135"/>
      <c r="G65" s="135"/>
      <c r="H65" s="135"/>
      <c r="I65" s="135"/>
      <c r="J65" s="135"/>
      <c r="K65" s="135"/>
    </row>
    <row r="66" spans="1:11" ht="25.5" customHeight="1">
      <c r="A66" s="387" t="s">
        <v>755</v>
      </c>
      <c r="B66" s="135">
        <v>125</v>
      </c>
      <c r="C66" s="135">
        <v>63</v>
      </c>
      <c r="D66" s="135">
        <v>124</v>
      </c>
      <c r="E66" s="135">
        <v>60</v>
      </c>
      <c r="F66" s="135">
        <v>124</v>
      </c>
      <c r="G66" s="135">
        <v>52</v>
      </c>
      <c r="H66" s="135">
        <v>124</v>
      </c>
      <c r="I66" s="135">
        <v>50</v>
      </c>
      <c r="J66" s="135">
        <v>124</v>
      </c>
      <c r="K66" s="135">
        <v>45</v>
      </c>
    </row>
    <row r="67" spans="1:11" ht="12.75" customHeight="1">
      <c r="A67" s="381" t="s">
        <v>217</v>
      </c>
      <c r="B67" s="135">
        <v>198</v>
      </c>
      <c r="C67" s="135">
        <v>69</v>
      </c>
      <c r="D67" s="135">
        <v>198</v>
      </c>
      <c r="E67" s="135">
        <v>66</v>
      </c>
      <c r="F67" s="135">
        <v>199</v>
      </c>
      <c r="G67" s="135">
        <v>67</v>
      </c>
      <c r="H67" s="135">
        <v>201</v>
      </c>
      <c r="I67" s="135">
        <v>65</v>
      </c>
      <c r="J67" s="135">
        <v>196</v>
      </c>
      <c r="K67" s="135">
        <v>61</v>
      </c>
    </row>
    <row r="68" spans="1:11" ht="12.75" customHeight="1">
      <c r="A68" s="381" t="s">
        <v>756</v>
      </c>
      <c r="B68" s="135">
        <v>184</v>
      </c>
      <c r="C68" s="135">
        <v>84</v>
      </c>
      <c r="D68" s="135">
        <v>185</v>
      </c>
      <c r="E68" s="135">
        <v>84</v>
      </c>
      <c r="F68" s="135">
        <v>185</v>
      </c>
      <c r="G68" s="135">
        <v>76</v>
      </c>
      <c r="H68" s="135">
        <v>186</v>
      </c>
      <c r="I68" s="135">
        <v>73</v>
      </c>
      <c r="J68" s="135">
        <v>186</v>
      </c>
      <c r="K68" s="135">
        <v>68</v>
      </c>
    </row>
    <row r="69" spans="1:11" ht="12.75" customHeight="1">
      <c r="A69" s="381" t="s">
        <v>757</v>
      </c>
      <c r="B69" s="135">
        <v>519</v>
      </c>
      <c r="C69" s="135">
        <v>260</v>
      </c>
      <c r="D69" s="135">
        <v>523</v>
      </c>
      <c r="E69" s="135">
        <v>257</v>
      </c>
      <c r="F69" s="135">
        <v>536</v>
      </c>
      <c r="G69" s="135">
        <v>267</v>
      </c>
      <c r="H69" s="135">
        <v>543</v>
      </c>
      <c r="I69" s="135">
        <v>275</v>
      </c>
      <c r="J69" s="135">
        <v>546</v>
      </c>
      <c r="K69" s="135">
        <v>268</v>
      </c>
    </row>
    <row r="70" spans="1:11" ht="12.75" customHeight="1">
      <c r="A70" s="384" t="s">
        <v>78</v>
      </c>
      <c r="B70" s="135">
        <v>1026</v>
      </c>
      <c r="C70" s="135">
        <v>476</v>
      </c>
      <c r="D70" s="135">
        <v>1030</v>
      </c>
      <c r="E70" s="135">
        <v>467</v>
      </c>
      <c r="F70" s="135">
        <v>1044</v>
      </c>
      <c r="G70" s="135">
        <v>462</v>
      </c>
      <c r="H70" s="135">
        <v>1054</v>
      </c>
      <c r="I70" s="135">
        <v>463</v>
      </c>
      <c r="J70" s="135">
        <v>1052</v>
      </c>
      <c r="K70" s="135">
        <v>442</v>
      </c>
    </row>
    <row r="71" spans="1:11" ht="12.75" customHeight="1">
      <c r="A71" s="384"/>
      <c r="B71" s="135"/>
      <c r="C71" s="135"/>
      <c r="D71" s="135"/>
      <c r="E71" s="135"/>
      <c r="F71" s="135"/>
      <c r="G71" s="135"/>
      <c r="H71" s="135"/>
      <c r="I71" s="135"/>
      <c r="J71" s="135"/>
      <c r="K71" s="135"/>
    </row>
    <row r="72" spans="1:11" ht="12.75" customHeight="1">
      <c r="A72" s="83" t="s">
        <v>651</v>
      </c>
      <c r="B72" s="135"/>
      <c r="C72" s="135"/>
      <c r="D72" s="135"/>
      <c r="E72" s="135"/>
      <c r="F72" s="135"/>
      <c r="G72" s="135"/>
      <c r="H72" s="135"/>
      <c r="I72" s="135"/>
      <c r="J72" s="135"/>
      <c r="K72" s="135"/>
    </row>
    <row r="73" spans="1:11" ht="12.75" customHeight="1">
      <c r="A73" s="381" t="s">
        <v>215</v>
      </c>
      <c r="B73" s="135">
        <v>94</v>
      </c>
      <c r="C73" s="135">
        <v>51</v>
      </c>
      <c r="D73" s="135">
        <v>94</v>
      </c>
      <c r="E73" s="135">
        <v>47</v>
      </c>
      <c r="F73" s="135">
        <v>95</v>
      </c>
      <c r="G73" s="135">
        <v>47</v>
      </c>
      <c r="H73" s="135">
        <v>95</v>
      </c>
      <c r="I73" s="135">
        <v>46</v>
      </c>
      <c r="J73" s="135">
        <v>96</v>
      </c>
      <c r="K73" s="135">
        <v>43</v>
      </c>
    </row>
    <row r="74" spans="1:11" ht="12.75" customHeight="1">
      <c r="A74" s="381" t="s">
        <v>150</v>
      </c>
      <c r="B74" s="135">
        <v>218</v>
      </c>
      <c r="C74" s="135">
        <v>147</v>
      </c>
      <c r="D74" s="135">
        <v>220</v>
      </c>
      <c r="E74" s="135">
        <v>145</v>
      </c>
      <c r="F74" s="135">
        <v>219</v>
      </c>
      <c r="G74" s="135">
        <v>140</v>
      </c>
      <c r="H74" s="135">
        <v>223</v>
      </c>
      <c r="I74" s="135">
        <v>139</v>
      </c>
      <c r="J74" s="135">
        <v>226</v>
      </c>
      <c r="K74" s="135">
        <v>140</v>
      </c>
    </row>
    <row r="75" spans="1:11" ht="12.75" customHeight="1">
      <c r="A75" s="381" t="s">
        <v>233</v>
      </c>
      <c r="B75" s="135">
        <v>507</v>
      </c>
      <c r="C75" s="135">
        <v>340</v>
      </c>
      <c r="D75" s="135">
        <v>512</v>
      </c>
      <c r="E75" s="135">
        <v>335</v>
      </c>
      <c r="F75" s="135">
        <v>530</v>
      </c>
      <c r="G75" s="135">
        <v>346</v>
      </c>
      <c r="H75" s="135">
        <v>539</v>
      </c>
      <c r="I75" s="135">
        <v>345</v>
      </c>
      <c r="J75" s="135">
        <v>558</v>
      </c>
      <c r="K75" s="135">
        <v>354</v>
      </c>
    </row>
    <row r="76" spans="1:11" ht="12.75" customHeight="1">
      <c r="A76" s="381" t="s">
        <v>237</v>
      </c>
      <c r="B76" s="135">
        <v>197</v>
      </c>
      <c r="C76" s="135">
        <v>115</v>
      </c>
      <c r="D76" s="135">
        <v>197</v>
      </c>
      <c r="E76" s="135">
        <v>109</v>
      </c>
      <c r="F76" s="135">
        <v>199</v>
      </c>
      <c r="G76" s="135">
        <v>105</v>
      </c>
      <c r="H76" s="135">
        <v>195</v>
      </c>
      <c r="I76" s="135">
        <v>96</v>
      </c>
      <c r="J76" s="135">
        <v>193</v>
      </c>
      <c r="K76" s="135">
        <v>92</v>
      </c>
    </row>
    <row r="77" spans="1:11" ht="12.75" customHeight="1">
      <c r="A77" s="384" t="s">
        <v>78</v>
      </c>
      <c r="B77" s="135">
        <v>1016</v>
      </c>
      <c r="C77" s="135">
        <v>653</v>
      </c>
      <c r="D77" s="135">
        <v>1023</v>
      </c>
      <c r="E77" s="135">
        <v>636</v>
      </c>
      <c r="F77" s="135">
        <v>1043</v>
      </c>
      <c r="G77" s="135">
        <v>638</v>
      </c>
      <c r="H77" s="135">
        <v>1052</v>
      </c>
      <c r="I77" s="135">
        <v>626</v>
      </c>
      <c r="J77" s="135">
        <v>1073</v>
      </c>
      <c r="K77" s="135">
        <v>629</v>
      </c>
    </row>
    <row r="78" spans="1:11" ht="12.75" customHeight="1">
      <c r="A78" s="381"/>
      <c r="B78" s="135"/>
      <c r="C78" s="135"/>
      <c r="D78" s="135"/>
      <c r="E78" s="135"/>
      <c r="F78" s="135"/>
      <c r="G78" s="135"/>
      <c r="H78" s="135"/>
      <c r="I78" s="135"/>
      <c r="J78" s="135"/>
      <c r="K78" s="135"/>
    </row>
    <row r="79" spans="1:11" ht="12.75" customHeight="1">
      <c r="A79" s="83" t="s">
        <v>199</v>
      </c>
      <c r="B79" s="382"/>
      <c r="C79" s="382"/>
      <c r="D79" s="382"/>
      <c r="E79" s="382"/>
      <c r="F79" s="382"/>
      <c r="G79" s="382"/>
      <c r="H79" s="382"/>
      <c r="I79" s="382"/>
      <c r="J79" s="382"/>
      <c r="K79" s="382"/>
    </row>
    <row r="80" spans="1:11" ht="12.75" customHeight="1">
      <c r="A80" s="384" t="s">
        <v>205</v>
      </c>
      <c r="B80" s="388">
        <v>269</v>
      </c>
      <c r="C80" s="388">
        <v>115</v>
      </c>
      <c r="D80" s="388">
        <v>274</v>
      </c>
      <c r="E80" s="388">
        <v>117</v>
      </c>
      <c r="F80" s="388">
        <v>276</v>
      </c>
      <c r="G80" s="388">
        <v>112</v>
      </c>
      <c r="H80" s="388">
        <v>279</v>
      </c>
      <c r="I80" s="388">
        <v>114</v>
      </c>
      <c r="J80" s="388">
        <v>277</v>
      </c>
      <c r="K80" s="388">
        <v>115</v>
      </c>
    </row>
    <row r="81" spans="1:11" ht="12.75" customHeight="1">
      <c r="A81" s="384" t="s">
        <v>201</v>
      </c>
      <c r="B81" s="382">
        <v>1897</v>
      </c>
      <c r="C81" s="382">
        <v>1059</v>
      </c>
      <c r="D81" s="382">
        <v>1940</v>
      </c>
      <c r="E81" s="382">
        <v>1062</v>
      </c>
      <c r="F81" s="382">
        <v>1969</v>
      </c>
      <c r="G81" s="382">
        <v>1067</v>
      </c>
      <c r="H81" s="382">
        <v>2011</v>
      </c>
      <c r="I81" s="382">
        <v>1076</v>
      </c>
      <c r="J81" s="382">
        <v>2040</v>
      </c>
      <c r="K81" s="382">
        <v>1085</v>
      </c>
    </row>
    <row r="82" spans="1:11" ht="12.75" customHeight="1">
      <c r="A82" s="384" t="s">
        <v>203</v>
      </c>
      <c r="B82" s="382">
        <v>80</v>
      </c>
      <c r="C82" s="382">
        <v>36</v>
      </c>
      <c r="D82" s="382">
        <v>82</v>
      </c>
      <c r="E82" s="382">
        <v>36</v>
      </c>
      <c r="F82" s="382">
        <v>84</v>
      </c>
      <c r="G82" s="382">
        <v>39</v>
      </c>
      <c r="H82" s="382">
        <v>79</v>
      </c>
      <c r="I82" s="382">
        <v>39</v>
      </c>
      <c r="J82" s="382">
        <v>76</v>
      </c>
      <c r="K82" s="382">
        <v>38</v>
      </c>
    </row>
    <row r="83" spans="1:11" ht="12.75" customHeight="1">
      <c r="A83" s="384" t="s">
        <v>78</v>
      </c>
      <c r="B83" s="382">
        <v>2246</v>
      </c>
      <c r="C83" s="382">
        <v>1210</v>
      </c>
      <c r="D83" s="382">
        <v>2296</v>
      </c>
      <c r="E83" s="382">
        <v>1215</v>
      </c>
      <c r="F83" s="382">
        <v>2329</v>
      </c>
      <c r="G83" s="382">
        <v>1218</v>
      </c>
      <c r="H83" s="382">
        <v>2369</v>
      </c>
      <c r="I83" s="382">
        <v>1229</v>
      </c>
      <c r="J83" s="382">
        <v>2393</v>
      </c>
      <c r="K83" s="382">
        <v>1238</v>
      </c>
    </row>
    <row r="84" spans="1:11" ht="12.75" customHeight="1">
      <c r="A84" s="384"/>
      <c r="B84" s="382"/>
      <c r="C84" s="382"/>
      <c r="D84" s="382"/>
      <c r="E84" s="382"/>
      <c r="F84" s="382"/>
      <c r="G84" s="382"/>
      <c r="H84" s="382"/>
      <c r="I84" s="382"/>
      <c r="J84" s="382"/>
      <c r="K84" s="382"/>
    </row>
    <row r="85" spans="1:11" s="117" customFormat="1" ht="12.75" customHeight="1">
      <c r="A85" s="83" t="s">
        <v>652</v>
      </c>
      <c r="B85" s="382"/>
      <c r="C85" s="382"/>
      <c r="D85" s="382"/>
      <c r="E85" s="382"/>
      <c r="F85" s="382"/>
      <c r="G85" s="382"/>
      <c r="H85" s="382"/>
      <c r="I85" s="382"/>
      <c r="J85" s="382"/>
      <c r="K85" s="382"/>
    </row>
    <row r="86" spans="1:11" ht="12.75" customHeight="1">
      <c r="A86" s="386" t="s">
        <v>653</v>
      </c>
      <c r="B86" s="382">
        <v>125</v>
      </c>
      <c r="C86" s="382">
        <v>43</v>
      </c>
      <c r="D86" s="382">
        <v>126</v>
      </c>
      <c r="E86" s="382">
        <v>41</v>
      </c>
      <c r="F86" s="382">
        <v>122</v>
      </c>
      <c r="G86" s="382">
        <v>38</v>
      </c>
      <c r="H86" s="382">
        <v>123</v>
      </c>
      <c r="I86" s="382">
        <v>36</v>
      </c>
      <c r="J86" s="382">
        <v>127</v>
      </c>
      <c r="K86" s="382">
        <v>37</v>
      </c>
    </row>
    <row r="87" spans="1:11" ht="12.75" customHeight="1">
      <c r="A87" s="387" t="s">
        <v>758</v>
      </c>
      <c r="B87" s="382">
        <v>768</v>
      </c>
      <c r="C87" s="382">
        <v>156</v>
      </c>
      <c r="D87" s="382">
        <v>751</v>
      </c>
      <c r="E87" s="382">
        <v>133</v>
      </c>
      <c r="F87" s="382">
        <v>733</v>
      </c>
      <c r="G87" s="382">
        <v>114</v>
      </c>
      <c r="H87" s="382">
        <v>720</v>
      </c>
      <c r="I87" s="382">
        <v>93</v>
      </c>
      <c r="J87" s="382">
        <v>703</v>
      </c>
      <c r="K87" s="382">
        <v>81</v>
      </c>
    </row>
    <row r="88" spans="1:11" ht="12.75" customHeight="1">
      <c r="A88" s="381" t="s">
        <v>248</v>
      </c>
      <c r="B88" s="382">
        <v>7</v>
      </c>
      <c r="C88" s="382">
        <v>6</v>
      </c>
      <c r="D88" s="382">
        <v>13</v>
      </c>
      <c r="E88" s="382">
        <v>12</v>
      </c>
      <c r="F88" s="382">
        <v>23</v>
      </c>
      <c r="G88" s="382">
        <v>21</v>
      </c>
      <c r="H88" s="382">
        <v>33</v>
      </c>
      <c r="I88" s="382">
        <v>29</v>
      </c>
      <c r="J88" s="382">
        <v>41</v>
      </c>
      <c r="K88" s="382">
        <v>37</v>
      </c>
    </row>
    <row r="89" spans="1:11" ht="12.75" customHeight="1">
      <c r="A89" s="381" t="s">
        <v>158</v>
      </c>
      <c r="B89" s="135">
        <v>47</v>
      </c>
      <c r="C89" s="135">
        <v>13</v>
      </c>
      <c r="D89" s="135">
        <v>49</v>
      </c>
      <c r="E89" s="135">
        <v>14</v>
      </c>
      <c r="F89" s="135">
        <v>48</v>
      </c>
      <c r="G89" s="135">
        <v>14</v>
      </c>
      <c r="H89" s="135">
        <v>47</v>
      </c>
      <c r="I89" s="135">
        <v>13</v>
      </c>
      <c r="J89" s="135">
        <v>47</v>
      </c>
      <c r="K89" s="135">
        <v>12</v>
      </c>
    </row>
    <row r="90" spans="1:11" ht="12.75" customHeight="1">
      <c r="A90" s="381" t="s">
        <v>654</v>
      </c>
      <c r="B90" s="135">
        <v>144</v>
      </c>
      <c r="C90" s="135">
        <v>79</v>
      </c>
      <c r="D90" s="135">
        <v>147</v>
      </c>
      <c r="E90" s="135">
        <v>76</v>
      </c>
      <c r="F90" s="135">
        <v>151</v>
      </c>
      <c r="G90" s="135">
        <v>74</v>
      </c>
      <c r="H90" s="135">
        <v>151</v>
      </c>
      <c r="I90" s="135">
        <v>66</v>
      </c>
      <c r="J90" s="135">
        <v>150</v>
      </c>
      <c r="K90" s="135">
        <v>65</v>
      </c>
    </row>
    <row r="91" spans="1:11" ht="12.75" customHeight="1">
      <c r="A91" s="381" t="s">
        <v>282</v>
      </c>
      <c r="B91" s="135">
        <v>23</v>
      </c>
      <c r="C91" s="135">
        <v>19</v>
      </c>
      <c r="D91" s="135">
        <v>28</v>
      </c>
      <c r="E91" s="135">
        <v>24</v>
      </c>
      <c r="F91" s="135">
        <v>38</v>
      </c>
      <c r="G91" s="135">
        <v>33</v>
      </c>
      <c r="H91" s="135">
        <v>45</v>
      </c>
      <c r="I91" s="135">
        <v>40</v>
      </c>
      <c r="J91" s="135">
        <v>50</v>
      </c>
      <c r="K91" s="135">
        <v>45</v>
      </c>
    </row>
    <row r="92" spans="1:11" ht="25.5" customHeight="1">
      <c r="A92" s="387" t="s">
        <v>655</v>
      </c>
      <c r="B92" s="135">
        <v>37</v>
      </c>
      <c r="C92" s="135">
        <v>14</v>
      </c>
      <c r="D92" s="135">
        <v>37</v>
      </c>
      <c r="E92" s="135">
        <v>13</v>
      </c>
      <c r="F92" s="135">
        <v>38</v>
      </c>
      <c r="G92" s="135">
        <v>13</v>
      </c>
      <c r="H92" s="135">
        <v>39</v>
      </c>
      <c r="I92" s="135">
        <v>12</v>
      </c>
      <c r="J92" s="135">
        <v>39</v>
      </c>
      <c r="K92" s="135">
        <v>8</v>
      </c>
    </row>
    <row r="93" spans="1:11" ht="12.75" customHeight="1">
      <c r="A93" s="381" t="s">
        <v>243</v>
      </c>
      <c r="B93" s="135">
        <v>156</v>
      </c>
      <c r="C93" s="135">
        <v>85</v>
      </c>
      <c r="D93" s="135">
        <v>156</v>
      </c>
      <c r="E93" s="135">
        <v>76</v>
      </c>
      <c r="F93" s="135">
        <v>157</v>
      </c>
      <c r="G93" s="135">
        <v>74</v>
      </c>
      <c r="H93" s="135">
        <v>158</v>
      </c>
      <c r="I93" s="135">
        <v>69</v>
      </c>
      <c r="J93" s="135">
        <v>158</v>
      </c>
      <c r="K93" s="135">
        <v>65</v>
      </c>
    </row>
    <row r="94" spans="1:11" ht="12.75" customHeight="1">
      <c r="A94" s="381" t="s">
        <v>290</v>
      </c>
      <c r="B94" s="135">
        <v>1</v>
      </c>
      <c r="C94" s="135">
        <v>1</v>
      </c>
      <c r="D94" s="135">
        <v>2</v>
      </c>
      <c r="E94" s="135">
        <v>2</v>
      </c>
      <c r="F94" s="135">
        <v>2</v>
      </c>
      <c r="G94" s="135">
        <v>2</v>
      </c>
      <c r="H94" s="135">
        <v>5</v>
      </c>
      <c r="I94" s="135">
        <v>5</v>
      </c>
      <c r="J94" s="135">
        <v>5</v>
      </c>
      <c r="K94" s="135">
        <v>5</v>
      </c>
    </row>
    <row r="95" spans="1:11" ht="12.75" customHeight="1">
      <c r="A95" s="381" t="s">
        <v>656</v>
      </c>
      <c r="B95" s="135">
        <v>0</v>
      </c>
      <c r="C95" s="135">
        <v>0</v>
      </c>
      <c r="D95" s="135">
        <v>1</v>
      </c>
      <c r="E95" s="135">
        <v>1</v>
      </c>
      <c r="F95" s="135">
        <v>2</v>
      </c>
      <c r="G95" s="135">
        <v>2</v>
      </c>
      <c r="H95" s="135">
        <v>3</v>
      </c>
      <c r="I95" s="135">
        <v>2</v>
      </c>
      <c r="J95" s="135">
        <v>3</v>
      </c>
      <c r="K95" s="135">
        <v>2</v>
      </c>
    </row>
    <row r="96" spans="1:11" ht="12.75" customHeight="1">
      <c r="A96" s="384" t="s">
        <v>78</v>
      </c>
      <c r="B96" s="135">
        <v>1308</v>
      </c>
      <c r="C96" s="135">
        <v>416</v>
      </c>
      <c r="D96" s="135">
        <v>1310</v>
      </c>
      <c r="E96" s="135">
        <v>392</v>
      </c>
      <c r="F96" s="135">
        <v>1314</v>
      </c>
      <c r="G96" s="135">
        <v>385</v>
      </c>
      <c r="H96" s="135">
        <v>1324</v>
      </c>
      <c r="I96" s="135">
        <v>365</v>
      </c>
      <c r="J96" s="135">
        <v>1323</v>
      </c>
      <c r="K96" s="135">
        <v>357</v>
      </c>
    </row>
    <row r="97" spans="1:11" ht="12.75" customHeight="1">
      <c r="A97" s="384"/>
      <c r="B97" s="135"/>
      <c r="C97" s="135"/>
      <c r="D97" s="135"/>
      <c r="E97" s="135"/>
      <c r="F97" s="135"/>
      <c r="G97" s="135"/>
      <c r="H97" s="135"/>
      <c r="I97" s="135"/>
      <c r="J97" s="135"/>
      <c r="K97" s="135"/>
    </row>
    <row r="98" spans="1:11" ht="12.75" customHeight="1">
      <c r="A98" s="385" t="s">
        <v>80</v>
      </c>
      <c r="B98" s="135">
        <f t="shared" ref="B98:K98" si="0">SUM(B14,B20,B35,B46,B63,B70,B77,B83,B96)</f>
        <v>37833</v>
      </c>
      <c r="C98" s="135">
        <f t="shared" si="0"/>
        <v>21336</v>
      </c>
      <c r="D98" s="135">
        <f t="shared" si="0"/>
        <v>38454</v>
      </c>
      <c r="E98" s="135">
        <f t="shared" si="0"/>
        <v>21158</v>
      </c>
      <c r="F98" s="135">
        <f t="shared" si="0"/>
        <v>38998</v>
      </c>
      <c r="G98" s="135">
        <f t="shared" si="0"/>
        <v>21100</v>
      </c>
      <c r="H98" s="135">
        <f t="shared" si="0"/>
        <v>39624</v>
      </c>
      <c r="I98" s="135">
        <f t="shared" si="0"/>
        <v>21059</v>
      </c>
      <c r="J98" s="135">
        <f t="shared" si="0"/>
        <v>40269</v>
      </c>
      <c r="K98" s="135">
        <f t="shared" si="0"/>
        <v>21127</v>
      </c>
    </row>
    <row r="99" spans="1:11" ht="13" customHeight="1" thickBot="1">
      <c r="A99" s="385"/>
      <c r="B99" s="135"/>
      <c r="C99" s="135"/>
      <c r="D99" s="135"/>
      <c r="E99" s="135"/>
      <c r="F99" s="135"/>
      <c r="G99" s="135"/>
      <c r="H99" s="135"/>
      <c r="I99" s="135"/>
      <c r="J99" s="135"/>
      <c r="K99" s="135"/>
    </row>
    <row r="100" spans="1:11" ht="12.75" customHeight="1">
      <c r="A100" s="453" t="s">
        <v>950</v>
      </c>
      <c r="B100" s="97">
        <v>2017</v>
      </c>
      <c r="C100" s="97" t="s">
        <v>61</v>
      </c>
      <c r="D100" s="97">
        <v>2018</v>
      </c>
      <c r="E100" s="97" t="s">
        <v>61</v>
      </c>
      <c r="F100" s="97">
        <v>2019</v>
      </c>
      <c r="G100" s="97" t="s">
        <v>61</v>
      </c>
      <c r="H100" s="97">
        <v>2020</v>
      </c>
      <c r="I100" s="97" t="s">
        <v>61</v>
      </c>
      <c r="J100" s="97">
        <v>2021</v>
      </c>
      <c r="K100" s="97" t="s">
        <v>61</v>
      </c>
    </row>
    <row r="101" spans="1:11" ht="12.75" customHeight="1">
      <c r="A101" s="454"/>
      <c r="B101" s="70"/>
      <c r="C101" s="70" t="s">
        <v>273</v>
      </c>
      <c r="D101" s="70"/>
      <c r="E101" s="70" t="s">
        <v>273</v>
      </c>
      <c r="F101" s="70"/>
      <c r="G101" s="70" t="s">
        <v>273</v>
      </c>
      <c r="H101" s="70"/>
      <c r="I101" s="70" t="s">
        <v>273</v>
      </c>
      <c r="J101" s="70"/>
      <c r="K101" s="70" t="s">
        <v>273</v>
      </c>
    </row>
    <row r="102" spans="1:11" ht="12.75" customHeight="1">
      <c r="A102" s="384" t="s">
        <v>268</v>
      </c>
      <c r="B102" s="430">
        <v>39</v>
      </c>
      <c r="C102" s="430">
        <v>18</v>
      </c>
      <c r="D102" s="430">
        <v>39</v>
      </c>
      <c r="E102" s="430">
        <v>15</v>
      </c>
      <c r="F102" s="430">
        <v>41</v>
      </c>
      <c r="G102" s="430">
        <v>17</v>
      </c>
      <c r="H102" s="430">
        <v>41</v>
      </c>
      <c r="I102" s="430">
        <v>17</v>
      </c>
      <c r="J102" s="430">
        <v>41</v>
      </c>
      <c r="K102" s="430">
        <v>16</v>
      </c>
    </row>
    <row r="103" spans="1:11" ht="12.75" customHeight="1">
      <c r="A103" s="384" t="s">
        <v>262</v>
      </c>
      <c r="B103" s="430">
        <v>72</v>
      </c>
      <c r="C103" s="430">
        <v>37</v>
      </c>
      <c r="D103" s="430">
        <v>72</v>
      </c>
      <c r="E103" s="430">
        <v>38</v>
      </c>
      <c r="F103" s="430">
        <v>75</v>
      </c>
      <c r="G103" s="430">
        <v>39</v>
      </c>
      <c r="H103" s="430">
        <v>78</v>
      </c>
      <c r="I103" s="430">
        <v>42</v>
      </c>
      <c r="J103" s="430">
        <v>80</v>
      </c>
      <c r="K103" s="430">
        <v>44</v>
      </c>
    </row>
    <row r="104" spans="1:11" ht="12.75" customHeight="1">
      <c r="A104" s="384" t="s">
        <v>266</v>
      </c>
      <c r="B104" s="430">
        <v>47</v>
      </c>
      <c r="C104" s="430">
        <v>18</v>
      </c>
      <c r="D104" s="430">
        <v>47</v>
      </c>
      <c r="E104" s="430">
        <v>18</v>
      </c>
      <c r="F104" s="430">
        <v>48</v>
      </c>
      <c r="G104" s="430">
        <v>18</v>
      </c>
      <c r="H104" s="430">
        <v>49</v>
      </c>
      <c r="I104" s="430">
        <v>20</v>
      </c>
      <c r="J104" s="430">
        <v>50</v>
      </c>
      <c r="K104" s="430">
        <v>20</v>
      </c>
    </row>
    <row r="105" spans="1:11" ht="12.75" customHeight="1">
      <c r="A105" s="390" t="s">
        <v>759</v>
      </c>
      <c r="B105" s="430">
        <v>272</v>
      </c>
      <c r="C105" s="430">
        <v>136</v>
      </c>
      <c r="D105" s="430">
        <v>272</v>
      </c>
      <c r="E105" s="430">
        <v>132</v>
      </c>
      <c r="F105" s="430">
        <v>277</v>
      </c>
      <c r="G105" s="430">
        <v>134</v>
      </c>
      <c r="H105" s="430">
        <v>279</v>
      </c>
      <c r="I105" s="430">
        <v>132</v>
      </c>
      <c r="J105" s="430">
        <v>281</v>
      </c>
      <c r="K105" s="430">
        <v>127</v>
      </c>
    </row>
    <row r="106" spans="1:11" ht="12.75" customHeight="1">
      <c r="A106" s="384" t="s">
        <v>264</v>
      </c>
      <c r="B106" s="430">
        <v>196</v>
      </c>
      <c r="C106" s="430">
        <v>91</v>
      </c>
      <c r="D106" s="430">
        <v>196</v>
      </c>
      <c r="E106" s="430">
        <v>87</v>
      </c>
      <c r="F106" s="430">
        <v>199</v>
      </c>
      <c r="G106" s="430">
        <v>88</v>
      </c>
      <c r="H106" s="430">
        <v>199</v>
      </c>
      <c r="I106" s="430">
        <v>90</v>
      </c>
      <c r="J106" s="430">
        <v>200</v>
      </c>
      <c r="K106" s="430">
        <v>85</v>
      </c>
    </row>
    <row r="107" spans="1:11" s="285" customFormat="1" ht="12.75" customHeight="1">
      <c r="A107" s="384" t="s">
        <v>623</v>
      </c>
      <c r="B107" s="391" t="s">
        <v>665</v>
      </c>
      <c r="C107" s="391" t="s">
        <v>665</v>
      </c>
      <c r="D107" s="430">
        <v>4</v>
      </c>
      <c r="E107" s="430">
        <v>4</v>
      </c>
      <c r="F107" s="430">
        <v>17</v>
      </c>
      <c r="G107" s="430">
        <v>15</v>
      </c>
      <c r="H107" s="430">
        <v>23</v>
      </c>
      <c r="I107" s="430">
        <v>15</v>
      </c>
      <c r="J107" s="430">
        <v>25</v>
      </c>
      <c r="K107" s="430">
        <v>15</v>
      </c>
    </row>
    <row r="108" spans="1:11" ht="12.75" customHeight="1">
      <c r="A108" s="384" t="s">
        <v>256</v>
      </c>
      <c r="B108" s="430">
        <v>280</v>
      </c>
      <c r="C108" s="430">
        <v>124</v>
      </c>
      <c r="D108" s="430">
        <v>282</v>
      </c>
      <c r="E108" s="430">
        <v>125</v>
      </c>
      <c r="F108" s="430">
        <v>278</v>
      </c>
      <c r="G108" s="430">
        <v>115</v>
      </c>
      <c r="H108" s="430">
        <v>277</v>
      </c>
      <c r="I108" s="430">
        <v>107</v>
      </c>
      <c r="J108" s="430">
        <v>278</v>
      </c>
      <c r="K108" s="430">
        <v>111</v>
      </c>
    </row>
    <row r="109" spans="1:11" ht="12.75" customHeight="1">
      <c r="A109" s="384" t="s">
        <v>258</v>
      </c>
      <c r="B109" s="430">
        <v>187</v>
      </c>
      <c r="C109" s="430">
        <v>79</v>
      </c>
      <c r="D109" s="430">
        <v>182</v>
      </c>
      <c r="E109" s="430">
        <v>76</v>
      </c>
      <c r="F109" s="430">
        <v>186</v>
      </c>
      <c r="G109" s="430">
        <v>80</v>
      </c>
      <c r="H109" s="430">
        <v>183</v>
      </c>
      <c r="I109" s="430">
        <v>79</v>
      </c>
      <c r="J109" s="430">
        <v>178</v>
      </c>
      <c r="K109" s="430">
        <v>76</v>
      </c>
    </row>
    <row r="110" spans="1:11" ht="12.75" customHeight="1">
      <c r="A110" s="384" t="s">
        <v>254</v>
      </c>
      <c r="B110" s="430">
        <v>49</v>
      </c>
      <c r="C110" s="430">
        <v>16</v>
      </c>
      <c r="D110" s="430">
        <v>49</v>
      </c>
      <c r="E110" s="430">
        <v>15</v>
      </c>
      <c r="F110" s="430">
        <v>49</v>
      </c>
      <c r="G110" s="430">
        <v>15</v>
      </c>
      <c r="H110" s="430">
        <v>53</v>
      </c>
      <c r="I110" s="430">
        <v>20</v>
      </c>
      <c r="J110" s="430">
        <v>53</v>
      </c>
      <c r="K110" s="430">
        <v>20</v>
      </c>
    </row>
    <row r="111" spans="1:11" ht="12.75" customHeight="1" thickBot="1">
      <c r="A111" s="392" t="s">
        <v>80</v>
      </c>
      <c r="B111" s="431">
        <v>1142</v>
      </c>
      <c r="C111" s="431">
        <v>519</v>
      </c>
      <c r="D111" s="431">
        <v>1143</v>
      </c>
      <c r="E111" s="431">
        <v>510</v>
      </c>
      <c r="F111" s="431">
        <v>1170</v>
      </c>
      <c r="G111" s="431">
        <v>521</v>
      </c>
      <c r="H111" s="431">
        <v>1182</v>
      </c>
      <c r="I111" s="431">
        <v>522</v>
      </c>
      <c r="J111" s="431">
        <v>1186</v>
      </c>
      <c r="K111" s="431">
        <v>514</v>
      </c>
    </row>
    <row r="112" spans="1:11" s="117" customFormat="1" ht="14">
      <c r="A112" s="15" t="s">
        <v>712</v>
      </c>
      <c r="B112" s="94"/>
      <c r="C112" s="94"/>
      <c r="D112" s="94"/>
      <c r="E112" s="94"/>
      <c r="F112" s="94"/>
      <c r="G112" s="94"/>
      <c r="H112" s="94"/>
      <c r="I112" s="94"/>
      <c r="J112" s="94"/>
      <c r="K112" s="94"/>
    </row>
    <row r="113" spans="1:11" ht="14">
      <c r="A113" s="79" t="s">
        <v>752</v>
      </c>
      <c r="B113" s="81"/>
      <c r="C113" s="81"/>
      <c r="D113" s="81"/>
      <c r="E113" s="81"/>
      <c r="F113" s="81"/>
      <c r="G113" s="81"/>
      <c r="H113" s="81"/>
      <c r="I113" s="81"/>
      <c r="J113" s="81"/>
      <c r="K113" s="81"/>
    </row>
    <row r="114" spans="1:11" ht="14">
      <c r="A114" s="79" t="s">
        <v>751</v>
      </c>
      <c r="B114" s="81"/>
      <c r="C114" s="81"/>
      <c r="D114" s="81"/>
      <c r="E114" s="81"/>
      <c r="F114" s="81"/>
      <c r="G114" s="81"/>
      <c r="H114" s="81"/>
      <c r="I114" s="81"/>
      <c r="J114" s="81"/>
      <c r="K114" s="81"/>
    </row>
    <row r="115" spans="1:11" ht="14">
      <c r="A115" s="412" t="s">
        <v>760</v>
      </c>
      <c r="B115" s="81"/>
      <c r="C115" s="81"/>
      <c r="D115" s="81"/>
      <c r="E115" s="81"/>
      <c r="F115" s="81"/>
      <c r="G115" s="81"/>
      <c r="H115" s="81"/>
      <c r="I115" s="81"/>
      <c r="J115" s="81"/>
      <c r="K115" s="81"/>
    </row>
    <row r="116" spans="1:11" ht="14">
      <c r="A116" s="79"/>
    </row>
    <row r="117" spans="1:11" ht="14">
      <c r="A117" s="79"/>
    </row>
    <row r="118" spans="1:11" ht="14">
      <c r="A118" s="79"/>
      <c r="B118" s="96"/>
      <c r="C118" s="96"/>
      <c r="D118" s="96"/>
      <c r="E118" s="96"/>
      <c r="F118" s="96"/>
      <c r="G118" s="96"/>
      <c r="H118" s="96"/>
      <c r="I118" s="96"/>
      <c r="J118" s="96"/>
      <c r="K118" s="96"/>
    </row>
    <row r="119" spans="1:11" ht="14">
      <c r="A119" s="95"/>
    </row>
    <row r="120" spans="1:11" ht="13" customHeight="1">
      <c r="A120" s="363"/>
    </row>
    <row r="121" spans="1:11" ht="13" customHeight="1"/>
    <row r="122" spans="1:11" ht="13" customHeight="1"/>
    <row r="123" spans="1:11" ht="13" customHeight="1"/>
  </sheetData>
  <mergeCells count="1">
    <mergeCell ref="A100:A10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9">
    <tabColor rgb="FF92D050"/>
  </sheetPr>
  <dimension ref="A1:P122"/>
  <sheetViews>
    <sheetView topLeftCell="A82" workbookViewId="0">
      <selection activeCell="K101" sqref="K101"/>
    </sheetView>
  </sheetViews>
  <sheetFormatPr defaultRowHeight="13.5"/>
  <cols>
    <col min="1" max="1" width="33" customWidth="1"/>
    <col min="5" max="5" width="18.83203125" customWidth="1"/>
  </cols>
  <sheetData>
    <row r="1" spans="1:12" ht="15.75" customHeight="1">
      <c r="A1" s="12" t="s">
        <v>862</v>
      </c>
      <c r="B1" s="76"/>
      <c r="C1" s="76"/>
      <c r="D1" s="108"/>
      <c r="E1" s="76"/>
    </row>
    <row r="2" spans="1:12" s="117" customFormat="1" ht="15.75" customHeight="1">
      <c r="A2" s="119" t="s">
        <v>761</v>
      </c>
      <c r="B2" s="76"/>
      <c r="C2" s="76"/>
      <c r="D2" s="108"/>
      <c r="E2" s="76"/>
    </row>
    <row r="3" spans="1:12" ht="13.5" customHeight="1">
      <c r="A3" s="3" t="s">
        <v>863</v>
      </c>
      <c r="B3" s="76"/>
      <c r="C3" s="76"/>
      <c r="D3" s="76"/>
      <c r="E3" s="76"/>
      <c r="K3" s="12"/>
    </row>
    <row r="4" spans="1:12" s="117" customFormat="1" ht="13.5" customHeight="1">
      <c r="A4" s="118" t="s">
        <v>287</v>
      </c>
      <c r="B4" s="76"/>
      <c r="C4" s="76"/>
      <c r="D4" s="76"/>
      <c r="E4" s="76"/>
      <c r="K4" s="119"/>
    </row>
    <row r="5" spans="1:12" s="106" customFormat="1" ht="14" thickBot="1">
      <c r="A5" s="77"/>
      <c r="B5" s="76"/>
      <c r="C5" s="76"/>
      <c r="D5" s="76"/>
      <c r="E5" s="76"/>
      <c r="K5" s="3"/>
    </row>
    <row r="6" spans="1:12" ht="13" customHeight="1">
      <c r="A6" s="98" t="s">
        <v>76</v>
      </c>
      <c r="B6" s="72" t="s">
        <v>64</v>
      </c>
      <c r="C6" s="97" t="s">
        <v>69</v>
      </c>
      <c r="D6" s="99" t="s">
        <v>80</v>
      </c>
      <c r="E6" s="97" t="s">
        <v>286</v>
      </c>
      <c r="G6" s="116"/>
    </row>
    <row r="7" spans="1:12" ht="13" customHeight="1">
      <c r="A7" s="100" t="s">
        <v>271</v>
      </c>
      <c r="B7" s="70"/>
      <c r="C7" s="70"/>
      <c r="D7" s="101"/>
      <c r="E7" s="70" t="s">
        <v>762</v>
      </c>
    </row>
    <row r="8" spans="1:12" ht="13" customHeight="1">
      <c r="A8" s="83" t="s">
        <v>185</v>
      </c>
      <c r="B8" s="347"/>
      <c r="C8" s="102"/>
      <c r="D8" s="104"/>
      <c r="E8" s="103"/>
    </row>
    <row r="9" spans="1:12" ht="13" customHeight="1">
      <c r="A9" s="381" t="s">
        <v>187</v>
      </c>
      <c r="B9" s="294">
        <v>54</v>
      </c>
      <c r="C9" s="112">
        <v>31</v>
      </c>
      <c r="D9" s="105">
        <v>85</v>
      </c>
      <c r="E9" s="44">
        <v>83</v>
      </c>
    </row>
    <row r="10" spans="1:12" ht="13" customHeight="1">
      <c r="A10" s="381" t="s">
        <v>189</v>
      </c>
      <c r="B10" s="294">
        <v>5</v>
      </c>
      <c r="C10" s="112">
        <v>1</v>
      </c>
      <c r="D10" s="105">
        <v>6</v>
      </c>
      <c r="E10" s="44">
        <v>0</v>
      </c>
    </row>
    <row r="11" spans="1:12" ht="14">
      <c r="A11" s="386" t="s">
        <v>753</v>
      </c>
      <c r="B11" s="294">
        <v>4</v>
      </c>
      <c r="C11" s="112">
        <v>0</v>
      </c>
      <c r="D11" s="105">
        <v>4</v>
      </c>
      <c r="E11" s="44">
        <v>0</v>
      </c>
    </row>
    <row r="12" spans="1:12" ht="13" customHeight="1">
      <c r="A12" s="381" t="s">
        <v>193</v>
      </c>
      <c r="B12" s="294">
        <v>3</v>
      </c>
      <c r="C12" s="112">
        <v>6</v>
      </c>
      <c r="D12" s="105">
        <v>9</v>
      </c>
      <c r="E12" s="44">
        <v>1</v>
      </c>
    </row>
    <row r="13" spans="1:12" ht="16.5" customHeight="1">
      <c r="A13" s="386" t="s">
        <v>191</v>
      </c>
      <c r="B13" s="294">
        <v>7</v>
      </c>
      <c r="C13" s="112">
        <v>3</v>
      </c>
      <c r="D13" s="105">
        <v>10</v>
      </c>
      <c r="E13" s="44">
        <v>0</v>
      </c>
    </row>
    <row r="14" spans="1:12" ht="13" customHeight="1">
      <c r="A14" s="384" t="s">
        <v>195</v>
      </c>
      <c r="B14" s="294">
        <v>9</v>
      </c>
      <c r="C14" s="112">
        <v>3</v>
      </c>
      <c r="D14" s="105">
        <v>12</v>
      </c>
      <c r="E14" s="44">
        <v>0</v>
      </c>
      <c r="L14" s="91"/>
    </row>
    <row r="15" spans="1:12" ht="13" customHeight="1">
      <c r="A15" s="385" t="s">
        <v>78</v>
      </c>
      <c r="B15" s="294">
        <v>82</v>
      </c>
      <c r="C15" s="112">
        <v>44</v>
      </c>
      <c r="D15" s="105">
        <v>126</v>
      </c>
      <c r="E15" s="44">
        <v>84</v>
      </c>
      <c r="L15" s="91"/>
    </row>
    <row r="16" spans="1:12" ht="13" customHeight="1">
      <c r="A16" s="385"/>
      <c r="B16" s="294"/>
      <c r="C16" s="112"/>
      <c r="D16" s="105"/>
      <c r="E16" s="44"/>
    </row>
    <row r="17" spans="1:12" ht="13" customHeight="1">
      <c r="A17" s="83" t="s">
        <v>646</v>
      </c>
      <c r="B17" s="294"/>
      <c r="C17" s="112"/>
      <c r="D17" s="105"/>
      <c r="E17" s="44"/>
    </row>
    <row r="18" spans="1:12" ht="12.75" customHeight="1">
      <c r="A18" s="384" t="s">
        <v>213</v>
      </c>
      <c r="B18" s="294">
        <v>7</v>
      </c>
      <c r="C18" s="112">
        <v>8</v>
      </c>
      <c r="D18" s="105">
        <v>15</v>
      </c>
      <c r="E18" s="44">
        <v>9</v>
      </c>
    </row>
    <row r="19" spans="1:12" ht="13" customHeight="1">
      <c r="A19" s="384" t="s">
        <v>645</v>
      </c>
      <c r="B19" s="294">
        <v>46</v>
      </c>
      <c r="C19" s="112">
        <v>57</v>
      </c>
      <c r="D19" s="105">
        <v>103</v>
      </c>
      <c r="E19" s="44">
        <v>101</v>
      </c>
    </row>
    <row r="20" spans="1:12" ht="13" customHeight="1">
      <c r="A20" s="384" t="s">
        <v>207</v>
      </c>
      <c r="B20" s="294">
        <v>1</v>
      </c>
      <c r="C20" s="112">
        <v>4</v>
      </c>
      <c r="D20" s="105">
        <v>5</v>
      </c>
      <c r="E20" s="44">
        <v>0</v>
      </c>
    </row>
    <row r="21" spans="1:12" ht="13" customHeight="1">
      <c r="A21" s="384" t="s">
        <v>78</v>
      </c>
      <c r="B21" s="294">
        <v>54</v>
      </c>
      <c r="C21" s="112">
        <v>69</v>
      </c>
      <c r="D21" s="105">
        <v>123</v>
      </c>
      <c r="E21" s="44">
        <v>110</v>
      </c>
    </row>
    <row r="22" spans="1:12" ht="13" customHeight="1">
      <c r="A22" s="384"/>
      <c r="B22" s="294"/>
      <c r="C22" s="112"/>
      <c r="D22" s="105"/>
      <c r="E22" s="44"/>
    </row>
    <row r="23" spans="1:12" ht="13" customHeight="1">
      <c r="A23" s="83" t="s">
        <v>647</v>
      </c>
      <c r="B23" s="294"/>
      <c r="C23" s="112"/>
      <c r="D23" s="105"/>
      <c r="E23" s="44"/>
    </row>
    <row r="24" spans="1:12" ht="13" customHeight="1">
      <c r="A24" s="384" t="s">
        <v>246</v>
      </c>
      <c r="B24" s="294">
        <v>33</v>
      </c>
      <c r="C24" s="112">
        <v>49</v>
      </c>
      <c r="D24" s="105">
        <v>82</v>
      </c>
      <c r="E24" s="44">
        <v>65</v>
      </c>
      <c r="L24" s="91"/>
    </row>
    <row r="25" spans="1:12" ht="13" customHeight="1">
      <c r="A25" s="384" t="s">
        <v>197</v>
      </c>
      <c r="B25" s="294">
        <v>271</v>
      </c>
      <c r="C25" s="112">
        <v>218</v>
      </c>
      <c r="D25" s="105">
        <v>489</v>
      </c>
      <c r="E25" s="44">
        <v>452</v>
      </c>
      <c r="L25" s="91"/>
    </row>
    <row r="26" spans="1:12" ht="13" customHeight="1">
      <c r="A26" s="384" t="s">
        <v>624</v>
      </c>
      <c r="B26" s="294">
        <v>8</v>
      </c>
      <c r="C26" s="112">
        <v>13</v>
      </c>
      <c r="D26" s="105">
        <v>21</v>
      </c>
      <c r="E26" s="44">
        <v>4</v>
      </c>
      <c r="L26" s="91"/>
    </row>
    <row r="27" spans="1:12" ht="13" customHeight="1">
      <c r="A27" s="384" t="s">
        <v>231</v>
      </c>
      <c r="B27" s="294">
        <v>25</v>
      </c>
      <c r="C27" s="112">
        <v>14</v>
      </c>
      <c r="D27" s="105">
        <v>39</v>
      </c>
      <c r="E27" s="44">
        <v>33</v>
      </c>
      <c r="L27" s="91"/>
    </row>
    <row r="28" spans="1:12" ht="13" customHeight="1">
      <c r="A28" s="384" t="s">
        <v>235</v>
      </c>
      <c r="B28" s="294">
        <v>19</v>
      </c>
      <c r="C28" s="112">
        <v>17</v>
      </c>
      <c r="D28" s="105">
        <v>36</v>
      </c>
      <c r="E28" s="44">
        <v>35</v>
      </c>
      <c r="L28" s="91"/>
    </row>
    <row r="29" spans="1:12" ht="13" customHeight="1">
      <c r="A29" s="384" t="s">
        <v>219</v>
      </c>
      <c r="B29" s="294">
        <v>6</v>
      </c>
      <c r="C29" s="112">
        <v>1</v>
      </c>
      <c r="D29" s="105">
        <v>7</v>
      </c>
      <c r="E29" s="44">
        <v>5</v>
      </c>
    </row>
    <row r="30" spans="1:12" ht="13" customHeight="1">
      <c r="A30" s="384" t="s">
        <v>221</v>
      </c>
      <c r="B30" s="294">
        <v>5</v>
      </c>
      <c r="C30" s="112">
        <v>3</v>
      </c>
      <c r="D30" s="105">
        <v>8</v>
      </c>
      <c r="E30" s="44">
        <v>8</v>
      </c>
    </row>
    <row r="31" spans="1:12" ht="13" customHeight="1">
      <c r="A31" s="384" t="s">
        <v>239</v>
      </c>
      <c r="B31" s="294">
        <v>20</v>
      </c>
      <c r="C31" s="112">
        <v>13</v>
      </c>
      <c r="D31" s="105">
        <v>33</v>
      </c>
      <c r="E31" s="44">
        <v>31</v>
      </c>
    </row>
    <row r="32" spans="1:12" ht="13" customHeight="1">
      <c r="A32" s="384" t="s">
        <v>181</v>
      </c>
      <c r="B32" s="294">
        <v>13</v>
      </c>
      <c r="C32" s="112">
        <v>4</v>
      </c>
      <c r="D32" s="105">
        <v>17</v>
      </c>
      <c r="E32" s="44">
        <v>15</v>
      </c>
    </row>
    <row r="33" spans="1:16" ht="13" customHeight="1">
      <c r="A33" s="385" t="s">
        <v>225</v>
      </c>
      <c r="B33" s="294">
        <v>1</v>
      </c>
      <c r="C33" s="112">
        <v>2</v>
      </c>
      <c r="D33" s="105">
        <v>3</v>
      </c>
      <c r="E33" s="44">
        <v>2</v>
      </c>
    </row>
    <row r="34" spans="1:16" ht="13" customHeight="1">
      <c r="A34" s="385" t="s">
        <v>227</v>
      </c>
      <c r="B34" s="294">
        <v>0</v>
      </c>
      <c r="C34" s="112">
        <v>0</v>
      </c>
      <c r="D34" s="105">
        <v>0</v>
      </c>
      <c r="E34" s="44">
        <v>0</v>
      </c>
    </row>
    <row r="35" spans="1:16" ht="13" customHeight="1">
      <c r="A35" s="385" t="s">
        <v>78</v>
      </c>
      <c r="B35" s="294">
        <f>SUM(B24:B34)</f>
        <v>401</v>
      </c>
      <c r="C35" s="112">
        <f>SUM(C24:C34)</f>
        <v>334</v>
      </c>
      <c r="D35" s="105">
        <f>SUM(D24:D34)</f>
        <v>735</v>
      </c>
      <c r="E35" s="44">
        <f>SUM(E24:E34)</f>
        <v>650</v>
      </c>
    </row>
    <row r="36" spans="1:16" ht="13" customHeight="1">
      <c r="A36" s="385"/>
      <c r="B36" s="294"/>
      <c r="C36" s="112"/>
      <c r="D36" s="105"/>
      <c r="E36" s="44"/>
    </row>
    <row r="37" spans="1:16" ht="13" customHeight="1">
      <c r="A37" s="83" t="s">
        <v>165</v>
      </c>
      <c r="B37" s="294"/>
      <c r="C37" s="112"/>
      <c r="D37" s="105"/>
      <c r="E37" s="44"/>
      <c r="L37" s="91"/>
    </row>
    <row r="38" spans="1:16" ht="13" customHeight="1">
      <c r="A38" s="381" t="s">
        <v>173</v>
      </c>
      <c r="B38" s="294">
        <v>11</v>
      </c>
      <c r="C38" s="112">
        <v>6</v>
      </c>
      <c r="D38" s="105">
        <v>17</v>
      </c>
      <c r="E38" s="362">
        <v>1</v>
      </c>
    </row>
    <row r="39" spans="1:16" ht="13" customHeight="1">
      <c r="A39" s="381" t="s">
        <v>183</v>
      </c>
      <c r="B39" s="294">
        <v>32</v>
      </c>
      <c r="C39" s="112">
        <v>14</v>
      </c>
      <c r="D39" s="105">
        <v>46</v>
      </c>
      <c r="E39" s="362">
        <v>42</v>
      </c>
      <c r="K39" s="285"/>
      <c r="L39" s="285"/>
      <c r="M39" s="285"/>
      <c r="N39" s="285"/>
      <c r="O39" s="285"/>
      <c r="P39" s="285"/>
    </row>
    <row r="40" spans="1:16" ht="14">
      <c r="A40" s="381" t="s">
        <v>754</v>
      </c>
      <c r="B40" s="294">
        <v>13</v>
      </c>
      <c r="C40" s="112">
        <v>7</v>
      </c>
      <c r="D40" s="105">
        <v>20</v>
      </c>
      <c r="E40" s="362">
        <v>7</v>
      </c>
      <c r="K40" s="285"/>
      <c r="L40" s="285"/>
      <c r="M40" s="285"/>
      <c r="N40" s="285"/>
      <c r="O40" s="285"/>
      <c r="P40" s="285"/>
    </row>
    <row r="41" spans="1:16" ht="13" customHeight="1">
      <c r="A41" s="381" t="s">
        <v>167</v>
      </c>
      <c r="B41" s="294">
        <v>80</v>
      </c>
      <c r="C41" s="112">
        <v>87</v>
      </c>
      <c r="D41" s="105">
        <v>167</v>
      </c>
      <c r="E41" s="362">
        <v>154</v>
      </c>
      <c r="K41" s="285"/>
      <c r="L41" s="285"/>
      <c r="M41" s="285"/>
      <c r="N41" s="285"/>
      <c r="O41" s="285"/>
      <c r="P41" s="285"/>
    </row>
    <row r="42" spans="1:16" ht="13" customHeight="1">
      <c r="A42" s="381" t="s">
        <v>169</v>
      </c>
      <c r="B42" s="294">
        <v>28</v>
      </c>
      <c r="C42" s="112">
        <v>47</v>
      </c>
      <c r="D42" s="105">
        <v>75</v>
      </c>
      <c r="E42" s="362">
        <v>20</v>
      </c>
      <c r="K42" s="285"/>
      <c r="L42" s="285"/>
      <c r="M42" s="285"/>
      <c r="N42" s="285"/>
      <c r="O42" s="285"/>
      <c r="P42" s="285"/>
    </row>
    <row r="43" spans="1:16" ht="13" customHeight="1">
      <c r="A43" s="381" t="s">
        <v>176</v>
      </c>
      <c r="B43" s="294">
        <v>9</v>
      </c>
      <c r="C43" s="112">
        <v>12</v>
      </c>
      <c r="D43" s="105">
        <v>21</v>
      </c>
      <c r="E43" s="362">
        <v>10</v>
      </c>
      <c r="K43" s="285"/>
      <c r="L43" s="285"/>
      <c r="M43" s="285"/>
      <c r="N43" s="285"/>
      <c r="O43" s="285"/>
      <c r="P43" s="285"/>
    </row>
    <row r="44" spans="1:16" ht="13" customHeight="1">
      <c r="A44" s="386" t="s">
        <v>171</v>
      </c>
      <c r="B44" s="294">
        <v>4</v>
      </c>
      <c r="C44" s="112">
        <v>14</v>
      </c>
      <c r="D44" s="105">
        <v>18</v>
      </c>
      <c r="E44" s="362">
        <v>1</v>
      </c>
      <c r="K44" s="285"/>
      <c r="L44" s="285"/>
      <c r="M44" s="285"/>
      <c r="N44" s="285"/>
      <c r="O44" s="285"/>
      <c r="P44" s="285"/>
    </row>
    <row r="45" spans="1:16" ht="13" customHeight="1">
      <c r="A45" s="381" t="s">
        <v>648</v>
      </c>
      <c r="B45" s="294">
        <v>12</v>
      </c>
      <c r="C45" s="112">
        <v>8</v>
      </c>
      <c r="D45" s="105">
        <v>20</v>
      </c>
      <c r="E45" s="362">
        <v>2</v>
      </c>
      <c r="K45" s="285"/>
      <c r="L45" s="285"/>
      <c r="M45" s="285"/>
      <c r="N45" s="285"/>
      <c r="O45" s="285"/>
      <c r="P45" s="285"/>
    </row>
    <row r="46" spans="1:16" ht="13" customHeight="1">
      <c r="A46" s="384" t="s">
        <v>78</v>
      </c>
      <c r="B46" s="294">
        <v>189</v>
      </c>
      <c r="C46" s="112">
        <v>195</v>
      </c>
      <c r="D46" s="105">
        <v>384</v>
      </c>
      <c r="E46" s="44">
        <v>237</v>
      </c>
      <c r="K46" s="285"/>
      <c r="L46" s="285"/>
      <c r="M46" s="285"/>
      <c r="N46" s="285"/>
      <c r="O46" s="285"/>
      <c r="P46" s="285"/>
    </row>
    <row r="47" spans="1:16" ht="13" customHeight="1" thickBot="1">
      <c r="A47" s="385"/>
      <c r="B47" s="294"/>
      <c r="C47" s="112"/>
      <c r="D47" s="105"/>
      <c r="E47" s="44"/>
      <c r="K47" s="285"/>
      <c r="L47" s="285"/>
      <c r="M47" s="285"/>
      <c r="N47" s="285"/>
      <c r="O47" s="285"/>
      <c r="P47" s="285"/>
    </row>
    <row r="48" spans="1:16" s="285" customFormat="1" ht="13" customHeight="1">
      <c r="A48" s="98"/>
      <c r="B48" s="72" t="s">
        <v>64</v>
      </c>
      <c r="C48" s="97" t="s">
        <v>69</v>
      </c>
      <c r="D48" s="99" t="s">
        <v>80</v>
      </c>
      <c r="E48" s="97"/>
    </row>
    <row r="49" spans="1:16" s="285" customFormat="1" ht="13" customHeight="1">
      <c r="A49" s="100"/>
      <c r="B49" s="70"/>
      <c r="C49" s="70"/>
      <c r="D49" s="101"/>
      <c r="E49" s="70"/>
    </row>
    <row r="50" spans="1:16" ht="13" customHeight="1">
      <c r="A50" s="83" t="s">
        <v>649</v>
      </c>
      <c r="B50" s="347"/>
      <c r="C50" s="44"/>
      <c r="D50" s="105"/>
      <c r="E50" s="44"/>
      <c r="K50" s="285"/>
      <c r="L50" s="285"/>
      <c r="M50" s="285"/>
      <c r="N50" s="285"/>
      <c r="O50" s="285"/>
      <c r="P50" s="285"/>
    </row>
    <row r="51" spans="1:16" ht="13" customHeight="1">
      <c r="A51" s="381" t="s">
        <v>154</v>
      </c>
      <c r="B51" s="346">
        <v>51</v>
      </c>
      <c r="C51" s="44">
        <v>60</v>
      </c>
      <c r="D51" s="105">
        <v>111</v>
      </c>
      <c r="E51" s="44">
        <v>103</v>
      </c>
      <c r="K51" s="285"/>
      <c r="L51" s="285"/>
      <c r="M51" s="285"/>
      <c r="N51" s="285"/>
      <c r="O51" s="285"/>
      <c r="P51" s="285"/>
    </row>
    <row r="52" spans="1:16" ht="13" customHeight="1">
      <c r="A52" s="381" t="s">
        <v>279</v>
      </c>
      <c r="B52" s="346">
        <v>2</v>
      </c>
      <c r="C52" s="44">
        <v>1</v>
      </c>
      <c r="D52" s="105">
        <v>3</v>
      </c>
      <c r="E52" s="44">
        <v>2</v>
      </c>
      <c r="K52" s="285"/>
      <c r="L52" s="285"/>
      <c r="M52" s="285"/>
      <c r="N52" s="285"/>
      <c r="O52" s="285"/>
      <c r="P52" s="285"/>
    </row>
    <row r="53" spans="1:16" ht="13" customHeight="1">
      <c r="A53" s="381" t="s">
        <v>146</v>
      </c>
      <c r="B53" s="346">
        <v>5</v>
      </c>
      <c r="C53" s="44">
        <v>4</v>
      </c>
      <c r="D53" s="105">
        <v>9</v>
      </c>
      <c r="E53" s="44">
        <v>6</v>
      </c>
      <c r="K53" s="285"/>
      <c r="L53" s="285"/>
      <c r="M53" s="285"/>
      <c r="N53" s="285"/>
      <c r="O53" s="285"/>
      <c r="P53" s="285"/>
    </row>
    <row r="54" spans="1:16" ht="13" customHeight="1">
      <c r="A54" s="381" t="s">
        <v>139</v>
      </c>
      <c r="B54" s="346">
        <v>39</v>
      </c>
      <c r="C54" s="44">
        <v>44</v>
      </c>
      <c r="D54" s="105">
        <v>83</v>
      </c>
      <c r="E54" s="44">
        <v>82</v>
      </c>
    </row>
    <row r="55" spans="1:16" ht="13" customHeight="1">
      <c r="A55" s="381" t="s">
        <v>250</v>
      </c>
      <c r="B55" s="346">
        <v>5</v>
      </c>
      <c r="C55" s="44">
        <v>7</v>
      </c>
      <c r="D55" s="105">
        <v>12</v>
      </c>
      <c r="E55" s="44">
        <v>5</v>
      </c>
    </row>
    <row r="56" spans="1:16" ht="13" customHeight="1">
      <c r="A56" s="381" t="s">
        <v>156</v>
      </c>
      <c r="B56" s="346">
        <v>58</v>
      </c>
      <c r="C56" s="44">
        <v>11</v>
      </c>
      <c r="D56" s="105">
        <v>69</v>
      </c>
      <c r="E56" s="44">
        <v>68</v>
      </c>
    </row>
    <row r="57" spans="1:16" ht="13" customHeight="1">
      <c r="A57" s="381" t="s">
        <v>141</v>
      </c>
      <c r="B57" s="346">
        <v>20</v>
      </c>
      <c r="C57" s="44">
        <v>52</v>
      </c>
      <c r="D57" s="105">
        <v>72</v>
      </c>
      <c r="E57" s="44">
        <v>70</v>
      </c>
    </row>
    <row r="58" spans="1:16" ht="13" customHeight="1">
      <c r="A58" s="381" t="s">
        <v>148</v>
      </c>
      <c r="B58" s="346">
        <v>4</v>
      </c>
      <c r="C58" s="44">
        <v>4</v>
      </c>
      <c r="D58" s="105">
        <v>8</v>
      </c>
      <c r="E58" s="44">
        <v>5</v>
      </c>
    </row>
    <row r="59" spans="1:16" ht="13" customHeight="1">
      <c r="A59" s="381" t="s">
        <v>152</v>
      </c>
      <c r="B59" s="346">
        <v>2</v>
      </c>
      <c r="C59" s="44">
        <v>1</v>
      </c>
      <c r="D59" s="105">
        <v>3</v>
      </c>
      <c r="E59" s="44">
        <v>3</v>
      </c>
    </row>
    <row r="60" spans="1:16" ht="13" customHeight="1">
      <c r="A60" s="381" t="s">
        <v>143</v>
      </c>
      <c r="B60" s="346">
        <v>8</v>
      </c>
      <c r="C60" s="44">
        <v>21</v>
      </c>
      <c r="D60" s="105">
        <v>29</v>
      </c>
      <c r="E60" s="44">
        <v>26</v>
      </c>
    </row>
    <row r="61" spans="1:16" ht="13" customHeight="1">
      <c r="A61" s="381" t="s">
        <v>163</v>
      </c>
      <c r="B61" s="346">
        <v>23</v>
      </c>
      <c r="C61" s="112">
        <v>27</v>
      </c>
      <c r="D61" s="105">
        <v>50</v>
      </c>
      <c r="E61" s="112">
        <v>50</v>
      </c>
    </row>
    <row r="62" spans="1:16" ht="13" customHeight="1">
      <c r="A62" s="381" t="s">
        <v>280</v>
      </c>
      <c r="B62" s="294">
        <v>23</v>
      </c>
      <c r="C62" s="111">
        <v>20</v>
      </c>
      <c r="D62" s="105">
        <v>43</v>
      </c>
      <c r="E62" s="112">
        <v>42</v>
      </c>
    </row>
    <row r="63" spans="1:16" s="117" customFormat="1" ht="13.5" customHeight="1">
      <c r="A63" s="381" t="s">
        <v>625</v>
      </c>
      <c r="B63" s="294">
        <v>4</v>
      </c>
      <c r="C63" s="111">
        <v>1</v>
      </c>
      <c r="D63" s="105">
        <v>5</v>
      </c>
      <c r="E63" s="112">
        <v>1</v>
      </c>
    </row>
    <row r="64" spans="1:16" ht="13" customHeight="1">
      <c r="A64" s="381" t="s">
        <v>281</v>
      </c>
      <c r="B64" s="346">
        <v>3</v>
      </c>
      <c r="C64" s="44">
        <v>0</v>
      </c>
      <c r="D64" s="105">
        <v>3</v>
      </c>
      <c r="E64" s="44">
        <v>0</v>
      </c>
    </row>
    <row r="65" spans="1:5" s="117" customFormat="1" ht="13" customHeight="1">
      <c r="A65" s="384" t="s">
        <v>78</v>
      </c>
      <c r="B65" s="294">
        <v>247</v>
      </c>
      <c r="C65" s="111">
        <v>253</v>
      </c>
      <c r="D65" s="105">
        <v>500</v>
      </c>
      <c r="E65" s="112">
        <v>463</v>
      </c>
    </row>
    <row r="66" spans="1:5" s="117" customFormat="1" ht="13" customHeight="1">
      <c r="A66" s="384"/>
      <c r="B66" s="294"/>
      <c r="C66" s="111"/>
      <c r="D66" s="105"/>
      <c r="E66" s="112"/>
    </row>
    <row r="67" spans="1:5" ht="13" customHeight="1">
      <c r="A67" s="83" t="s">
        <v>650</v>
      </c>
      <c r="B67" s="294"/>
      <c r="C67" s="111"/>
      <c r="D67" s="105"/>
      <c r="E67" s="112"/>
    </row>
    <row r="68" spans="1:5" ht="18.75" customHeight="1">
      <c r="A68" s="387" t="s">
        <v>755</v>
      </c>
      <c r="B68" s="294">
        <v>2</v>
      </c>
      <c r="C68" s="111">
        <v>0</v>
      </c>
      <c r="D68" s="105">
        <v>2</v>
      </c>
      <c r="E68" s="112">
        <v>2</v>
      </c>
    </row>
    <row r="69" spans="1:5" ht="13" customHeight="1">
      <c r="A69" s="381" t="s">
        <v>217</v>
      </c>
      <c r="B69" s="294">
        <v>1</v>
      </c>
      <c r="C69" s="111">
        <v>2</v>
      </c>
      <c r="D69" s="105">
        <v>3</v>
      </c>
      <c r="E69" s="112">
        <v>2</v>
      </c>
    </row>
    <row r="70" spans="1:5" ht="16.5" customHeight="1">
      <c r="A70" s="381" t="s">
        <v>756</v>
      </c>
      <c r="B70" s="294">
        <v>6</v>
      </c>
      <c r="C70" s="111">
        <v>1</v>
      </c>
      <c r="D70" s="105">
        <v>7</v>
      </c>
      <c r="E70" s="112">
        <v>6</v>
      </c>
    </row>
    <row r="71" spans="1:5" ht="14">
      <c r="A71" s="381" t="s">
        <v>757</v>
      </c>
      <c r="B71" s="294">
        <v>18</v>
      </c>
      <c r="C71" s="111">
        <v>8</v>
      </c>
      <c r="D71" s="105">
        <v>26</v>
      </c>
      <c r="E71" s="112">
        <v>25</v>
      </c>
    </row>
    <row r="72" spans="1:5" ht="13" customHeight="1">
      <c r="A72" s="384" t="s">
        <v>78</v>
      </c>
      <c r="B72" s="294">
        <v>27</v>
      </c>
      <c r="C72" s="111">
        <v>11</v>
      </c>
      <c r="D72" s="105">
        <v>38</v>
      </c>
      <c r="E72" s="112">
        <v>35</v>
      </c>
    </row>
    <row r="73" spans="1:5" ht="13" customHeight="1">
      <c r="A73" s="384"/>
      <c r="B73" s="294"/>
      <c r="C73" s="111"/>
      <c r="D73" s="105"/>
      <c r="E73" s="112"/>
    </row>
    <row r="74" spans="1:5" ht="13" customHeight="1">
      <c r="A74" s="83" t="s">
        <v>651</v>
      </c>
      <c r="B74" s="294"/>
      <c r="C74" s="111"/>
      <c r="D74" s="105"/>
      <c r="E74" s="112"/>
    </row>
    <row r="75" spans="1:5" ht="13" customHeight="1">
      <c r="A75" s="381" t="s">
        <v>215</v>
      </c>
      <c r="B75" s="294">
        <v>2</v>
      </c>
      <c r="C75" s="111">
        <v>1</v>
      </c>
      <c r="D75" s="105">
        <v>3</v>
      </c>
      <c r="E75" s="362">
        <v>2</v>
      </c>
    </row>
    <row r="76" spans="1:5" ht="13" customHeight="1">
      <c r="A76" s="381" t="s">
        <v>150</v>
      </c>
      <c r="B76" s="294">
        <v>1</v>
      </c>
      <c r="C76" s="111">
        <v>4</v>
      </c>
      <c r="D76" s="105">
        <v>5</v>
      </c>
      <c r="E76" s="362">
        <v>4</v>
      </c>
    </row>
    <row r="77" spans="1:5" ht="13" customHeight="1">
      <c r="A77" s="381" t="s">
        <v>233</v>
      </c>
      <c r="B77" s="294">
        <v>16</v>
      </c>
      <c r="C77" s="111">
        <v>23</v>
      </c>
      <c r="D77" s="105">
        <v>39</v>
      </c>
      <c r="E77" s="362">
        <v>33</v>
      </c>
    </row>
    <row r="78" spans="1:5" ht="13" customHeight="1">
      <c r="A78" s="381" t="s">
        <v>237</v>
      </c>
      <c r="B78" s="294">
        <v>10</v>
      </c>
      <c r="C78" s="111">
        <v>3</v>
      </c>
      <c r="D78" s="105">
        <v>13</v>
      </c>
      <c r="E78" s="362">
        <v>11</v>
      </c>
    </row>
    <row r="79" spans="1:5" ht="13" customHeight="1">
      <c r="A79" s="384" t="s">
        <v>78</v>
      </c>
      <c r="B79" s="294">
        <f>SUM(B75:B78)</f>
        <v>29</v>
      </c>
      <c r="C79" s="111">
        <f>SUM(C75:C78)</f>
        <v>31</v>
      </c>
      <c r="D79" s="105">
        <f>SUM(D75:D78)</f>
        <v>60</v>
      </c>
      <c r="E79" s="112">
        <f>SUM(E75:E78)</f>
        <v>50</v>
      </c>
    </row>
    <row r="80" spans="1:5" ht="13" customHeight="1">
      <c r="A80" s="381"/>
      <c r="B80" s="294"/>
      <c r="C80" s="111"/>
      <c r="D80" s="105"/>
      <c r="E80" s="112"/>
    </row>
    <row r="81" spans="1:5" ht="13" customHeight="1">
      <c r="A81" s="83" t="s">
        <v>199</v>
      </c>
      <c r="B81" s="294"/>
      <c r="C81" s="111"/>
      <c r="D81" s="105"/>
      <c r="E81" s="112"/>
    </row>
    <row r="82" spans="1:5" ht="13" customHeight="1">
      <c r="A82" s="384" t="s">
        <v>205</v>
      </c>
      <c r="B82" s="294">
        <v>28</v>
      </c>
      <c r="C82" s="111">
        <v>5</v>
      </c>
      <c r="D82" s="105">
        <v>33</v>
      </c>
      <c r="E82" s="112">
        <v>28</v>
      </c>
    </row>
    <row r="83" spans="1:5" ht="13" customHeight="1">
      <c r="A83" s="384" t="s">
        <v>201</v>
      </c>
      <c r="B83" s="294">
        <v>58</v>
      </c>
      <c r="C83" s="111">
        <v>67</v>
      </c>
      <c r="D83" s="105">
        <v>125</v>
      </c>
      <c r="E83" s="112">
        <v>111</v>
      </c>
    </row>
    <row r="84" spans="1:5" ht="13" customHeight="1">
      <c r="A84" s="384" t="s">
        <v>203</v>
      </c>
      <c r="B84" s="294">
        <v>2</v>
      </c>
      <c r="C84" s="111">
        <v>1</v>
      </c>
      <c r="D84" s="105">
        <v>3</v>
      </c>
      <c r="E84" s="112">
        <v>0</v>
      </c>
    </row>
    <row r="85" spans="1:5" ht="13" customHeight="1">
      <c r="A85" s="384" t="s">
        <v>78</v>
      </c>
      <c r="B85" s="294">
        <v>88</v>
      </c>
      <c r="C85" s="111">
        <v>73</v>
      </c>
      <c r="D85" s="105">
        <v>161</v>
      </c>
      <c r="E85" s="112">
        <v>139</v>
      </c>
    </row>
    <row r="86" spans="1:5" ht="13" customHeight="1">
      <c r="A86" s="384"/>
      <c r="B86" s="294"/>
      <c r="C86" s="111"/>
      <c r="D86" s="105"/>
      <c r="E86" s="112"/>
    </row>
    <row r="87" spans="1:5" ht="13" customHeight="1">
      <c r="A87" s="83" t="s">
        <v>652</v>
      </c>
      <c r="B87" s="294"/>
      <c r="C87" s="111"/>
      <c r="D87" s="105"/>
      <c r="E87" s="112"/>
    </row>
    <row r="88" spans="1:5" ht="13" customHeight="1">
      <c r="A88" s="386" t="s">
        <v>653</v>
      </c>
      <c r="B88" s="294">
        <v>2</v>
      </c>
      <c r="C88" s="111">
        <v>4</v>
      </c>
      <c r="D88" s="105">
        <v>6</v>
      </c>
      <c r="E88" s="112">
        <v>0</v>
      </c>
    </row>
    <row r="89" spans="1:5" ht="13" customHeight="1">
      <c r="A89" s="381" t="s">
        <v>248</v>
      </c>
      <c r="B89" s="294">
        <v>4</v>
      </c>
      <c r="C89" s="111">
        <v>8</v>
      </c>
      <c r="D89" s="105">
        <v>12</v>
      </c>
      <c r="E89" s="112">
        <v>0</v>
      </c>
    </row>
    <row r="90" spans="1:5" ht="13" customHeight="1">
      <c r="A90" s="381" t="s">
        <v>158</v>
      </c>
      <c r="B90" s="294">
        <v>2</v>
      </c>
      <c r="C90" s="111">
        <v>0</v>
      </c>
      <c r="D90" s="105">
        <v>2</v>
      </c>
      <c r="E90" s="112">
        <v>0</v>
      </c>
    </row>
    <row r="91" spans="1:5" ht="13" customHeight="1">
      <c r="A91" s="381" t="s">
        <v>654</v>
      </c>
      <c r="B91" s="294">
        <v>4</v>
      </c>
      <c r="C91" s="111">
        <v>2</v>
      </c>
      <c r="D91" s="105">
        <v>6</v>
      </c>
      <c r="E91" s="112">
        <v>1</v>
      </c>
    </row>
    <row r="92" spans="1:5" ht="13" customHeight="1">
      <c r="A92" s="381" t="s">
        <v>282</v>
      </c>
      <c r="B92" s="294">
        <v>20</v>
      </c>
      <c r="C92" s="111">
        <v>6</v>
      </c>
      <c r="D92" s="105">
        <v>26</v>
      </c>
      <c r="E92" s="112">
        <v>0</v>
      </c>
    </row>
    <row r="93" spans="1:5" ht="16.5" customHeight="1">
      <c r="A93" s="387" t="s">
        <v>655</v>
      </c>
      <c r="B93" s="294">
        <v>10</v>
      </c>
      <c r="C93" s="111">
        <v>0</v>
      </c>
      <c r="D93" s="105">
        <v>10</v>
      </c>
      <c r="E93" s="112">
        <v>0</v>
      </c>
    </row>
    <row r="94" spans="1:5" ht="13" customHeight="1">
      <c r="A94" s="381" t="s">
        <v>243</v>
      </c>
      <c r="B94" s="294">
        <v>8</v>
      </c>
      <c r="C94" s="111">
        <v>3</v>
      </c>
      <c r="D94" s="105">
        <v>11</v>
      </c>
      <c r="E94" s="112">
        <v>0</v>
      </c>
    </row>
    <row r="95" spans="1:5" ht="13" customHeight="1">
      <c r="A95" s="384" t="s">
        <v>78</v>
      </c>
      <c r="B95" s="294">
        <v>50</v>
      </c>
      <c r="C95" s="111">
        <v>23</v>
      </c>
      <c r="D95" s="105">
        <v>73</v>
      </c>
      <c r="E95" s="112">
        <v>1</v>
      </c>
    </row>
    <row r="96" spans="1:5" ht="13" customHeight="1">
      <c r="A96" s="384"/>
      <c r="B96" s="294"/>
      <c r="C96" s="111"/>
      <c r="D96" s="105"/>
      <c r="E96" s="112"/>
    </row>
    <row r="97" spans="1:5" ht="14">
      <c r="A97" s="385" t="s">
        <v>80</v>
      </c>
      <c r="B97" s="294">
        <f>SUM(B15,B21,B35,B46,B65,B72,B79,B85,B95)</f>
        <v>1167</v>
      </c>
      <c r="C97" s="111">
        <f>SUM(C15,C21,C35,C46,C65,C72,C79,C85,C95)</f>
        <v>1033</v>
      </c>
      <c r="D97" s="105">
        <f>SUM(D15,D21,D35,D46,D65,D72,D79,D85,D95)</f>
        <v>2200</v>
      </c>
      <c r="E97" s="112">
        <f>SUM(E15,E21,E35,E46,E65,E72,E79,E85,E95)</f>
        <v>1769</v>
      </c>
    </row>
    <row r="98" spans="1:5" s="106" customFormat="1" ht="14.5" thickBot="1">
      <c r="A98" s="113"/>
      <c r="B98" s="112"/>
      <c r="C98" s="112"/>
      <c r="D98" s="105"/>
      <c r="E98" s="112"/>
    </row>
    <row r="99" spans="1:5">
      <c r="A99" s="114"/>
      <c r="B99" s="72"/>
      <c r="C99" s="97"/>
      <c r="D99" s="99"/>
      <c r="E99" s="97"/>
    </row>
    <row r="100" spans="1:5">
      <c r="A100" s="100" t="s">
        <v>272</v>
      </c>
      <c r="B100" s="70"/>
      <c r="C100" s="70"/>
      <c r="D100" s="101"/>
      <c r="E100" s="70"/>
    </row>
    <row r="101" spans="1:5" ht="13" customHeight="1">
      <c r="A101" s="394" t="s">
        <v>268</v>
      </c>
      <c r="B101" s="102">
        <v>2</v>
      </c>
      <c r="C101" s="103">
        <v>1</v>
      </c>
      <c r="D101" s="104">
        <v>3</v>
      </c>
      <c r="E101" s="103">
        <v>3</v>
      </c>
    </row>
    <row r="102" spans="1:5" ht="13" customHeight="1">
      <c r="A102" s="394" t="s">
        <v>262</v>
      </c>
      <c r="B102" s="44">
        <v>2</v>
      </c>
      <c r="C102" s="44">
        <v>3</v>
      </c>
      <c r="D102" s="105">
        <v>5</v>
      </c>
      <c r="E102" s="44">
        <v>5</v>
      </c>
    </row>
    <row r="103" spans="1:5" ht="13" customHeight="1">
      <c r="A103" s="394" t="s">
        <v>266</v>
      </c>
      <c r="B103" s="44">
        <v>5</v>
      </c>
      <c r="C103" s="44">
        <v>1</v>
      </c>
      <c r="D103" s="105">
        <v>6</v>
      </c>
      <c r="E103" s="44">
        <v>6</v>
      </c>
    </row>
    <row r="104" spans="1:5" ht="13" customHeight="1">
      <c r="A104" s="394" t="s">
        <v>763</v>
      </c>
      <c r="B104" s="44">
        <v>6</v>
      </c>
      <c r="C104" s="44">
        <v>4</v>
      </c>
      <c r="D104" s="105">
        <v>10</v>
      </c>
      <c r="E104" s="44">
        <v>10</v>
      </c>
    </row>
    <row r="105" spans="1:5" ht="13" customHeight="1">
      <c r="A105" s="394" t="s">
        <v>264</v>
      </c>
      <c r="B105" s="44">
        <v>2</v>
      </c>
      <c r="C105" s="44">
        <v>3</v>
      </c>
      <c r="D105" s="105">
        <v>5</v>
      </c>
      <c r="E105" s="44">
        <v>5</v>
      </c>
    </row>
    <row r="106" spans="1:5" s="285" customFormat="1" ht="13" customHeight="1">
      <c r="A106" s="394" t="s">
        <v>623</v>
      </c>
      <c r="B106" s="44">
        <v>7</v>
      </c>
      <c r="C106" s="44">
        <v>2</v>
      </c>
      <c r="D106" s="105">
        <v>9</v>
      </c>
      <c r="E106" s="44">
        <v>9</v>
      </c>
    </row>
    <row r="107" spans="1:5" ht="13" customHeight="1">
      <c r="A107" s="394" t="s">
        <v>256</v>
      </c>
      <c r="B107" s="44">
        <v>12</v>
      </c>
      <c r="C107" s="44">
        <v>6</v>
      </c>
      <c r="D107" s="105">
        <v>18</v>
      </c>
      <c r="E107" s="44">
        <v>18</v>
      </c>
    </row>
    <row r="108" spans="1:5" ht="13" customHeight="1">
      <c r="A108" s="394" t="s">
        <v>258</v>
      </c>
      <c r="B108" s="44">
        <v>2</v>
      </c>
      <c r="C108" s="44">
        <v>0</v>
      </c>
      <c r="D108" s="105">
        <v>2</v>
      </c>
      <c r="E108" s="44">
        <v>2</v>
      </c>
    </row>
    <row r="109" spans="1:5" ht="13" customHeight="1">
      <c r="A109" s="394" t="s">
        <v>254</v>
      </c>
      <c r="B109" s="44">
        <v>11</v>
      </c>
      <c r="C109" s="44">
        <v>0</v>
      </c>
      <c r="D109" s="105">
        <v>11</v>
      </c>
      <c r="E109" s="44">
        <v>11</v>
      </c>
    </row>
    <row r="110" spans="1:5" ht="14.5" thickBot="1">
      <c r="A110" s="395" t="s">
        <v>80</v>
      </c>
      <c r="B110" s="109">
        <v>49</v>
      </c>
      <c r="C110" s="41">
        <v>20</v>
      </c>
      <c r="D110" s="110">
        <v>69</v>
      </c>
      <c r="E110" s="41">
        <v>69</v>
      </c>
    </row>
    <row r="111" spans="1:5" s="117" customFormat="1" ht="13.5" customHeight="1">
      <c r="A111" s="15" t="s">
        <v>712</v>
      </c>
      <c r="B111" s="112"/>
      <c r="C111" s="112"/>
      <c r="D111" s="112"/>
      <c r="E111" s="112"/>
    </row>
    <row r="112" spans="1:5" ht="14">
      <c r="A112" s="79" t="s">
        <v>768</v>
      </c>
      <c r="B112" s="106"/>
      <c r="C112" s="106"/>
      <c r="D112" s="78"/>
      <c r="E112" s="106"/>
    </row>
    <row r="113" spans="1:5" ht="14">
      <c r="A113" s="79" t="s">
        <v>751</v>
      </c>
      <c r="B113" s="106"/>
      <c r="C113" s="106"/>
      <c r="D113" s="78"/>
      <c r="E113" s="106"/>
    </row>
    <row r="114" spans="1:5" ht="14">
      <c r="A114" s="412" t="s">
        <v>760</v>
      </c>
      <c r="B114" s="106"/>
      <c r="C114" s="106"/>
      <c r="D114" s="78"/>
      <c r="E114" s="106"/>
    </row>
    <row r="115" spans="1:5" ht="14">
      <c r="A115" s="79"/>
      <c r="B115" s="106"/>
      <c r="C115" s="106"/>
      <c r="D115" s="78"/>
      <c r="E115" s="106"/>
    </row>
    <row r="116" spans="1:5" ht="14">
      <c r="A116" s="79"/>
      <c r="B116" s="106"/>
      <c r="C116" s="106"/>
      <c r="D116" s="78"/>
      <c r="E116" s="106"/>
    </row>
    <row r="117" spans="1:5" ht="14">
      <c r="A117" s="79"/>
      <c r="B117" s="106"/>
      <c r="C117" s="106"/>
      <c r="D117" s="78"/>
      <c r="E117" s="106"/>
    </row>
    <row r="118" spans="1:5" ht="14">
      <c r="A118" s="95"/>
      <c r="B118" s="106"/>
      <c r="C118" s="106"/>
      <c r="D118" s="78"/>
      <c r="E118" s="106"/>
    </row>
    <row r="119" spans="1:5" ht="13" customHeight="1">
      <c r="A119" s="363"/>
      <c r="B119" s="106"/>
      <c r="C119" s="106"/>
      <c r="D119" s="78"/>
      <c r="E119" s="106"/>
    </row>
    <row r="120" spans="1:5" ht="14">
      <c r="B120" s="106"/>
      <c r="C120" s="106"/>
      <c r="D120" s="78"/>
      <c r="E120" s="106"/>
    </row>
    <row r="121" spans="1:5" ht="14">
      <c r="A121" s="106"/>
      <c r="B121" s="106"/>
      <c r="C121" s="106"/>
      <c r="D121" s="78"/>
      <c r="E121" s="106"/>
    </row>
    <row r="122" spans="1:5" ht="14">
      <c r="A122" s="106"/>
      <c r="B122" s="106"/>
      <c r="C122" s="106"/>
      <c r="D122" s="78"/>
      <c r="E122" s="106"/>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GJ63"/>
  <sheetViews>
    <sheetView topLeftCell="A25" zoomScaleNormal="100" workbookViewId="0"/>
  </sheetViews>
  <sheetFormatPr defaultColWidth="9" defaultRowHeight="10.5"/>
  <cols>
    <col min="1" max="1" width="56.08203125" style="126" customWidth="1"/>
    <col min="2" max="2" width="4.25" style="81" bestFit="1" customWidth="1"/>
    <col min="3" max="3" width="5" style="81" bestFit="1" customWidth="1"/>
    <col min="4" max="4" width="4.25" style="81" bestFit="1" customWidth="1"/>
    <col min="5" max="5" width="5" style="81" bestFit="1" customWidth="1"/>
    <col min="6" max="6" width="7.25" style="81" bestFit="1" customWidth="1"/>
    <col min="7" max="7" width="4.25" style="81" bestFit="1" customWidth="1"/>
    <col min="8" max="8" width="5.08203125" style="81" bestFit="1" customWidth="1"/>
    <col min="9" max="9" width="4.75" style="81" customWidth="1"/>
    <col min="10" max="10" width="4.58203125" style="81" customWidth="1"/>
    <col min="11" max="11" width="4.08203125" style="81" customWidth="1"/>
    <col min="12" max="12" width="4.83203125" style="81" customWidth="1"/>
    <col min="13" max="14" width="4.33203125" style="81" bestFit="1" customWidth="1"/>
    <col min="15" max="15" width="3.08203125" style="81" customWidth="1"/>
    <col min="16" max="16" width="5.08203125" style="81" bestFit="1" customWidth="1"/>
    <col min="17" max="17" width="4.75" style="81" customWidth="1"/>
    <col min="18" max="18" width="4.33203125" style="81" bestFit="1" customWidth="1"/>
    <col min="19" max="19" width="3" style="81" customWidth="1"/>
    <col min="20" max="20" width="5.83203125" style="81" customWidth="1"/>
    <col min="21" max="21" width="4.83203125" style="81" customWidth="1"/>
    <col min="22" max="22" width="5" style="81" bestFit="1" customWidth="1"/>
    <col min="23" max="16384" width="9" style="81"/>
  </cols>
  <sheetData>
    <row r="1" spans="1:192" ht="15.75" customHeight="1">
      <c r="A1" s="125" t="s">
        <v>869</v>
      </c>
    </row>
    <row r="2" spans="1:192" ht="15" customHeight="1">
      <c r="A2" s="127" t="s">
        <v>870</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row>
    <row r="3" spans="1:192" s="128" customFormat="1" ht="12" customHeight="1"/>
    <row r="4" spans="1:192" s="129" customFormat="1" ht="12" customHeight="1">
      <c r="C4" s="144"/>
    </row>
    <row r="5" spans="1:192" s="129" customFormat="1" ht="12" customHeight="1"/>
    <row r="6" spans="1:192" s="129" customFormat="1" ht="13.5" thickBot="1">
      <c r="A6" s="130"/>
      <c r="B6" s="131"/>
      <c r="C6" s="131"/>
      <c r="D6" s="131"/>
      <c r="E6" s="131"/>
      <c r="F6" s="131"/>
      <c r="G6" s="131"/>
      <c r="H6" s="131"/>
      <c r="I6" s="131"/>
      <c r="J6" s="131"/>
      <c r="K6" s="131"/>
      <c r="L6" s="131"/>
      <c r="M6" s="131"/>
      <c r="N6" s="131"/>
      <c r="O6" s="131"/>
      <c r="P6" s="131"/>
      <c r="Q6" s="131"/>
      <c r="R6" s="131"/>
      <c r="S6" s="131"/>
      <c r="T6" s="131"/>
      <c r="U6" s="131"/>
      <c r="V6" s="131"/>
    </row>
    <row r="7" spans="1:192" s="129" customFormat="1" ht="90" thickTop="1">
      <c r="A7" s="132" t="s">
        <v>764</v>
      </c>
      <c r="B7" s="318" t="s">
        <v>96</v>
      </c>
      <c r="C7" s="318" t="s">
        <v>99</v>
      </c>
      <c r="D7" s="318" t="s">
        <v>730</v>
      </c>
      <c r="E7" s="318" t="s">
        <v>103</v>
      </c>
      <c r="F7" s="319" t="s">
        <v>731</v>
      </c>
      <c r="G7" s="318" t="s">
        <v>732</v>
      </c>
      <c r="H7" s="318" t="s">
        <v>736</v>
      </c>
      <c r="I7" s="318" t="s">
        <v>733</v>
      </c>
      <c r="J7" s="318" t="s">
        <v>111</v>
      </c>
      <c r="K7" s="318" t="s">
        <v>113</v>
      </c>
      <c r="L7" s="318" t="s">
        <v>115</v>
      </c>
      <c r="M7" s="318" t="s">
        <v>117</v>
      </c>
      <c r="N7" s="318" t="s">
        <v>119</v>
      </c>
      <c r="O7" s="318" t="s">
        <v>734</v>
      </c>
      <c r="P7" s="318" t="s">
        <v>123</v>
      </c>
      <c r="Q7" s="318" t="s">
        <v>125</v>
      </c>
      <c r="R7" s="318" t="s">
        <v>735</v>
      </c>
      <c r="S7" s="318" t="s">
        <v>128</v>
      </c>
      <c r="T7" s="318" t="s">
        <v>130</v>
      </c>
      <c r="U7" s="318" t="s">
        <v>132</v>
      </c>
      <c r="V7" s="318" t="s">
        <v>134</v>
      </c>
      <c r="W7" s="397"/>
    </row>
    <row r="8" spans="1:192" s="129" customFormat="1" ht="12" customHeight="1">
      <c r="A8" s="134" t="s">
        <v>615</v>
      </c>
      <c r="B8" s="135">
        <v>5194</v>
      </c>
      <c r="C8" s="135">
        <v>12338</v>
      </c>
      <c r="D8" s="135">
        <v>1377</v>
      </c>
      <c r="E8" s="135">
        <v>8682</v>
      </c>
      <c r="F8" s="135">
        <v>10194</v>
      </c>
      <c r="G8" s="135">
        <v>1980</v>
      </c>
      <c r="H8" s="135">
        <v>17332</v>
      </c>
      <c r="I8" s="135">
        <v>1803</v>
      </c>
      <c r="J8" s="135">
        <v>780</v>
      </c>
      <c r="K8" s="135">
        <v>2535</v>
      </c>
      <c r="L8" s="135">
        <v>44783</v>
      </c>
      <c r="M8" s="135">
        <v>1371</v>
      </c>
      <c r="N8" s="135">
        <v>2656</v>
      </c>
      <c r="O8" s="135">
        <v>485</v>
      </c>
      <c r="P8" s="135">
        <v>11083</v>
      </c>
      <c r="Q8" s="135">
        <v>5518</v>
      </c>
      <c r="R8" s="135">
        <v>2673</v>
      </c>
      <c r="S8" s="135">
        <v>630</v>
      </c>
      <c r="T8" s="135">
        <v>128647</v>
      </c>
      <c r="U8" s="135">
        <v>5169</v>
      </c>
      <c r="V8" s="85">
        <v>9005</v>
      </c>
      <c r="W8" s="137"/>
    </row>
    <row r="9" spans="1:192" s="129" customFormat="1" ht="12" customHeight="1">
      <c r="A9" s="134" t="s">
        <v>616</v>
      </c>
      <c r="B9" s="144"/>
      <c r="C9" s="144"/>
      <c r="D9" s="144"/>
      <c r="E9" s="144"/>
      <c r="F9" s="144"/>
      <c r="G9" s="144"/>
      <c r="H9" s="144"/>
      <c r="I9" s="144"/>
      <c r="J9" s="144"/>
      <c r="K9" s="144"/>
      <c r="L9" s="144"/>
      <c r="M9" s="144"/>
      <c r="N9" s="144"/>
      <c r="O9" s="144"/>
      <c r="P9" s="144"/>
      <c r="Q9" s="144"/>
      <c r="R9" s="144"/>
      <c r="S9" s="144"/>
      <c r="T9" s="144"/>
      <c r="U9" s="144"/>
      <c r="V9" s="144"/>
      <c r="W9" s="133"/>
    </row>
    <row r="10" spans="1:192" s="129" customFormat="1" ht="12" customHeight="1">
      <c r="A10" s="315" t="s">
        <v>871</v>
      </c>
      <c r="B10" s="135">
        <v>465</v>
      </c>
      <c r="C10" s="135">
        <v>4910</v>
      </c>
      <c r="D10" s="135">
        <v>1043</v>
      </c>
      <c r="E10" s="135">
        <v>7362</v>
      </c>
      <c r="F10" s="135">
        <v>7743</v>
      </c>
      <c r="G10" s="135">
        <v>1259</v>
      </c>
      <c r="H10" s="135">
        <v>10634</v>
      </c>
      <c r="I10" s="135">
        <v>1520</v>
      </c>
      <c r="J10" s="135">
        <v>572</v>
      </c>
      <c r="K10" s="135">
        <v>1617</v>
      </c>
      <c r="L10" s="135">
        <v>40583</v>
      </c>
      <c r="M10" s="135">
        <v>904</v>
      </c>
      <c r="N10" s="135">
        <v>401</v>
      </c>
      <c r="O10" s="135">
        <v>265</v>
      </c>
      <c r="P10" s="135">
        <v>7326</v>
      </c>
      <c r="Q10" s="135">
        <v>323</v>
      </c>
      <c r="R10" s="135">
        <v>2482</v>
      </c>
      <c r="S10" s="135">
        <v>431</v>
      </c>
      <c r="T10" s="135">
        <v>87845</v>
      </c>
      <c r="U10" s="135">
        <v>4282</v>
      </c>
      <c r="V10" s="135">
        <v>7950</v>
      </c>
      <c r="W10" s="137"/>
      <c r="X10" s="135"/>
      <c r="Y10" s="135"/>
      <c r="Z10" s="135"/>
      <c r="AA10" s="135"/>
      <c r="AB10" s="135"/>
      <c r="AC10" s="135"/>
      <c r="AD10" s="135"/>
      <c r="AE10" s="135"/>
      <c r="AF10" s="135"/>
      <c r="AG10" s="135"/>
      <c r="AH10" s="135"/>
      <c r="AI10" s="135"/>
      <c r="AJ10" s="135"/>
      <c r="AK10" s="135"/>
      <c r="AL10" s="135"/>
      <c r="AM10" s="135"/>
      <c r="AN10" s="135"/>
      <c r="AO10" s="135"/>
      <c r="AP10" s="135"/>
      <c r="AQ10" s="135"/>
      <c r="AR10" s="135"/>
    </row>
    <row r="11" spans="1:192" s="129" customFormat="1" ht="12" customHeight="1">
      <c r="A11" s="315" t="s">
        <v>872</v>
      </c>
      <c r="B11" s="135" t="s">
        <v>935</v>
      </c>
      <c r="C11" s="135">
        <v>1838</v>
      </c>
      <c r="D11" s="135">
        <v>7</v>
      </c>
      <c r="E11" s="135">
        <v>87</v>
      </c>
      <c r="F11" s="135">
        <v>30</v>
      </c>
      <c r="G11" s="135">
        <v>28</v>
      </c>
      <c r="H11" s="135">
        <v>1309</v>
      </c>
      <c r="I11" s="135">
        <v>26</v>
      </c>
      <c r="J11" s="135">
        <v>7</v>
      </c>
      <c r="K11" s="135">
        <v>31</v>
      </c>
      <c r="L11" s="135">
        <v>90</v>
      </c>
      <c r="M11" s="135">
        <v>9</v>
      </c>
      <c r="N11" s="135" t="s">
        <v>935</v>
      </c>
      <c r="O11" s="135">
        <v>0</v>
      </c>
      <c r="P11" s="135">
        <v>211</v>
      </c>
      <c r="Q11" s="135">
        <v>4</v>
      </c>
      <c r="R11" s="135">
        <v>7</v>
      </c>
      <c r="S11" s="135">
        <v>0</v>
      </c>
      <c r="T11" s="135">
        <v>9181</v>
      </c>
      <c r="U11" s="135">
        <v>41</v>
      </c>
      <c r="V11" s="135">
        <v>10</v>
      </c>
      <c r="W11" s="137"/>
      <c r="X11" s="135"/>
      <c r="Y11" s="135"/>
      <c r="Z11" s="135"/>
      <c r="AA11" s="135"/>
      <c r="AB11" s="135"/>
      <c r="AC11" s="135"/>
      <c r="AD11" s="135"/>
      <c r="AE11" s="135"/>
      <c r="AF11" s="135"/>
      <c r="AG11" s="135"/>
      <c r="AH11" s="135"/>
      <c r="AI11" s="135"/>
      <c r="AJ11" s="135"/>
      <c r="AK11" s="135"/>
      <c r="AL11" s="135"/>
      <c r="AM11" s="135"/>
      <c r="AN11" s="135"/>
      <c r="AO11" s="135"/>
      <c r="AP11" s="135"/>
      <c r="AQ11" s="135"/>
      <c r="AR11" s="135"/>
    </row>
    <row r="12" spans="1:192" s="129" customFormat="1" ht="12" customHeight="1">
      <c r="A12" s="315" t="s">
        <v>873</v>
      </c>
      <c r="B12" s="135">
        <v>12</v>
      </c>
      <c r="C12" s="135">
        <v>2168</v>
      </c>
      <c r="D12" s="135">
        <v>10</v>
      </c>
      <c r="E12" s="135">
        <v>113</v>
      </c>
      <c r="F12" s="135">
        <v>50</v>
      </c>
      <c r="G12" s="135">
        <v>40</v>
      </c>
      <c r="H12" s="135">
        <v>1401</v>
      </c>
      <c r="I12" s="135">
        <v>69</v>
      </c>
      <c r="J12" s="135">
        <v>11</v>
      </c>
      <c r="K12" s="135">
        <v>58</v>
      </c>
      <c r="L12" s="135">
        <v>77</v>
      </c>
      <c r="M12" s="135">
        <v>15</v>
      </c>
      <c r="N12" s="135">
        <v>12</v>
      </c>
      <c r="O12" s="135" t="s">
        <v>935</v>
      </c>
      <c r="P12" s="135">
        <v>231</v>
      </c>
      <c r="Q12" s="135">
        <v>30</v>
      </c>
      <c r="R12" s="135">
        <v>8</v>
      </c>
      <c r="S12" s="135">
        <v>0</v>
      </c>
      <c r="T12" s="135">
        <v>7766</v>
      </c>
      <c r="U12" s="135">
        <v>73</v>
      </c>
      <c r="V12" s="135">
        <v>26</v>
      </c>
      <c r="W12" s="137"/>
      <c r="X12" s="135"/>
      <c r="Y12" s="135"/>
      <c r="Z12" s="135"/>
      <c r="AA12" s="135"/>
      <c r="AB12" s="135"/>
      <c r="AC12" s="135"/>
      <c r="AD12" s="135"/>
      <c r="AE12" s="135"/>
      <c r="AF12" s="135"/>
      <c r="AG12" s="135"/>
      <c r="AH12" s="135"/>
      <c r="AI12" s="135"/>
      <c r="AJ12" s="135"/>
      <c r="AK12" s="135"/>
      <c r="AL12" s="135"/>
      <c r="AM12" s="135"/>
      <c r="AN12" s="135"/>
      <c r="AO12" s="135"/>
      <c r="AP12" s="135"/>
      <c r="AQ12" s="135"/>
      <c r="AR12" s="135"/>
    </row>
    <row r="13" spans="1:192" s="129" customFormat="1" ht="12" customHeight="1">
      <c r="A13" s="315" t="s">
        <v>874</v>
      </c>
      <c r="B13" s="135">
        <v>440</v>
      </c>
      <c r="C13" s="135">
        <v>1406</v>
      </c>
      <c r="D13" s="135">
        <v>47</v>
      </c>
      <c r="E13" s="135">
        <v>218</v>
      </c>
      <c r="F13" s="135">
        <v>187</v>
      </c>
      <c r="G13" s="135">
        <v>146</v>
      </c>
      <c r="H13" s="135">
        <v>975</v>
      </c>
      <c r="I13" s="135">
        <v>91</v>
      </c>
      <c r="J13" s="135" t="s">
        <v>935</v>
      </c>
      <c r="K13" s="135">
        <v>191</v>
      </c>
      <c r="L13" s="135">
        <v>920</v>
      </c>
      <c r="M13" s="135">
        <v>11</v>
      </c>
      <c r="N13" s="135">
        <v>13</v>
      </c>
      <c r="O13" s="135" t="s">
        <v>935</v>
      </c>
      <c r="P13" s="135">
        <v>875</v>
      </c>
      <c r="Q13" s="135">
        <v>168</v>
      </c>
      <c r="R13" s="135">
        <v>19</v>
      </c>
      <c r="S13" s="135">
        <v>24</v>
      </c>
      <c r="T13" s="135">
        <v>5263</v>
      </c>
      <c r="U13" s="135">
        <v>93</v>
      </c>
      <c r="V13" s="135">
        <v>164</v>
      </c>
      <c r="W13" s="137"/>
      <c r="X13" s="135"/>
      <c r="Y13" s="135"/>
      <c r="Z13" s="135"/>
      <c r="AA13" s="135"/>
      <c r="AB13" s="135"/>
      <c r="AC13" s="135"/>
      <c r="AD13" s="135"/>
      <c r="AE13" s="135"/>
      <c r="AF13" s="135"/>
      <c r="AG13" s="135"/>
      <c r="AH13" s="135"/>
      <c r="AI13" s="135"/>
      <c r="AJ13" s="135"/>
      <c r="AK13" s="135"/>
      <c r="AL13" s="135"/>
      <c r="AM13" s="135"/>
      <c r="AN13" s="135"/>
      <c r="AO13" s="135"/>
      <c r="AP13" s="135"/>
      <c r="AQ13" s="135"/>
      <c r="AR13" s="135"/>
    </row>
    <row r="14" spans="1:192" s="129" customFormat="1" ht="12" customHeight="1">
      <c r="A14" s="315" t="s">
        <v>875</v>
      </c>
      <c r="B14" s="135">
        <v>2308</v>
      </c>
      <c r="C14" s="135">
        <v>26</v>
      </c>
      <c r="D14" s="135">
        <v>33</v>
      </c>
      <c r="E14" s="135">
        <v>8</v>
      </c>
      <c r="F14" s="135">
        <v>12</v>
      </c>
      <c r="G14" s="135">
        <v>6</v>
      </c>
      <c r="H14" s="135">
        <v>32</v>
      </c>
      <c r="I14" s="135">
        <v>0</v>
      </c>
      <c r="J14" s="135" t="s">
        <v>935</v>
      </c>
      <c r="K14" s="135" t="s">
        <v>935</v>
      </c>
      <c r="L14" s="135">
        <v>12</v>
      </c>
      <c r="M14" s="135">
        <v>5</v>
      </c>
      <c r="N14" s="135">
        <v>1902</v>
      </c>
      <c r="O14" s="135" t="s">
        <v>935</v>
      </c>
      <c r="P14" s="135">
        <v>8</v>
      </c>
      <c r="Q14" s="135">
        <v>3930</v>
      </c>
      <c r="R14" s="135" t="s">
        <v>935</v>
      </c>
      <c r="S14" s="135">
        <v>0</v>
      </c>
      <c r="T14" s="135">
        <v>138</v>
      </c>
      <c r="U14" s="135">
        <v>18</v>
      </c>
      <c r="V14" s="135">
        <v>8</v>
      </c>
      <c r="W14" s="137"/>
      <c r="X14" s="135"/>
      <c r="Y14" s="135"/>
      <c r="Z14" s="135"/>
      <c r="AA14" s="135"/>
      <c r="AB14" s="135"/>
      <c r="AC14" s="135"/>
      <c r="AD14" s="135"/>
      <c r="AE14" s="135"/>
      <c r="AF14" s="135"/>
      <c r="AG14" s="135"/>
      <c r="AH14" s="135"/>
      <c r="AI14" s="135"/>
      <c r="AJ14" s="135"/>
      <c r="AK14" s="135"/>
      <c r="AL14" s="135"/>
      <c r="AM14" s="135"/>
      <c r="AN14" s="135"/>
      <c r="AO14" s="135"/>
      <c r="AP14" s="135"/>
      <c r="AQ14" s="135"/>
      <c r="AR14" s="135"/>
    </row>
    <row r="15" spans="1:192" s="129" customFormat="1" ht="12" customHeight="1">
      <c r="A15" s="315" t="s">
        <v>876</v>
      </c>
      <c r="B15" s="135">
        <v>124</v>
      </c>
      <c r="C15" s="135">
        <v>183</v>
      </c>
      <c r="D15" s="135">
        <v>25</v>
      </c>
      <c r="E15" s="135">
        <v>142</v>
      </c>
      <c r="F15" s="135">
        <v>480</v>
      </c>
      <c r="G15" s="135">
        <v>80</v>
      </c>
      <c r="H15" s="135">
        <v>329</v>
      </c>
      <c r="I15" s="135">
        <v>29</v>
      </c>
      <c r="J15" s="135" t="s">
        <v>935</v>
      </c>
      <c r="K15" s="135">
        <v>111</v>
      </c>
      <c r="L15" s="135">
        <v>853</v>
      </c>
      <c r="M15" s="135">
        <v>12</v>
      </c>
      <c r="N15" s="135">
        <v>24</v>
      </c>
      <c r="O15" s="135">
        <v>10</v>
      </c>
      <c r="P15" s="135">
        <v>405</v>
      </c>
      <c r="Q15" s="135">
        <v>25</v>
      </c>
      <c r="R15" s="135">
        <v>16</v>
      </c>
      <c r="S15" s="135">
        <v>69</v>
      </c>
      <c r="T15" s="135">
        <v>1690</v>
      </c>
      <c r="U15" s="135">
        <v>75</v>
      </c>
      <c r="V15" s="135">
        <v>283</v>
      </c>
      <c r="W15" s="137"/>
      <c r="X15" s="135"/>
      <c r="Y15" s="135"/>
      <c r="Z15" s="135"/>
      <c r="AA15" s="135"/>
      <c r="AB15" s="135"/>
      <c r="AC15" s="135"/>
      <c r="AD15" s="135"/>
      <c r="AE15" s="135"/>
      <c r="AF15" s="135"/>
      <c r="AG15" s="135"/>
      <c r="AH15" s="135"/>
      <c r="AI15" s="135"/>
      <c r="AJ15" s="135"/>
      <c r="AK15" s="135"/>
      <c r="AL15" s="135"/>
      <c r="AM15" s="135"/>
      <c r="AN15" s="135"/>
      <c r="AO15" s="135"/>
      <c r="AP15" s="135"/>
      <c r="AQ15" s="135"/>
      <c r="AR15" s="135"/>
    </row>
    <row r="16" spans="1:192" s="129" customFormat="1" ht="12" customHeight="1">
      <c r="A16" s="315" t="s">
        <v>877</v>
      </c>
      <c r="B16" s="135">
        <v>90</v>
      </c>
      <c r="C16" s="135">
        <v>276</v>
      </c>
      <c r="D16" s="135">
        <v>30</v>
      </c>
      <c r="E16" s="135">
        <v>88</v>
      </c>
      <c r="F16" s="135">
        <v>26</v>
      </c>
      <c r="G16" s="135">
        <v>15</v>
      </c>
      <c r="H16" s="135">
        <v>116</v>
      </c>
      <c r="I16" s="135">
        <v>4</v>
      </c>
      <c r="J16" s="135" t="s">
        <v>935</v>
      </c>
      <c r="K16" s="135" t="s">
        <v>935</v>
      </c>
      <c r="L16" s="135">
        <v>418</v>
      </c>
      <c r="M16" s="135">
        <v>13</v>
      </c>
      <c r="N16" s="135">
        <v>24</v>
      </c>
      <c r="O16" s="135" t="s">
        <v>935</v>
      </c>
      <c r="P16" s="135">
        <v>212</v>
      </c>
      <c r="Q16" s="135">
        <v>26</v>
      </c>
      <c r="R16" s="135">
        <v>38</v>
      </c>
      <c r="S16" s="135" t="s">
        <v>935</v>
      </c>
      <c r="T16" s="135">
        <v>2518</v>
      </c>
      <c r="U16" s="135">
        <v>21</v>
      </c>
      <c r="V16" s="135">
        <v>17</v>
      </c>
      <c r="W16" s="137"/>
      <c r="X16" s="135"/>
      <c r="Y16" s="135"/>
      <c r="Z16" s="135"/>
      <c r="AA16" s="135"/>
      <c r="AB16" s="135"/>
      <c r="AC16" s="135"/>
      <c r="AD16" s="135"/>
      <c r="AE16" s="135"/>
      <c r="AF16" s="135"/>
      <c r="AG16" s="135"/>
      <c r="AH16" s="135"/>
      <c r="AI16" s="135"/>
      <c r="AJ16" s="135"/>
      <c r="AK16" s="135"/>
      <c r="AL16" s="135"/>
      <c r="AM16" s="135"/>
      <c r="AN16" s="135"/>
      <c r="AO16" s="135"/>
      <c r="AP16" s="135"/>
      <c r="AQ16" s="135"/>
      <c r="AR16" s="135"/>
    </row>
    <row r="17" spans="1:44" s="129" customFormat="1" ht="12" customHeight="1">
      <c r="A17" s="315" t="s">
        <v>878</v>
      </c>
      <c r="B17" s="135">
        <v>6</v>
      </c>
      <c r="C17" s="135">
        <v>93</v>
      </c>
      <c r="D17" s="135">
        <v>7</v>
      </c>
      <c r="E17" s="135">
        <v>76</v>
      </c>
      <c r="F17" s="135">
        <v>27</v>
      </c>
      <c r="G17" s="135">
        <v>20</v>
      </c>
      <c r="H17" s="135">
        <v>100</v>
      </c>
      <c r="I17" s="135">
        <v>10</v>
      </c>
      <c r="J17" s="135" t="s">
        <v>935</v>
      </c>
      <c r="K17" s="135">
        <v>310</v>
      </c>
      <c r="L17" s="135">
        <v>64</v>
      </c>
      <c r="M17" s="135">
        <v>14</v>
      </c>
      <c r="N17" s="135">
        <v>6</v>
      </c>
      <c r="O17" s="135" t="s">
        <v>935</v>
      </c>
      <c r="P17" s="135">
        <v>372</v>
      </c>
      <c r="Q17" s="135">
        <v>22</v>
      </c>
      <c r="R17" s="135">
        <v>4</v>
      </c>
      <c r="S17" s="135">
        <v>0</v>
      </c>
      <c r="T17" s="135">
        <v>2298</v>
      </c>
      <c r="U17" s="135">
        <v>37</v>
      </c>
      <c r="V17" s="135">
        <v>6</v>
      </c>
      <c r="W17" s="137"/>
      <c r="X17" s="135"/>
      <c r="Y17" s="135"/>
      <c r="Z17" s="135"/>
      <c r="AA17" s="135"/>
      <c r="AB17" s="135"/>
      <c r="AC17" s="135"/>
      <c r="AD17" s="135"/>
      <c r="AE17" s="135"/>
      <c r="AF17" s="135"/>
      <c r="AG17" s="135"/>
      <c r="AH17" s="135"/>
      <c r="AI17" s="135"/>
      <c r="AJ17" s="135"/>
      <c r="AK17" s="135"/>
      <c r="AL17" s="135"/>
      <c r="AM17" s="135"/>
      <c r="AN17" s="135"/>
      <c r="AO17" s="135"/>
      <c r="AP17" s="135"/>
      <c r="AQ17" s="135"/>
      <c r="AR17" s="135"/>
    </row>
    <row r="18" spans="1:44" s="129" customFormat="1" ht="12" customHeight="1">
      <c r="A18" s="315" t="s">
        <v>879</v>
      </c>
      <c r="B18" s="135">
        <v>542</v>
      </c>
      <c r="C18" s="135">
        <v>63</v>
      </c>
      <c r="D18" s="135">
        <v>60</v>
      </c>
      <c r="E18" s="135">
        <v>40</v>
      </c>
      <c r="F18" s="135">
        <v>149</v>
      </c>
      <c r="G18" s="135">
        <v>57</v>
      </c>
      <c r="H18" s="135">
        <v>150</v>
      </c>
      <c r="I18" s="135">
        <v>0</v>
      </c>
      <c r="J18" s="135">
        <v>8</v>
      </c>
      <c r="K18" s="135" t="s">
        <v>935</v>
      </c>
      <c r="L18" s="135">
        <v>118</v>
      </c>
      <c r="M18" s="135">
        <v>14</v>
      </c>
      <c r="N18" s="135">
        <v>63</v>
      </c>
      <c r="O18" s="135">
        <v>26</v>
      </c>
      <c r="P18" s="135">
        <v>7</v>
      </c>
      <c r="Q18" s="135">
        <v>249</v>
      </c>
      <c r="R18" s="135">
        <v>19</v>
      </c>
      <c r="S18" s="135">
        <v>17</v>
      </c>
      <c r="T18" s="135">
        <v>1004</v>
      </c>
      <c r="U18" s="135">
        <v>29</v>
      </c>
      <c r="V18" s="135">
        <v>26</v>
      </c>
      <c r="W18" s="137"/>
      <c r="X18" s="135"/>
      <c r="Y18" s="135"/>
      <c r="Z18" s="135"/>
      <c r="AA18" s="135"/>
      <c r="AB18" s="135"/>
      <c r="AC18" s="135"/>
      <c r="AD18" s="135"/>
      <c r="AE18" s="135"/>
      <c r="AF18" s="135"/>
      <c r="AG18" s="135"/>
      <c r="AH18" s="135"/>
      <c r="AI18" s="135"/>
      <c r="AJ18" s="135"/>
      <c r="AK18" s="135"/>
      <c r="AL18" s="135"/>
      <c r="AM18" s="135"/>
      <c r="AN18" s="135"/>
      <c r="AO18" s="135"/>
      <c r="AP18" s="135"/>
      <c r="AQ18" s="135"/>
      <c r="AR18" s="135"/>
    </row>
    <row r="19" spans="1:44" s="129" customFormat="1" ht="12" customHeight="1">
      <c r="A19" s="315" t="s">
        <v>880</v>
      </c>
      <c r="B19" s="135">
        <v>0</v>
      </c>
      <c r="C19" s="135">
        <v>97</v>
      </c>
      <c r="D19" s="135">
        <v>6</v>
      </c>
      <c r="E19" s="135">
        <v>80</v>
      </c>
      <c r="F19" s="135">
        <v>15</v>
      </c>
      <c r="G19" s="135">
        <v>7</v>
      </c>
      <c r="H19" s="135">
        <v>88</v>
      </c>
      <c r="I19" s="135">
        <v>11</v>
      </c>
      <c r="J19" s="135" t="s">
        <v>935</v>
      </c>
      <c r="K19" s="135">
        <v>15</v>
      </c>
      <c r="L19" s="135">
        <v>15</v>
      </c>
      <c r="M19" s="135">
        <v>11</v>
      </c>
      <c r="N19" s="135">
        <v>5</v>
      </c>
      <c r="O19" s="135">
        <v>0</v>
      </c>
      <c r="P19" s="135">
        <v>64</v>
      </c>
      <c r="Q19" s="135" t="s">
        <v>935</v>
      </c>
      <c r="R19" s="135">
        <v>7</v>
      </c>
      <c r="S19" s="135" t="s">
        <v>935</v>
      </c>
      <c r="T19" s="135">
        <v>1528</v>
      </c>
      <c r="U19" s="135">
        <v>34</v>
      </c>
      <c r="V19" s="135" t="s">
        <v>935</v>
      </c>
      <c r="W19" s="137"/>
      <c r="X19" s="135"/>
      <c r="Y19" s="135"/>
      <c r="Z19" s="135"/>
      <c r="AA19" s="135"/>
      <c r="AB19" s="135"/>
      <c r="AC19" s="135"/>
      <c r="AD19" s="135"/>
      <c r="AE19" s="135"/>
      <c r="AF19" s="135"/>
      <c r="AG19" s="135"/>
      <c r="AH19" s="135"/>
      <c r="AI19" s="135"/>
      <c r="AJ19" s="135"/>
      <c r="AK19" s="135"/>
      <c r="AL19" s="135"/>
      <c r="AM19" s="135"/>
      <c r="AN19" s="135"/>
      <c r="AO19" s="135"/>
      <c r="AP19" s="135"/>
      <c r="AQ19" s="135"/>
      <c r="AR19" s="135"/>
    </row>
    <row r="20" spans="1:44" s="129" customFormat="1" ht="12" customHeight="1">
      <c r="A20" s="315" t="s">
        <v>881</v>
      </c>
      <c r="B20" s="135">
        <v>70</v>
      </c>
      <c r="C20" s="135">
        <v>75</v>
      </c>
      <c r="D20" s="135">
        <v>4</v>
      </c>
      <c r="E20" s="135">
        <v>19</v>
      </c>
      <c r="F20" s="135">
        <v>22</v>
      </c>
      <c r="G20" s="135">
        <v>11</v>
      </c>
      <c r="H20" s="135">
        <v>102</v>
      </c>
      <c r="I20" s="135">
        <v>7</v>
      </c>
      <c r="J20" s="135">
        <v>8</v>
      </c>
      <c r="K20" s="135">
        <v>6</v>
      </c>
      <c r="L20" s="135">
        <v>115</v>
      </c>
      <c r="M20" s="135">
        <v>28</v>
      </c>
      <c r="N20" s="135">
        <v>13</v>
      </c>
      <c r="O20" s="135">
        <v>4</v>
      </c>
      <c r="P20" s="135">
        <v>555</v>
      </c>
      <c r="Q20" s="135">
        <v>41</v>
      </c>
      <c r="R20" s="135" t="s">
        <v>935</v>
      </c>
      <c r="S20" s="135">
        <v>0</v>
      </c>
      <c r="T20" s="135">
        <v>411</v>
      </c>
      <c r="U20" s="135">
        <v>18</v>
      </c>
      <c r="V20" s="135">
        <v>28</v>
      </c>
      <c r="W20" s="137"/>
      <c r="X20" s="135"/>
      <c r="Y20" s="135"/>
      <c r="Z20" s="135"/>
      <c r="AA20" s="135"/>
      <c r="AB20" s="135"/>
      <c r="AC20" s="135"/>
      <c r="AD20" s="135"/>
      <c r="AE20" s="135"/>
      <c r="AF20" s="135"/>
      <c r="AG20" s="135"/>
      <c r="AH20" s="135"/>
      <c r="AI20" s="135"/>
      <c r="AJ20" s="135"/>
      <c r="AK20" s="135"/>
      <c r="AL20" s="135"/>
      <c r="AM20" s="135"/>
      <c r="AN20" s="135"/>
      <c r="AO20" s="135"/>
      <c r="AP20" s="135"/>
      <c r="AQ20" s="135"/>
      <c r="AR20" s="135"/>
    </row>
    <row r="21" spans="1:44" s="129" customFormat="1" ht="12" customHeight="1">
      <c r="A21" s="315" t="s">
        <v>882</v>
      </c>
      <c r="B21" s="135">
        <v>392</v>
      </c>
      <c r="C21" s="135">
        <v>11</v>
      </c>
      <c r="D21" s="135" t="s">
        <v>935</v>
      </c>
      <c r="E21" s="135">
        <v>27</v>
      </c>
      <c r="F21" s="135">
        <v>207</v>
      </c>
      <c r="G21" s="135">
        <v>9</v>
      </c>
      <c r="H21" s="135">
        <v>34</v>
      </c>
      <c r="I21" s="135">
        <v>0</v>
      </c>
      <c r="J21" s="135" t="s">
        <v>935</v>
      </c>
      <c r="K21" s="135">
        <v>5</v>
      </c>
      <c r="L21" s="135">
        <v>272</v>
      </c>
      <c r="M21" s="135">
        <v>4</v>
      </c>
      <c r="N21" s="135" t="s">
        <v>935</v>
      </c>
      <c r="O21" s="135">
        <v>4</v>
      </c>
      <c r="P21" s="135">
        <v>17</v>
      </c>
      <c r="Q21" s="135">
        <v>67</v>
      </c>
      <c r="R21" s="135" t="s">
        <v>935</v>
      </c>
      <c r="S21" s="135">
        <v>18</v>
      </c>
      <c r="T21" s="135">
        <v>391</v>
      </c>
      <c r="U21" s="135">
        <v>4</v>
      </c>
      <c r="V21" s="135">
        <v>26</v>
      </c>
      <c r="W21" s="137"/>
      <c r="X21" s="135"/>
      <c r="Y21" s="135"/>
      <c r="Z21" s="135"/>
      <c r="AA21" s="135"/>
      <c r="AB21" s="135"/>
      <c r="AC21" s="135"/>
      <c r="AD21" s="135"/>
      <c r="AE21" s="135"/>
      <c r="AF21" s="135"/>
      <c r="AG21" s="135"/>
      <c r="AH21" s="135"/>
      <c r="AI21" s="135"/>
      <c r="AJ21" s="135"/>
      <c r="AK21" s="135"/>
      <c r="AL21" s="135"/>
      <c r="AM21" s="135"/>
      <c r="AN21" s="135"/>
      <c r="AO21" s="135"/>
      <c r="AP21" s="135"/>
      <c r="AQ21" s="135"/>
      <c r="AR21" s="135"/>
    </row>
    <row r="22" spans="1:44" s="129" customFormat="1" ht="12" customHeight="1">
      <c r="A22" s="315" t="s">
        <v>883</v>
      </c>
      <c r="B22" s="135">
        <v>13</v>
      </c>
      <c r="C22" s="135">
        <v>31</v>
      </c>
      <c r="D22" s="135" t="s">
        <v>935</v>
      </c>
      <c r="E22" s="135">
        <v>8</v>
      </c>
      <c r="F22" s="135">
        <v>80</v>
      </c>
      <c r="G22" s="135">
        <v>6</v>
      </c>
      <c r="H22" s="135">
        <v>125</v>
      </c>
      <c r="I22" s="135" t="s">
        <v>935</v>
      </c>
      <c r="J22" s="135" t="s">
        <v>935</v>
      </c>
      <c r="K22" s="135" t="s">
        <v>935</v>
      </c>
      <c r="L22" s="135">
        <v>124</v>
      </c>
      <c r="M22" s="135">
        <v>8</v>
      </c>
      <c r="N22" s="135">
        <v>7</v>
      </c>
      <c r="O22" s="135" t="s">
        <v>935</v>
      </c>
      <c r="P22" s="135">
        <v>186</v>
      </c>
      <c r="Q22" s="135">
        <v>5</v>
      </c>
      <c r="R22" s="135">
        <v>4</v>
      </c>
      <c r="S22" s="135" t="s">
        <v>935</v>
      </c>
      <c r="T22" s="135">
        <v>789</v>
      </c>
      <c r="U22" s="135">
        <v>8</v>
      </c>
      <c r="V22" s="135">
        <v>6</v>
      </c>
      <c r="W22" s="137"/>
      <c r="X22" s="135"/>
      <c r="Y22" s="135"/>
      <c r="Z22" s="135"/>
      <c r="AA22" s="135"/>
      <c r="AB22" s="135"/>
      <c r="AC22" s="135"/>
      <c r="AD22" s="135"/>
      <c r="AE22" s="135"/>
      <c r="AF22" s="135"/>
      <c r="AG22" s="135"/>
      <c r="AH22" s="135"/>
      <c r="AI22" s="135"/>
      <c r="AJ22" s="135"/>
      <c r="AK22" s="135"/>
      <c r="AL22" s="135"/>
      <c r="AM22" s="135"/>
      <c r="AN22" s="135"/>
      <c r="AO22" s="135"/>
      <c r="AP22" s="135"/>
      <c r="AQ22" s="135"/>
      <c r="AR22" s="135"/>
    </row>
    <row r="23" spans="1:44" s="129" customFormat="1" ht="12" customHeight="1">
      <c r="A23" s="315" t="s">
        <v>884</v>
      </c>
      <c r="B23" s="135">
        <v>7</v>
      </c>
      <c r="C23" s="135">
        <v>48</v>
      </c>
      <c r="D23" s="135">
        <v>4</v>
      </c>
      <c r="E23" s="135">
        <v>46</v>
      </c>
      <c r="F23" s="135">
        <v>56</v>
      </c>
      <c r="G23" s="135" t="s">
        <v>935</v>
      </c>
      <c r="H23" s="135">
        <v>49</v>
      </c>
      <c r="I23" s="135">
        <v>0</v>
      </c>
      <c r="J23" s="135" t="s">
        <v>935</v>
      </c>
      <c r="K23" s="135">
        <v>6</v>
      </c>
      <c r="L23" s="135">
        <v>126</v>
      </c>
      <c r="M23" s="135" t="s">
        <v>935</v>
      </c>
      <c r="N23" s="135">
        <v>5</v>
      </c>
      <c r="O23" s="135" t="s">
        <v>935</v>
      </c>
      <c r="P23" s="135">
        <v>39</v>
      </c>
      <c r="Q23" s="135">
        <v>46</v>
      </c>
      <c r="R23" s="135">
        <v>0</v>
      </c>
      <c r="S23" s="135">
        <v>0</v>
      </c>
      <c r="T23" s="135">
        <v>584</v>
      </c>
      <c r="U23" s="135">
        <v>24</v>
      </c>
      <c r="V23" s="135">
        <v>56</v>
      </c>
      <c r="W23" s="137"/>
      <c r="X23" s="135"/>
      <c r="Y23" s="135"/>
      <c r="Z23" s="135"/>
      <c r="AA23" s="135"/>
      <c r="AB23" s="135"/>
      <c r="AC23" s="135"/>
      <c r="AD23" s="135"/>
      <c r="AE23" s="135"/>
      <c r="AF23" s="135"/>
      <c r="AG23" s="135"/>
      <c r="AH23" s="135"/>
      <c r="AI23" s="135"/>
      <c r="AJ23" s="135"/>
      <c r="AK23" s="135"/>
      <c r="AL23" s="135"/>
      <c r="AM23" s="135"/>
      <c r="AN23" s="135"/>
      <c r="AO23" s="135"/>
      <c r="AP23" s="135"/>
      <c r="AQ23" s="135"/>
      <c r="AR23" s="135"/>
    </row>
    <row r="24" spans="1:44" s="129" customFormat="1" ht="12" customHeight="1">
      <c r="A24" s="315" t="s">
        <v>890</v>
      </c>
      <c r="B24" s="135">
        <v>9</v>
      </c>
      <c r="C24" s="135">
        <v>150</v>
      </c>
      <c r="D24" s="135" t="s">
        <v>935</v>
      </c>
      <c r="E24" s="135">
        <v>22</v>
      </c>
      <c r="F24" s="135">
        <v>13</v>
      </c>
      <c r="G24" s="135">
        <v>18</v>
      </c>
      <c r="H24" s="135">
        <v>154</v>
      </c>
      <c r="I24" s="135">
        <v>6</v>
      </c>
      <c r="J24" s="135">
        <v>20</v>
      </c>
      <c r="K24" s="135">
        <v>16</v>
      </c>
      <c r="L24" s="135">
        <v>48</v>
      </c>
      <c r="M24" s="135">
        <v>26</v>
      </c>
      <c r="N24" s="135">
        <v>5</v>
      </c>
      <c r="O24" s="135" t="s">
        <v>935</v>
      </c>
      <c r="P24" s="135">
        <v>81</v>
      </c>
      <c r="Q24" s="135">
        <v>6</v>
      </c>
      <c r="R24" s="135" t="s">
        <v>935</v>
      </c>
      <c r="S24" s="135">
        <v>7</v>
      </c>
      <c r="T24" s="135">
        <v>371</v>
      </c>
      <c r="U24" s="135">
        <v>18</v>
      </c>
      <c r="V24" s="135">
        <v>17</v>
      </c>
      <c r="W24" s="137"/>
      <c r="X24" s="135"/>
      <c r="Y24" s="135"/>
      <c r="Z24" s="135"/>
      <c r="AA24" s="135"/>
      <c r="AB24" s="135"/>
      <c r="AC24" s="135"/>
      <c r="AD24" s="135"/>
      <c r="AE24" s="135"/>
      <c r="AF24" s="135"/>
      <c r="AG24" s="135"/>
      <c r="AH24" s="135"/>
      <c r="AI24" s="135"/>
      <c r="AJ24" s="135"/>
      <c r="AK24" s="135"/>
      <c r="AL24" s="135"/>
      <c r="AM24" s="135"/>
      <c r="AN24" s="135"/>
      <c r="AO24" s="135"/>
      <c r="AP24" s="135"/>
      <c r="AQ24" s="135"/>
      <c r="AR24" s="135"/>
    </row>
    <row r="25" spans="1:44" s="129" customFormat="1" ht="12" customHeight="1">
      <c r="A25" s="315" t="s">
        <v>886</v>
      </c>
      <c r="B25" s="135">
        <v>13</v>
      </c>
      <c r="C25" s="135">
        <v>77</v>
      </c>
      <c r="D25" s="135">
        <v>7</v>
      </c>
      <c r="E25" s="135">
        <v>43</v>
      </c>
      <c r="F25" s="135">
        <v>16</v>
      </c>
      <c r="G25" s="135">
        <v>15</v>
      </c>
      <c r="H25" s="135">
        <v>69</v>
      </c>
      <c r="I25" s="135">
        <v>11</v>
      </c>
      <c r="J25" s="135" t="s">
        <v>935</v>
      </c>
      <c r="K25" s="135">
        <v>10</v>
      </c>
      <c r="L25" s="135">
        <v>36</v>
      </c>
      <c r="M25" s="135" t="s">
        <v>935</v>
      </c>
      <c r="N25" s="135">
        <v>4</v>
      </c>
      <c r="O25" s="135" t="s">
        <v>935</v>
      </c>
      <c r="P25" s="135">
        <v>36</v>
      </c>
      <c r="Q25" s="135">
        <v>7</v>
      </c>
      <c r="R25" s="135" t="s">
        <v>935</v>
      </c>
      <c r="S25" s="135" t="s">
        <v>935</v>
      </c>
      <c r="T25" s="135">
        <v>433</v>
      </c>
      <c r="U25" s="135">
        <v>6</v>
      </c>
      <c r="V25" s="135">
        <v>10</v>
      </c>
      <c r="W25" s="137"/>
      <c r="X25" s="135"/>
      <c r="Y25" s="135"/>
      <c r="Z25" s="135"/>
      <c r="AA25" s="135"/>
      <c r="AB25" s="135"/>
      <c r="AC25" s="135"/>
      <c r="AD25" s="135"/>
      <c r="AE25" s="135"/>
      <c r="AF25" s="135"/>
      <c r="AG25" s="135"/>
      <c r="AH25" s="135"/>
      <c r="AI25" s="135"/>
      <c r="AJ25" s="135"/>
      <c r="AK25" s="135"/>
      <c r="AL25" s="135"/>
      <c r="AM25" s="135"/>
      <c r="AN25" s="135"/>
      <c r="AO25" s="135"/>
      <c r="AP25" s="135"/>
      <c r="AQ25" s="135"/>
      <c r="AR25" s="135"/>
    </row>
    <row r="26" spans="1:44" s="129" customFormat="1" ht="12" customHeight="1">
      <c r="A26" s="315" t="s">
        <v>887</v>
      </c>
      <c r="B26" s="135" t="s">
        <v>935</v>
      </c>
      <c r="C26" s="135">
        <v>26</v>
      </c>
      <c r="D26" s="135">
        <v>4</v>
      </c>
      <c r="E26" s="135">
        <v>19</v>
      </c>
      <c r="F26" s="135">
        <v>8</v>
      </c>
      <c r="G26" s="135">
        <v>13</v>
      </c>
      <c r="H26" s="135">
        <v>122</v>
      </c>
      <c r="I26" s="135" t="s">
        <v>935</v>
      </c>
      <c r="J26" s="135">
        <v>25</v>
      </c>
      <c r="K26" s="135">
        <v>4</v>
      </c>
      <c r="L26" s="135">
        <v>36</v>
      </c>
      <c r="M26" s="135">
        <v>55</v>
      </c>
      <c r="N26" s="135">
        <v>0</v>
      </c>
      <c r="O26" s="135" t="s">
        <v>935</v>
      </c>
      <c r="P26" s="135">
        <v>5</v>
      </c>
      <c r="Q26" s="135">
        <v>5</v>
      </c>
      <c r="R26" s="135" t="s">
        <v>935</v>
      </c>
      <c r="S26" s="135">
        <v>0</v>
      </c>
      <c r="T26" s="135">
        <v>361</v>
      </c>
      <c r="U26" s="135">
        <v>25</v>
      </c>
      <c r="V26" s="135">
        <v>15</v>
      </c>
      <c r="W26" s="137"/>
      <c r="X26" s="135"/>
      <c r="Y26" s="135"/>
      <c r="Z26" s="135"/>
      <c r="AA26" s="135"/>
      <c r="AB26" s="135"/>
      <c r="AC26" s="135"/>
      <c r="AD26" s="135"/>
      <c r="AE26" s="135"/>
      <c r="AF26" s="135"/>
      <c r="AG26" s="135"/>
      <c r="AH26" s="135"/>
      <c r="AI26" s="135"/>
      <c r="AJ26" s="135"/>
      <c r="AK26" s="135"/>
      <c r="AL26" s="135"/>
      <c r="AM26" s="135"/>
      <c r="AN26" s="135"/>
      <c r="AO26" s="135"/>
      <c r="AP26" s="135"/>
      <c r="AQ26" s="135"/>
      <c r="AR26" s="135"/>
    </row>
    <row r="27" spans="1:44" s="129" customFormat="1" ht="12" customHeight="1">
      <c r="A27" s="315" t="s">
        <v>891</v>
      </c>
      <c r="B27" s="135">
        <v>13</v>
      </c>
      <c r="C27" s="135">
        <v>31</v>
      </c>
      <c r="D27" s="135" t="s">
        <v>935</v>
      </c>
      <c r="E27" s="135">
        <v>9</v>
      </c>
      <c r="F27" s="135">
        <v>63</v>
      </c>
      <c r="G27" s="135">
        <v>11</v>
      </c>
      <c r="H27" s="135">
        <v>78</v>
      </c>
      <c r="I27" s="135">
        <v>0</v>
      </c>
      <c r="J27" s="135" t="s">
        <v>935</v>
      </c>
      <c r="K27" s="135">
        <v>7</v>
      </c>
      <c r="L27" s="135">
        <v>60</v>
      </c>
      <c r="M27" s="135">
        <v>8</v>
      </c>
      <c r="N27" s="135">
        <v>8</v>
      </c>
      <c r="O27" s="135" t="s">
        <v>935</v>
      </c>
      <c r="P27" s="135">
        <v>39</v>
      </c>
      <c r="Q27" s="135">
        <v>19</v>
      </c>
      <c r="R27" s="135">
        <v>8</v>
      </c>
      <c r="S27" s="135">
        <v>4</v>
      </c>
      <c r="T27" s="135">
        <v>320</v>
      </c>
      <c r="U27" s="135">
        <v>15</v>
      </c>
      <c r="V27" s="135">
        <v>10</v>
      </c>
      <c r="W27" s="137"/>
      <c r="X27" s="135"/>
      <c r="Y27" s="135"/>
      <c r="Z27" s="135"/>
      <c r="AA27" s="135"/>
      <c r="AB27" s="135"/>
      <c r="AC27" s="135"/>
      <c r="AD27" s="135"/>
      <c r="AE27" s="135"/>
      <c r="AF27" s="135"/>
      <c r="AG27" s="135"/>
      <c r="AH27" s="135"/>
      <c r="AI27" s="135"/>
      <c r="AJ27" s="135"/>
      <c r="AK27" s="135"/>
      <c r="AL27" s="135"/>
      <c r="AM27" s="135"/>
      <c r="AN27" s="135"/>
      <c r="AO27" s="135"/>
      <c r="AP27" s="135"/>
      <c r="AQ27" s="135"/>
      <c r="AR27" s="135"/>
    </row>
    <row r="28" spans="1:44" s="129" customFormat="1" ht="12" customHeight="1">
      <c r="A28" s="315" t="s">
        <v>892</v>
      </c>
      <c r="B28" s="135">
        <v>4</v>
      </c>
      <c r="C28" s="135">
        <v>37</v>
      </c>
      <c r="D28" s="135">
        <v>4</v>
      </c>
      <c r="E28" s="135">
        <v>29</v>
      </c>
      <c r="F28" s="135">
        <v>23</v>
      </c>
      <c r="G28" s="135">
        <v>11</v>
      </c>
      <c r="H28" s="135">
        <v>55</v>
      </c>
      <c r="I28" s="135">
        <v>0</v>
      </c>
      <c r="J28" s="135">
        <v>4</v>
      </c>
      <c r="K28" s="135">
        <v>4</v>
      </c>
      <c r="L28" s="135">
        <v>55</v>
      </c>
      <c r="M28" s="135">
        <v>9</v>
      </c>
      <c r="N28" s="135">
        <v>19</v>
      </c>
      <c r="O28" s="135">
        <v>0</v>
      </c>
      <c r="P28" s="135">
        <v>21</v>
      </c>
      <c r="Q28" s="135">
        <v>18</v>
      </c>
      <c r="R28" s="135">
        <v>4</v>
      </c>
      <c r="S28" s="135" t="s">
        <v>935</v>
      </c>
      <c r="T28" s="135">
        <v>301</v>
      </c>
      <c r="U28" s="135">
        <v>23</v>
      </c>
      <c r="V28" s="135">
        <v>21</v>
      </c>
      <c r="W28" s="137"/>
      <c r="X28" s="135"/>
      <c r="Y28" s="135"/>
      <c r="Z28" s="135"/>
      <c r="AA28" s="135"/>
      <c r="AB28" s="135"/>
      <c r="AC28" s="135"/>
      <c r="AD28" s="135"/>
      <c r="AE28" s="135"/>
      <c r="AF28" s="135"/>
      <c r="AG28" s="135"/>
      <c r="AH28" s="135"/>
      <c r="AI28" s="135"/>
      <c r="AJ28" s="135"/>
      <c r="AK28" s="135"/>
      <c r="AL28" s="135"/>
      <c r="AM28" s="135"/>
      <c r="AN28" s="135"/>
      <c r="AO28" s="135"/>
      <c r="AP28" s="135"/>
      <c r="AQ28" s="135"/>
      <c r="AR28" s="133"/>
    </row>
    <row r="29" spans="1:44" s="129" customFormat="1" ht="12" customHeight="1">
      <c r="A29" s="315" t="s">
        <v>888</v>
      </c>
      <c r="B29" s="135">
        <v>322</v>
      </c>
      <c r="C29" s="135" t="s">
        <v>935</v>
      </c>
      <c r="D29" s="135">
        <v>0</v>
      </c>
      <c r="E29" s="135" t="s">
        <v>935</v>
      </c>
      <c r="F29" s="135">
        <v>151</v>
      </c>
      <c r="G29" s="135" t="s">
        <v>935</v>
      </c>
      <c r="H29" s="135">
        <v>4</v>
      </c>
      <c r="I29" s="135">
        <v>0</v>
      </c>
      <c r="J29" s="135">
        <v>0</v>
      </c>
      <c r="K29" s="135">
        <v>0</v>
      </c>
      <c r="L29" s="135">
        <v>7</v>
      </c>
      <c r="M29" s="135" t="s">
        <v>935</v>
      </c>
      <c r="N29" s="135" t="s">
        <v>935</v>
      </c>
      <c r="O29" s="135">
        <v>0</v>
      </c>
      <c r="P29" s="135">
        <v>0</v>
      </c>
      <c r="Q29" s="135">
        <v>94</v>
      </c>
      <c r="R29" s="135">
        <v>0</v>
      </c>
      <c r="S29" s="135">
        <v>0</v>
      </c>
      <c r="T29" s="135">
        <v>43</v>
      </c>
      <c r="U29" s="135" t="s">
        <v>935</v>
      </c>
      <c r="V29" s="135" t="s">
        <v>935</v>
      </c>
      <c r="W29" s="137"/>
      <c r="X29" s="135"/>
      <c r="Y29" s="135"/>
      <c r="Z29" s="135"/>
      <c r="AA29" s="135"/>
      <c r="AB29" s="135"/>
      <c r="AC29" s="135"/>
      <c r="AD29" s="135"/>
      <c r="AE29" s="135"/>
      <c r="AF29" s="135"/>
      <c r="AG29" s="135"/>
      <c r="AH29" s="135"/>
      <c r="AI29" s="135"/>
      <c r="AJ29" s="135"/>
      <c r="AK29" s="135"/>
      <c r="AL29" s="135"/>
      <c r="AM29" s="135"/>
      <c r="AN29" s="135"/>
      <c r="AO29" s="135"/>
      <c r="AP29" s="135"/>
      <c r="AQ29" s="135"/>
      <c r="AR29" s="133"/>
    </row>
    <row r="30" spans="1:44" s="129" customFormat="1" ht="12" customHeight="1">
      <c r="A30" s="315" t="s">
        <v>85</v>
      </c>
      <c r="B30" s="135">
        <v>358</v>
      </c>
      <c r="C30" s="135">
        <v>791</v>
      </c>
      <c r="D30" s="135">
        <v>75</v>
      </c>
      <c r="E30" s="135">
        <v>243</v>
      </c>
      <c r="F30" s="135">
        <v>836</v>
      </c>
      <c r="G30" s="135">
        <v>223</v>
      </c>
      <c r="H30" s="135">
        <v>1406</v>
      </c>
      <c r="I30" s="135">
        <v>13</v>
      </c>
      <c r="J30" s="135">
        <v>101</v>
      </c>
      <c r="K30" s="135">
        <v>132</v>
      </c>
      <c r="L30" s="135">
        <v>754</v>
      </c>
      <c r="M30" s="135">
        <v>220</v>
      </c>
      <c r="N30" s="135">
        <v>142</v>
      </c>
      <c r="O30" s="135">
        <v>158</v>
      </c>
      <c r="P30" s="135">
        <v>393</v>
      </c>
      <c r="Q30" s="135">
        <v>430</v>
      </c>
      <c r="R30" s="135">
        <v>48</v>
      </c>
      <c r="S30" s="135">
        <v>50</v>
      </c>
      <c r="T30" s="135">
        <v>5412</v>
      </c>
      <c r="U30" s="135">
        <v>323</v>
      </c>
      <c r="V30" s="135">
        <v>322</v>
      </c>
      <c r="W30" s="137"/>
      <c r="X30" s="135"/>
      <c r="Y30" s="135"/>
      <c r="Z30" s="135"/>
      <c r="AA30" s="135"/>
      <c r="AB30" s="135"/>
      <c r="AC30" s="135"/>
      <c r="AD30" s="135"/>
      <c r="AE30" s="135"/>
      <c r="AF30" s="135"/>
      <c r="AG30" s="135"/>
      <c r="AH30" s="135"/>
      <c r="AI30" s="135"/>
      <c r="AJ30" s="135"/>
      <c r="AK30" s="135"/>
      <c r="AL30" s="135"/>
      <c r="AM30" s="135"/>
      <c r="AN30" s="135"/>
      <c r="AO30" s="135"/>
      <c r="AP30" s="135"/>
      <c r="AQ30" s="135"/>
      <c r="AR30" s="135"/>
    </row>
    <row r="31" spans="1:44" s="129" customFormat="1" ht="12" customHeight="1">
      <c r="A31" s="136"/>
      <c r="B31" s="135"/>
      <c r="C31" s="135"/>
      <c r="D31" s="135"/>
      <c r="E31" s="135"/>
      <c r="F31" s="135"/>
      <c r="G31" s="135"/>
      <c r="H31" s="135"/>
      <c r="I31" s="135"/>
      <c r="J31" s="135"/>
      <c r="K31" s="135"/>
      <c r="L31" s="135"/>
      <c r="M31" s="135"/>
      <c r="N31" s="135"/>
      <c r="O31" s="135"/>
      <c r="P31" s="135"/>
      <c r="Q31" s="135"/>
      <c r="R31" s="135"/>
      <c r="S31" s="135"/>
      <c r="T31" s="135"/>
      <c r="U31" s="135"/>
      <c r="V31" s="139"/>
      <c r="W31" s="133"/>
    </row>
    <row r="32" spans="1:44" s="129" customFormat="1" ht="12" customHeight="1">
      <c r="A32" s="136" t="s">
        <v>889</v>
      </c>
      <c r="B32" s="135">
        <v>720</v>
      </c>
      <c r="C32" s="135">
        <v>716</v>
      </c>
      <c r="D32" s="135">
        <v>118</v>
      </c>
      <c r="E32" s="135">
        <v>731</v>
      </c>
      <c r="F32" s="135">
        <v>699</v>
      </c>
      <c r="G32" s="135">
        <v>165</v>
      </c>
      <c r="H32" s="135">
        <v>2683</v>
      </c>
      <c r="I32" s="135">
        <v>20</v>
      </c>
      <c r="J32" s="135">
        <v>164</v>
      </c>
      <c r="K32" s="135">
        <v>220</v>
      </c>
      <c r="L32" s="135">
        <v>9413</v>
      </c>
      <c r="M32" s="135">
        <v>122</v>
      </c>
      <c r="N32" s="135">
        <v>274</v>
      </c>
      <c r="O32" s="135">
        <v>65</v>
      </c>
      <c r="P32" s="135">
        <v>972</v>
      </c>
      <c r="Q32" s="135">
        <v>430</v>
      </c>
      <c r="R32" s="135">
        <v>226</v>
      </c>
      <c r="S32" s="135">
        <v>72</v>
      </c>
      <c r="T32" s="135">
        <v>13578</v>
      </c>
      <c r="U32" s="135">
        <v>514</v>
      </c>
      <c r="V32" s="85">
        <v>3382</v>
      </c>
      <c r="W32" s="137"/>
    </row>
    <row r="33" spans="1:23" s="129" customFormat="1" ht="12" customHeight="1">
      <c r="A33" s="43" t="s">
        <v>292</v>
      </c>
      <c r="B33" s="139">
        <v>717</v>
      </c>
      <c r="C33" s="135">
        <v>2887</v>
      </c>
      <c r="D33" s="135">
        <v>231</v>
      </c>
      <c r="E33" s="135">
        <v>3566</v>
      </c>
      <c r="F33" s="135">
        <v>3385</v>
      </c>
      <c r="G33" s="135">
        <v>133</v>
      </c>
      <c r="H33" s="135">
        <v>4662</v>
      </c>
      <c r="I33" s="135">
        <v>54</v>
      </c>
      <c r="J33" s="135">
        <v>40</v>
      </c>
      <c r="K33" s="135">
        <v>331</v>
      </c>
      <c r="L33" s="135">
        <v>12119</v>
      </c>
      <c r="M33" s="135">
        <v>75</v>
      </c>
      <c r="N33" s="135">
        <v>759</v>
      </c>
      <c r="O33" s="135">
        <v>76</v>
      </c>
      <c r="P33" s="135">
        <v>3704</v>
      </c>
      <c r="Q33" s="135">
        <v>3471</v>
      </c>
      <c r="R33" s="135">
        <v>24</v>
      </c>
      <c r="S33" s="135">
        <v>72</v>
      </c>
      <c r="T33" s="135">
        <v>49478</v>
      </c>
      <c r="U33" s="135">
        <v>1331</v>
      </c>
      <c r="V33" s="85">
        <v>5028</v>
      </c>
      <c r="W33" s="137"/>
    </row>
    <row r="34" spans="1:23" s="129" customFormat="1" ht="12" customHeight="1">
      <c r="A34" s="138" t="s">
        <v>293</v>
      </c>
      <c r="B34" s="139">
        <v>257</v>
      </c>
      <c r="C34" s="111">
        <v>74</v>
      </c>
      <c r="D34" s="111">
        <v>9</v>
      </c>
      <c r="E34" s="111">
        <v>298</v>
      </c>
      <c r="F34" s="111">
        <v>75</v>
      </c>
      <c r="G34" s="111">
        <v>11</v>
      </c>
      <c r="H34" s="111">
        <v>519</v>
      </c>
      <c r="I34" s="111">
        <v>0</v>
      </c>
      <c r="J34" s="111">
        <v>33</v>
      </c>
      <c r="K34" s="111">
        <v>17</v>
      </c>
      <c r="L34" s="111">
        <v>6175</v>
      </c>
      <c r="M34" s="111">
        <v>3</v>
      </c>
      <c r="N34" s="111">
        <v>422</v>
      </c>
      <c r="O34" s="111">
        <v>7</v>
      </c>
      <c r="P34" s="111">
        <v>155</v>
      </c>
      <c r="Q34" s="111">
        <v>122</v>
      </c>
      <c r="R34" s="111">
        <v>153</v>
      </c>
      <c r="S34" s="111">
        <v>2</v>
      </c>
      <c r="T34" s="111">
        <v>3537</v>
      </c>
      <c r="U34" s="111">
        <v>30</v>
      </c>
      <c r="V34" s="133">
        <v>667</v>
      </c>
      <c r="W34" s="137"/>
    </row>
    <row r="35" spans="1:23" ht="12" customHeight="1">
      <c r="A35" s="134"/>
      <c r="B35" s="111"/>
      <c r="C35" s="111"/>
      <c r="D35" s="111"/>
      <c r="E35" s="111"/>
      <c r="F35" s="111"/>
      <c r="G35" s="111"/>
      <c r="H35" s="111"/>
      <c r="I35" s="111"/>
      <c r="J35" s="111"/>
      <c r="K35" s="111"/>
      <c r="L35" s="111"/>
      <c r="M35" s="111"/>
      <c r="N35" s="111"/>
      <c r="O35" s="111"/>
      <c r="P35" s="111"/>
      <c r="Q35" s="111"/>
      <c r="R35" s="111"/>
      <c r="S35" s="111"/>
      <c r="T35" s="111"/>
      <c r="U35" s="111"/>
      <c r="V35" s="133"/>
      <c r="W35" s="139"/>
    </row>
    <row r="36" spans="1:23" ht="12" customHeight="1" thickBot="1">
      <c r="A36" s="140" t="s">
        <v>80</v>
      </c>
      <c r="B36" s="141">
        <v>6888</v>
      </c>
      <c r="C36" s="141">
        <v>16015</v>
      </c>
      <c r="D36" s="141">
        <v>1735</v>
      </c>
      <c r="E36" s="141">
        <v>13277</v>
      </c>
      <c r="F36" s="141">
        <v>14353</v>
      </c>
      <c r="G36" s="141">
        <v>2289</v>
      </c>
      <c r="H36" s="141">
        <v>25196</v>
      </c>
      <c r="I36" s="141">
        <v>1877</v>
      </c>
      <c r="J36" s="141">
        <v>1017</v>
      </c>
      <c r="K36" s="141">
        <v>3103</v>
      </c>
      <c r="L36" s="141">
        <v>72490</v>
      </c>
      <c r="M36" s="141">
        <v>1571</v>
      </c>
      <c r="N36" s="141">
        <v>4111</v>
      </c>
      <c r="O36" s="141">
        <v>633</v>
      </c>
      <c r="P36" s="141">
        <v>15914</v>
      </c>
      <c r="Q36" s="141">
        <v>9541</v>
      </c>
      <c r="R36" s="141">
        <v>3076</v>
      </c>
      <c r="S36" s="141">
        <v>776</v>
      </c>
      <c r="T36" s="141">
        <v>195240</v>
      </c>
      <c r="U36" s="141">
        <v>7044</v>
      </c>
      <c r="V36" s="141">
        <v>18082</v>
      </c>
      <c r="W36" s="85"/>
    </row>
    <row r="37" spans="1:23" s="129" customFormat="1" ht="13" customHeight="1" thickTop="1">
      <c r="A37" s="126" t="s">
        <v>713</v>
      </c>
      <c r="C37" s="81"/>
      <c r="D37" s="81"/>
      <c r="E37" s="81"/>
      <c r="F37" s="81"/>
      <c r="G37" s="81"/>
      <c r="H37" s="81"/>
      <c r="I37" s="81"/>
      <c r="J37" s="81"/>
      <c r="K37" s="81"/>
      <c r="L37" s="81"/>
      <c r="M37" s="81"/>
      <c r="N37" s="81"/>
      <c r="O37" s="81"/>
      <c r="P37" s="81"/>
      <c r="Q37" s="81"/>
      <c r="R37" s="81"/>
      <c r="S37" s="81"/>
      <c r="T37" s="81"/>
      <c r="U37" s="81"/>
    </row>
    <row r="38" spans="1:23" s="129" customFormat="1" ht="13" customHeight="1">
      <c r="A38" s="79" t="s">
        <v>766</v>
      </c>
      <c r="B38" s="145"/>
      <c r="G38" s="146"/>
      <c r="H38" s="146"/>
      <c r="I38" s="146"/>
      <c r="J38" s="146"/>
      <c r="W38" s="136"/>
    </row>
    <row r="39" spans="1:23" s="129" customFormat="1" ht="12" customHeight="1">
      <c r="A39" s="410" t="s">
        <v>738</v>
      </c>
      <c r="B39" s="81"/>
      <c r="C39" s="144"/>
      <c r="D39" s="144"/>
      <c r="E39" s="144"/>
      <c r="F39" s="144"/>
      <c r="G39" s="144"/>
      <c r="H39" s="144"/>
      <c r="I39" s="144"/>
      <c r="J39" s="144"/>
      <c r="K39" s="144"/>
      <c r="L39" s="144"/>
      <c r="M39" s="144"/>
      <c r="N39" s="144"/>
      <c r="O39" s="144"/>
      <c r="P39" s="144"/>
      <c r="Q39" s="144"/>
      <c r="R39" s="144"/>
      <c r="S39" s="144"/>
      <c r="T39" s="144"/>
      <c r="U39" s="144"/>
    </row>
    <row r="40" spans="1:23" s="129" customFormat="1" ht="12.75" customHeight="1">
      <c r="A40" s="15" t="s">
        <v>934</v>
      </c>
      <c r="B40" s="144"/>
      <c r="U40" s="144"/>
      <c r="W40" s="136"/>
    </row>
    <row r="41" spans="1:23" s="129" customFormat="1" ht="13" customHeight="1">
      <c r="A41" s="349" t="s">
        <v>739</v>
      </c>
      <c r="B41" s="144"/>
      <c r="U41" s="144"/>
      <c r="W41" s="136"/>
    </row>
    <row r="42" spans="1:23" s="129" customFormat="1" ht="11.5">
      <c r="A42" s="15" t="s">
        <v>275</v>
      </c>
      <c r="B42" s="147"/>
      <c r="G42" s="146"/>
      <c r="H42" s="146"/>
      <c r="I42" s="146"/>
      <c r="J42" s="146"/>
      <c r="W42" s="136"/>
    </row>
    <row r="43" spans="1:23" s="129" customFormat="1" ht="11.5">
      <c r="A43" s="126" t="s">
        <v>767</v>
      </c>
    </row>
    <row r="44" spans="1:23" s="129" customFormat="1"/>
    <row r="45" spans="1:23" s="129" customFormat="1"/>
    <row r="46" spans="1:23" s="129" customFormat="1"/>
    <row r="47" spans="1:23" s="129" customFormat="1"/>
    <row r="48" spans="1:23" s="129" customFormat="1" ht="11.5">
      <c r="A48" s="315"/>
    </row>
    <row r="49" spans="1:22" s="129" customFormat="1">
      <c r="A49" s="143"/>
      <c r="B49" s="81"/>
      <c r="C49" s="81"/>
      <c r="D49" s="81"/>
      <c r="E49" s="81"/>
      <c r="F49" s="81"/>
      <c r="G49" s="81"/>
      <c r="H49" s="81"/>
      <c r="I49" s="81"/>
      <c r="J49" s="81"/>
      <c r="K49" s="81"/>
      <c r="L49" s="81"/>
      <c r="M49" s="81"/>
      <c r="N49" s="81"/>
      <c r="O49" s="81"/>
      <c r="P49" s="81"/>
      <c r="Q49" s="81"/>
      <c r="R49" s="81"/>
      <c r="S49" s="81"/>
      <c r="T49" s="81"/>
      <c r="U49" s="81"/>
      <c r="V49" s="81"/>
    </row>
    <row r="50" spans="1:22" s="129" customFormat="1">
      <c r="A50" s="143"/>
      <c r="B50" s="81"/>
      <c r="C50" s="81"/>
      <c r="D50" s="81"/>
      <c r="E50" s="81"/>
      <c r="F50" s="81"/>
      <c r="G50" s="81"/>
      <c r="H50" s="81"/>
      <c r="I50" s="81"/>
      <c r="J50" s="81"/>
      <c r="K50" s="81"/>
      <c r="L50" s="81"/>
      <c r="M50" s="81"/>
      <c r="N50" s="81"/>
      <c r="O50" s="81"/>
      <c r="P50" s="81"/>
      <c r="Q50" s="81"/>
      <c r="R50" s="81"/>
      <c r="S50" s="81"/>
      <c r="T50" s="81"/>
      <c r="U50" s="81"/>
      <c r="V50" s="81"/>
    </row>
    <row r="51" spans="1:22">
      <c r="A51" s="129"/>
    </row>
    <row r="52" spans="1:22">
      <c r="A52" s="129"/>
    </row>
    <row r="53" spans="1:22">
      <c r="A53" s="129"/>
    </row>
    <row r="54" spans="1:22">
      <c r="A54" s="81"/>
    </row>
    <row r="55" spans="1:22">
      <c r="A55" s="81"/>
    </row>
    <row r="56" spans="1:22">
      <c r="A56" s="81"/>
    </row>
    <row r="57" spans="1:22">
      <c r="A57" s="81"/>
    </row>
    <row r="58" spans="1:22">
      <c r="A58" s="81"/>
    </row>
    <row r="59" spans="1:22">
      <c r="A59" s="81"/>
    </row>
    <row r="60" spans="1:22">
      <c r="A60" s="81"/>
    </row>
    <row r="61" spans="1:22">
      <c r="A61" s="81"/>
    </row>
    <row r="62" spans="1:22">
      <c r="A62" s="81"/>
    </row>
    <row r="63" spans="1:22">
      <c r="A63" s="81"/>
    </row>
  </sheetData>
  <pageMargins left="0.7" right="0.7" top="0.75" bottom="0.75" header="0.3" footer="0.3"/>
  <pageSetup paperSize="9" scale="8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AS51"/>
  <sheetViews>
    <sheetView zoomScaleNormal="100" workbookViewId="0">
      <selection activeCell="H54" sqref="H54"/>
    </sheetView>
  </sheetViews>
  <sheetFormatPr defaultColWidth="8" defaultRowHeight="10.5"/>
  <cols>
    <col min="1" max="1" width="56.58203125" style="79" customWidth="1"/>
    <col min="2" max="2" width="4" style="81" customWidth="1"/>
    <col min="3" max="3" width="5" style="81" customWidth="1"/>
    <col min="4" max="4" width="4.33203125" style="81" customWidth="1"/>
    <col min="5" max="5" width="5.08203125" style="81" customWidth="1"/>
    <col min="6" max="6" width="6" style="81" customWidth="1"/>
    <col min="7" max="7" width="4.25" style="81" customWidth="1"/>
    <col min="8" max="8" width="5.08203125" style="81" customWidth="1"/>
    <col min="9" max="9" width="4.75" style="81" customWidth="1"/>
    <col min="10" max="10" width="3.75" style="81" customWidth="1"/>
    <col min="11" max="11" width="4" style="81" customWidth="1"/>
    <col min="12" max="12" width="4.83203125" style="81" customWidth="1"/>
    <col min="13" max="13" width="3.33203125" style="81" customWidth="1"/>
    <col min="14" max="15" width="4.08203125" style="81" customWidth="1"/>
    <col min="16" max="16" width="5" style="81" customWidth="1"/>
    <col min="17" max="17" width="4.08203125" style="81" customWidth="1"/>
    <col min="18" max="18" width="4.33203125" style="81" customWidth="1"/>
    <col min="19" max="19" width="3" style="81" customWidth="1"/>
    <col min="20" max="20" width="5.58203125" style="81" customWidth="1"/>
    <col min="21" max="21" width="4.08203125" style="81" customWidth="1"/>
    <col min="22" max="22" width="5.33203125" style="79" customWidth="1"/>
    <col min="23" max="23" width="8" style="79"/>
    <col min="24" max="24" width="56.5" style="79" bestFit="1" customWidth="1"/>
    <col min="25" max="16384" width="8" style="79"/>
  </cols>
  <sheetData>
    <row r="1" spans="1:45" s="149" customFormat="1" ht="14.25" customHeight="1">
      <c r="A1" s="125" t="s">
        <v>893</v>
      </c>
      <c r="B1" s="128"/>
      <c r="C1" s="128"/>
      <c r="D1" s="128"/>
      <c r="E1" s="128"/>
      <c r="F1" s="128"/>
      <c r="G1" s="128"/>
      <c r="H1" s="128"/>
      <c r="I1" s="81"/>
      <c r="J1" s="81"/>
      <c r="K1" s="128"/>
      <c r="L1" s="128"/>
      <c r="M1" s="128"/>
      <c r="N1" s="128"/>
      <c r="O1" s="128"/>
      <c r="P1" s="128"/>
      <c r="Q1" s="128"/>
      <c r="R1" s="81"/>
      <c r="S1" s="128"/>
      <c r="T1" s="128"/>
      <c r="U1" s="128"/>
    </row>
    <row r="2" spans="1:45" s="149" customFormat="1" ht="14.25" customHeight="1">
      <c r="A2" s="127" t="s">
        <v>894</v>
      </c>
      <c r="B2" s="128"/>
      <c r="C2" s="128"/>
      <c r="D2" s="128"/>
      <c r="E2" s="128"/>
      <c r="F2" s="128"/>
      <c r="G2" s="128"/>
      <c r="H2" s="128"/>
      <c r="I2" s="127"/>
      <c r="J2" s="127"/>
      <c r="K2" s="128"/>
      <c r="L2" s="128"/>
      <c r="M2" s="128"/>
      <c r="N2" s="128"/>
      <c r="O2" s="128"/>
      <c r="P2" s="128"/>
      <c r="Q2" s="128"/>
      <c r="R2" s="127"/>
      <c r="S2" s="128"/>
      <c r="T2" s="128"/>
      <c r="U2" s="128"/>
    </row>
    <row r="3" spans="1:45" s="149" customFormat="1" ht="12" customHeight="1">
      <c r="A3" s="128"/>
      <c r="B3" s="128"/>
      <c r="C3" s="128"/>
      <c r="D3" s="128"/>
      <c r="E3" s="128"/>
      <c r="F3" s="128"/>
      <c r="G3" s="128"/>
      <c r="H3" s="128"/>
      <c r="I3" s="128"/>
      <c r="J3" s="128"/>
      <c r="K3" s="128"/>
      <c r="L3" s="128"/>
      <c r="M3" s="128"/>
      <c r="N3" s="128"/>
      <c r="O3" s="128"/>
      <c r="P3" s="128"/>
      <c r="Q3" s="128"/>
      <c r="R3" s="128"/>
      <c r="S3" s="128"/>
      <c r="T3" s="128"/>
      <c r="U3" s="128"/>
      <c r="X3" s="79"/>
      <c r="Y3" s="79"/>
      <c r="Z3" s="79"/>
      <c r="AA3" s="79"/>
      <c r="AB3" s="79"/>
      <c r="AC3" s="79"/>
      <c r="AD3" s="79"/>
      <c r="AE3" s="79"/>
      <c r="AF3" s="79"/>
      <c r="AG3" s="79"/>
      <c r="AH3" s="79"/>
      <c r="AI3" s="79"/>
      <c r="AJ3" s="79"/>
      <c r="AK3" s="79"/>
      <c r="AL3" s="79"/>
      <c r="AM3" s="79"/>
      <c r="AN3" s="79"/>
      <c r="AO3" s="79"/>
      <c r="AP3" s="79"/>
      <c r="AQ3" s="79"/>
      <c r="AR3" s="79"/>
      <c r="AS3" s="79"/>
    </row>
    <row r="4" spans="1:45" s="149" customFormat="1" ht="12" customHeight="1">
      <c r="A4" s="129"/>
      <c r="B4" s="128"/>
      <c r="C4" s="128"/>
      <c r="D4" s="128"/>
      <c r="E4" s="128"/>
      <c r="F4" s="128"/>
      <c r="G4" s="128"/>
      <c r="H4" s="128"/>
      <c r="I4" s="129"/>
      <c r="J4" s="129"/>
      <c r="K4" s="128"/>
      <c r="L4" s="128"/>
      <c r="M4" s="128"/>
      <c r="N4" s="128"/>
      <c r="O4" s="128"/>
      <c r="P4" s="128"/>
      <c r="Q4" s="128"/>
      <c r="R4" s="129"/>
      <c r="S4" s="128"/>
      <c r="T4" s="128"/>
      <c r="U4" s="128"/>
      <c r="X4" s="79"/>
      <c r="Y4" s="79"/>
      <c r="Z4" s="79"/>
      <c r="AA4" s="79"/>
      <c r="AB4" s="79"/>
      <c r="AC4" s="79"/>
      <c r="AD4" s="79"/>
      <c r="AE4" s="79"/>
      <c r="AF4" s="79"/>
      <c r="AG4" s="79"/>
      <c r="AH4" s="79"/>
      <c r="AI4" s="79"/>
      <c r="AJ4" s="79"/>
      <c r="AK4" s="79"/>
      <c r="AL4" s="79"/>
      <c r="AM4" s="79"/>
      <c r="AN4" s="79"/>
      <c r="AO4" s="79"/>
      <c r="AP4" s="79"/>
      <c r="AQ4" s="79"/>
      <c r="AR4" s="79"/>
      <c r="AS4" s="79"/>
    </row>
    <row r="5" spans="1:45" s="149" customFormat="1" ht="12" customHeight="1">
      <c r="A5" s="129"/>
      <c r="B5" s="128"/>
      <c r="C5" s="128"/>
      <c r="D5" s="128"/>
      <c r="E5" s="128"/>
      <c r="F5" s="128"/>
      <c r="G5" s="128"/>
      <c r="H5" s="128"/>
      <c r="I5" s="129"/>
      <c r="J5" s="129"/>
      <c r="K5" s="128"/>
      <c r="L5" s="128"/>
      <c r="M5" s="128"/>
      <c r="N5" s="128"/>
      <c r="O5" s="128"/>
      <c r="P5" s="128"/>
      <c r="Q5" s="128"/>
      <c r="R5" s="129"/>
      <c r="S5" s="128"/>
      <c r="T5" s="128"/>
      <c r="U5" s="128"/>
      <c r="X5" s="79"/>
      <c r="Y5" s="79"/>
      <c r="Z5" s="79"/>
      <c r="AA5" s="79"/>
      <c r="AB5" s="79"/>
      <c r="AC5" s="79"/>
      <c r="AD5" s="79"/>
      <c r="AE5" s="79"/>
      <c r="AF5" s="79"/>
      <c r="AG5" s="79"/>
      <c r="AH5" s="79"/>
      <c r="AI5" s="79"/>
      <c r="AJ5" s="79"/>
      <c r="AK5" s="79"/>
      <c r="AL5" s="79"/>
      <c r="AM5" s="79"/>
      <c r="AN5" s="79"/>
      <c r="AO5" s="79"/>
      <c r="AP5" s="79"/>
      <c r="AQ5" s="79"/>
      <c r="AR5" s="79"/>
      <c r="AS5" s="79"/>
    </row>
    <row r="6" spans="1:45" s="149" customFormat="1" ht="13.5" thickBot="1">
      <c r="A6" s="130"/>
      <c r="B6" s="131"/>
      <c r="C6" s="131"/>
      <c r="D6" s="131"/>
      <c r="E6" s="131"/>
      <c r="F6" s="131"/>
      <c r="G6" s="131"/>
      <c r="H6" s="131"/>
      <c r="I6" s="131"/>
      <c r="J6" s="131"/>
      <c r="K6" s="131"/>
      <c r="L6" s="131"/>
      <c r="M6" s="131"/>
      <c r="N6" s="131"/>
      <c r="O6" s="131"/>
      <c r="P6" s="131"/>
      <c r="Q6" s="131"/>
      <c r="R6" s="131"/>
      <c r="S6" s="131"/>
      <c r="T6" s="131"/>
      <c r="U6" s="131"/>
      <c r="V6" s="131"/>
      <c r="X6" s="342"/>
      <c r="Y6" s="79"/>
      <c r="Z6" s="79"/>
      <c r="AA6" s="79"/>
      <c r="AB6" s="79"/>
      <c r="AC6" s="79"/>
      <c r="AD6" s="79"/>
      <c r="AE6" s="79"/>
      <c r="AF6" s="79"/>
      <c r="AG6" s="79"/>
      <c r="AH6" s="79"/>
      <c r="AI6" s="79"/>
      <c r="AJ6" s="79"/>
      <c r="AK6" s="79"/>
      <c r="AL6" s="79"/>
      <c r="AM6" s="79"/>
      <c r="AN6" s="79"/>
      <c r="AO6" s="79"/>
      <c r="AP6" s="79"/>
      <c r="AQ6" s="79"/>
      <c r="AR6" s="79"/>
      <c r="AS6" s="79"/>
    </row>
    <row r="7" spans="1:45" s="142" customFormat="1" ht="90" thickTop="1">
      <c r="A7" s="132" t="s">
        <v>769</v>
      </c>
      <c r="B7" s="318" t="s">
        <v>96</v>
      </c>
      <c r="C7" s="318" t="s">
        <v>99</v>
      </c>
      <c r="D7" s="318" t="s">
        <v>730</v>
      </c>
      <c r="E7" s="318" t="s">
        <v>103</v>
      </c>
      <c r="F7" s="319" t="s">
        <v>731</v>
      </c>
      <c r="G7" s="318" t="s">
        <v>732</v>
      </c>
      <c r="H7" s="318" t="s">
        <v>736</v>
      </c>
      <c r="I7" s="318" t="s">
        <v>733</v>
      </c>
      <c r="J7" s="318" t="s">
        <v>111</v>
      </c>
      <c r="K7" s="318" t="s">
        <v>113</v>
      </c>
      <c r="L7" s="318" t="s">
        <v>115</v>
      </c>
      <c r="M7" s="318" t="s">
        <v>117</v>
      </c>
      <c r="N7" s="318" t="s">
        <v>119</v>
      </c>
      <c r="O7" s="318" t="s">
        <v>734</v>
      </c>
      <c r="P7" s="318" t="s">
        <v>123</v>
      </c>
      <c r="Q7" s="318" t="s">
        <v>125</v>
      </c>
      <c r="R7" s="318" t="s">
        <v>735</v>
      </c>
      <c r="S7" s="318" t="s">
        <v>128</v>
      </c>
      <c r="T7" s="318" t="s">
        <v>130</v>
      </c>
      <c r="U7" s="318" t="s">
        <v>132</v>
      </c>
      <c r="V7" s="318" t="s">
        <v>134</v>
      </c>
      <c r="W7" s="396"/>
      <c r="X7" s="79"/>
      <c r="Y7" s="79"/>
      <c r="Z7" s="79"/>
      <c r="AA7" s="79"/>
      <c r="AB7" s="79"/>
      <c r="AC7" s="79"/>
      <c r="AD7" s="79"/>
      <c r="AE7" s="79"/>
      <c r="AF7" s="79"/>
      <c r="AG7" s="79"/>
      <c r="AH7" s="79"/>
      <c r="AI7" s="79"/>
      <c r="AJ7" s="79"/>
      <c r="AK7" s="79"/>
      <c r="AL7" s="79"/>
      <c r="AM7" s="79"/>
      <c r="AN7" s="79"/>
      <c r="AO7" s="79"/>
      <c r="AP7" s="79"/>
      <c r="AQ7" s="79"/>
      <c r="AR7" s="79"/>
      <c r="AS7" s="79"/>
    </row>
    <row r="8" spans="1:45" ht="12" customHeight="1">
      <c r="A8" s="134" t="s">
        <v>615</v>
      </c>
      <c r="B8" s="135">
        <v>3831</v>
      </c>
      <c r="C8" s="135">
        <v>11440</v>
      </c>
      <c r="D8" s="135">
        <v>1170</v>
      </c>
      <c r="E8" s="135">
        <v>8650</v>
      </c>
      <c r="F8" s="135">
        <v>8923</v>
      </c>
      <c r="G8" s="135">
        <v>1862</v>
      </c>
      <c r="H8" s="135">
        <v>13064</v>
      </c>
      <c r="I8" s="135">
        <v>1661</v>
      </c>
      <c r="J8" s="135">
        <v>297</v>
      </c>
      <c r="K8" s="135">
        <v>2363</v>
      </c>
      <c r="L8" s="135">
        <v>22309</v>
      </c>
      <c r="M8" s="135">
        <v>616</v>
      </c>
      <c r="N8" s="135">
        <v>1922</v>
      </c>
      <c r="O8" s="135">
        <v>220</v>
      </c>
      <c r="P8" s="135">
        <v>7865</v>
      </c>
      <c r="Q8" s="135">
        <v>5146</v>
      </c>
      <c r="R8" s="135">
        <v>2098</v>
      </c>
      <c r="S8" s="135">
        <v>283</v>
      </c>
      <c r="T8" s="135">
        <v>112656</v>
      </c>
      <c r="U8" s="135">
        <v>4937</v>
      </c>
      <c r="V8" s="135">
        <v>5264</v>
      </c>
    </row>
    <row r="9" spans="1:45" s="142" customFormat="1" ht="12" customHeight="1">
      <c r="A9" s="134" t="s">
        <v>616</v>
      </c>
      <c r="B9" s="135"/>
      <c r="C9" s="135"/>
      <c r="D9" s="135"/>
      <c r="E9" s="135"/>
      <c r="F9" s="135"/>
      <c r="G9" s="135"/>
      <c r="H9" s="135"/>
      <c r="I9" s="144"/>
      <c r="J9" s="144"/>
      <c r="K9" s="135"/>
      <c r="L9" s="135"/>
      <c r="M9" s="135"/>
      <c r="N9" s="135"/>
      <c r="O9" s="135"/>
      <c r="P9" s="135"/>
      <c r="Q9" s="135"/>
      <c r="R9" s="144"/>
      <c r="S9" s="135"/>
      <c r="T9" s="135"/>
      <c r="U9" s="135"/>
      <c r="V9" s="133"/>
      <c r="W9" s="150"/>
      <c r="X9" s="79"/>
      <c r="Y9" s="79"/>
      <c r="Z9" s="79"/>
      <c r="AA9" s="79"/>
      <c r="AB9" s="79"/>
      <c r="AC9" s="79"/>
      <c r="AD9" s="79"/>
      <c r="AE9" s="79"/>
      <c r="AF9" s="79"/>
      <c r="AG9" s="79"/>
      <c r="AH9" s="79"/>
      <c r="AI9" s="79"/>
      <c r="AJ9" s="79"/>
      <c r="AK9" s="79"/>
      <c r="AL9" s="79"/>
      <c r="AM9" s="79"/>
      <c r="AN9" s="79"/>
      <c r="AO9" s="79"/>
      <c r="AP9" s="79"/>
      <c r="AQ9" s="79"/>
      <c r="AR9" s="79"/>
      <c r="AS9" s="79"/>
    </row>
    <row r="10" spans="1:45" s="142" customFormat="1" ht="12" customHeight="1">
      <c r="A10" s="315" t="s">
        <v>871</v>
      </c>
      <c r="B10" s="426">
        <v>375</v>
      </c>
      <c r="C10" s="426">
        <v>4616</v>
      </c>
      <c r="D10" s="426">
        <v>889</v>
      </c>
      <c r="E10" s="426">
        <v>7341</v>
      </c>
      <c r="F10" s="426">
        <v>6783</v>
      </c>
      <c r="G10" s="426">
        <v>1192</v>
      </c>
      <c r="H10" s="426">
        <v>7955</v>
      </c>
      <c r="I10" s="426">
        <v>1400</v>
      </c>
      <c r="J10" s="426">
        <v>213</v>
      </c>
      <c r="K10" s="426">
        <v>1516</v>
      </c>
      <c r="L10" s="426">
        <v>20510</v>
      </c>
      <c r="M10" s="426">
        <v>405</v>
      </c>
      <c r="N10" s="426">
        <v>322</v>
      </c>
      <c r="O10" s="426">
        <v>136</v>
      </c>
      <c r="P10" s="426">
        <v>5374</v>
      </c>
      <c r="Q10" s="426">
        <v>310</v>
      </c>
      <c r="R10" s="426">
        <v>1954</v>
      </c>
      <c r="S10" s="426">
        <v>209</v>
      </c>
      <c r="T10" s="426">
        <v>76942</v>
      </c>
      <c r="U10" s="426">
        <v>4096</v>
      </c>
      <c r="V10" s="426">
        <v>4660</v>
      </c>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79"/>
    </row>
    <row r="11" spans="1:45" s="142" customFormat="1" ht="12" customHeight="1">
      <c r="A11" s="315" t="s">
        <v>872</v>
      </c>
      <c r="B11" s="426" t="s">
        <v>935</v>
      </c>
      <c r="C11" s="426">
        <v>1702</v>
      </c>
      <c r="D11" s="426" t="s">
        <v>935</v>
      </c>
      <c r="E11" s="426" t="s">
        <v>935</v>
      </c>
      <c r="F11" s="426">
        <v>23</v>
      </c>
      <c r="G11" s="426">
        <v>24</v>
      </c>
      <c r="H11" s="426">
        <v>1038</v>
      </c>
      <c r="I11" s="426" t="s">
        <v>935</v>
      </c>
      <c r="J11" s="426" t="s">
        <v>935</v>
      </c>
      <c r="K11" s="426" t="s">
        <v>935</v>
      </c>
      <c r="L11" s="426">
        <v>51</v>
      </c>
      <c r="M11" s="426">
        <v>5</v>
      </c>
      <c r="N11" s="426" t="s">
        <v>935</v>
      </c>
      <c r="O11" s="426">
        <v>0</v>
      </c>
      <c r="P11" s="426">
        <v>137</v>
      </c>
      <c r="Q11" s="426" t="s">
        <v>935</v>
      </c>
      <c r="R11" s="426" t="s">
        <v>935</v>
      </c>
      <c r="S11" s="426">
        <v>0</v>
      </c>
      <c r="T11" s="426">
        <v>8309</v>
      </c>
      <c r="U11" s="426">
        <v>37</v>
      </c>
      <c r="V11" s="426">
        <v>6</v>
      </c>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79"/>
    </row>
    <row r="12" spans="1:45" s="142" customFormat="1" ht="12" customHeight="1">
      <c r="A12" s="315" t="s">
        <v>873</v>
      </c>
      <c r="B12" s="426">
        <v>8</v>
      </c>
      <c r="C12" s="426">
        <v>2018</v>
      </c>
      <c r="D12" s="426" t="s">
        <v>935</v>
      </c>
      <c r="E12" s="426" t="s">
        <v>935</v>
      </c>
      <c r="F12" s="426">
        <v>42</v>
      </c>
      <c r="G12" s="426" t="s">
        <v>935</v>
      </c>
      <c r="H12" s="426">
        <v>1116</v>
      </c>
      <c r="I12" s="426">
        <v>62</v>
      </c>
      <c r="J12" s="426">
        <v>6</v>
      </c>
      <c r="K12" s="426">
        <v>54</v>
      </c>
      <c r="L12" s="426">
        <v>39</v>
      </c>
      <c r="M12" s="426">
        <v>11</v>
      </c>
      <c r="N12" s="426" t="s">
        <v>935</v>
      </c>
      <c r="O12" s="426" t="s">
        <v>935</v>
      </c>
      <c r="P12" s="426">
        <v>176</v>
      </c>
      <c r="Q12" s="426" t="s">
        <v>935</v>
      </c>
      <c r="R12" s="426" t="s">
        <v>935</v>
      </c>
      <c r="S12" s="426">
        <v>0</v>
      </c>
      <c r="T12" s="426">
        <v>7014</v>
      </c>
      <c r="U12" s="426">
        <v>67</v>
      </c>
      <c r="V12" s="426">
        <v>17</v>
      </c>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79"/>
    </row>
    <row r="13" spans="1:45" s="142" customFormat="1" ht="12" customHeight="1">
      <c r="A13" s="315" t="s">
        <v>874</v>
      </c>
      <c r="B13" s="426">
        <v>348</v>
      </c>
      <c r="C13" s="426">
        <v>1290</v>
      </c>
      <c r="D13" s="426">
        <v>41</v>
      </c>
      <c r="E13" s="426" t="s">
        <v>935</v>
      </c>
      <c r="F13" s="426">
        <v>162</v>
      </c>
      <c r="G13" s="426">
        <v>139</v>
      </c>
      <c r="H13" s="426">
        <v>775</v>
      </c>
      <c r="I13" s="426">
        <v>84</v>
      </c>
      <c r="J13" s="426" t="s">
        <v>935</v>
      </c>
      <c r="K13" s="426">
        <v>175</v>
      </c>
      <c r="L13" s="426">
        <v>500</v>
      </c>
      <c r="M13" s="426">
        <v>6</v>
      </c>
      <c r="N13" s="426" t="s">
        <v>935</v>
      </c>
      <c r="O13" s="426" t="s">
        <v>935</v>
      </c>
      <c r="P13" s="426">
        <v>652</v>
      </c>
      <c r="Q13" s="426">
        <v>160</v>
      </c>
      <c r="R13" s="426">
        <v>14</v>
      </c>
      <c r="S13" s="426">
        <v>12</v>
      </c>
      <c r="T13" s="426">
        <v>4574</v>
      </c>
      <c r="U13" s="426" t="s">
        <v>935</v>
      </c>
      <c r="V13" s="426">
        <v>102</v>
      </c>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79"/>
    </row>
    <row r="14" spans="1:45" s="142" customFormat="1" ht="12" customHeight="1">
      <c r="A14" s="315" t="s">
        <v>875</v>
      </c>
      <c r="B14" s="426">
        <v>1638</v>
      </c>
      <c r="C14" s="426" t="s">
        <v>935</v>
      </c>
      <c r="D14" s="426" t="s">
        <v>935</v>
      </c>
      <c r="E14" s="426" t="s">
        <v>935</v>
      </c>
      <c r="F14" s="426" t="s">
        <v>935</v>
      </c>
      <c r="G14" s="426" t="s">
        <v>935</v>
      </c>
      <c r="H14" s="426">
        <v>24</v>
      </c>
      <c r="I14" s="426">
        <v>0</v>
      </c>
      <c r="J14" s="426" t="s">
        <v>935</v>
      </c>
      <c r="K14" s="426" t="s">
        <v>935</v>
      </c>
      <c r="L14" s="426">
        <v>5</v>
      </c>
      <c r="M14" s="426" t="s">
        <v>935</v>
      </c>
      <c r="N14" s="426">
        <v>1369</v>
      </c>
      <c r="O14" s="426" t="s">
        <v>935</v>
      </c>
      <c r="P14" s="426">
        <v>4</v>
      </c>
      <c r="Q14" s="426">
        <v>3640</v>
      </c>
      <c r="R14" s="426" t="s">
        <v>935</v>
      </c>
      <c r="S14" s="426">
        <v>0</v>
      </c>
      <c r="T14" s="426">
        <v>124</v>
      </c>
      <c r="U14" s="426" t="s">
        <v>935</v>
      </c>
      <c r="V14" s="426" t="s">
        <v>935</v>
      </c>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79"/>
    </row>
    <row r="15" spans="1:45" s="142" customFormat="1" ht="12" customHeight="1">
      <c r="A15" s="315" t="s">
        <v>876</v>
      </c>
      <c r="B15" s="426">
        <v>78</v>
      </c>
      <c r="C15" s="426">
        <v>170</v>
      </c>
      <c r="D15" s="426">
        <v>19</v>
      </c>
      <c r="E15" s="426" t="s">
        <v>935</v>
      </c>
      <c r="F15" s="426">
        <v>433</v>
      </c>
      <c r="G15" s="426">
        <v>73</v>
      </c>
      <c r="H15" s="426">
        <v>264</v>
      </c>
      <c r="I15" s="426" t="s">
        <v>935</v>
      </c>
      <c r="J15" s="426" t="s">
        <v>935</v>
      </c>
      <c r="K15" s="426">
        <v>103</v>
      </c>
      <c r="L15" s="426">
        <v>301</v>
      </c>
      <c r="M15" s="426">
        <v>5</v>
      </c>
      <c r="N15" s="426">
        <v>18</v>
      </c>
      <c r="O15" s="426">
        <v>5</v>
      </c>
      <c r="P15" s="426">
        <v>241</v>
      </c>
      <c r="Q15" s="426" t="s">
        <v>935</v>
      </c>
      <c r="R15" s="426" t="s">
        <v>935</v>
      </c>
      <c r="S15" s="426">
        <v>29</v>
      </c>
      <c r="T15" s="426">
        <v>1456</v>
      </c>
      <c r="U15" s="426">
        <v>71</v>
      </c>
      <c r="V15" s="426">
        <v>178</v>
      </c>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79"/>
    </row>
    <row r="16" spans="1:45" s="142" customFormat="1" ht="12" customHeight="1">
      <c r="A16" s="315" t="s">
        <v>877</v>
      </c>
      <c r="B16" s="426">
        <v>68</v>
      </c>
      <c r="C16" s="426">
        <v>238</v>
      </c>
      <c r="D16" s="426">
        <v>26</v>
      </c>
      <c r="E16" s="426" t="s">
        <v>935</v>
      </c>
      <c r="F16" s="426" t="s">
        <v>935</v>
      </c>
      <c r="G16" s="426" t="s">
        <v>935</v>
      </c>
      <c r="H16" s="426">
        <v>80</v>
      </c>
      <c r="I16" s="426" t="s">
        <v>935</v>
      </c>
      <c r="J16" s="426" t="s">
        <v>935</v>
      </c>
      <c r="K16" s="426" t="s">
        <v>935</v>
      </c>
      <c r="L16" s="426">
        <v>154</v>
      </c>
      <c r="M16" s="426">
        <v>5</v>
      </c>
      <c r="N16" s="426">
        <v>20</v>
      </c>
      <c r="O16" s="426" t="s">
        <v>935</v>
      </c>
      <c r="P16" s="426">
        <v>139</v>
      </c>
      <c r="Q16" s="426" t="s">
        <v>935</v>
      </c>
      <c r="R16" s="426">
        <v>23</v>
      </c>
      <c r="S16" s="426" t="s">
        <v>935</v>
      </c>
      <c r="T16" s="426">
        <v>2053</v>
      </c>
      <c r="U16" s="426" t="s">
        <v>935</v>
      </c>
      <c r="V16" s="426">
        <v>7</v>
      </c>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79"/>
    </row>
    <row r="17" spans="1:45" s="142" customFormat="1" ht="12" customHeight="1">
      <c r="A17" s="315" t="s">
        <v>878</v>
      </c>
      <c r="B17" s="426" t="s">
        <v>935</v>
      </c>
      <c r="C17" s="426">
        <v>88</v>
      </c>
      <c r="D17" s="426" t="s">
        <v>935</v>
      </c>
      <c r="E17" s="426" t="s">
        <v>935</v>
      </c>
      <c r="F17" s="426">
        <v>22</v>
      </c>
      <c r="G17" s="426" t="s">
        <v>935</v>
      </c>
      <c r="H17" s="426">
        <v>80</v>
      </c>
      <c r="I17" s="426" t="s">
        <v>935</v>
      </c>
      <c r="J17" s="426" t="s">
        <v>935</v>
      </c>
      <c r="K17" s="426">
        <v>291</v>
      </c>
      <c r="L17" s="426">
        <v>49</v>
      </c>
      <c r="M17" s="426">
        <v>9</v>
      </c>
      <c r="N17" s="426" t="s">
        <v>935</v>
      </c>
      <c r="O17" s="426" t="s">
        <v>935</v>
      </c>
      <c r="P17" s="426">
        <v>253</v>
      </c>
      <c r="Q17" s="426" t="s">
        <v>935</v>
      </c>
      <c r="R17" s="426" t="s">
        <v>935</v>
      </c>
      <c r="S17" s="426">
        <v>0</v>
      </c>
      <c r="T17" s="426">
        <v>2255</v>
      </c>
      <c r="U17" s="426" t="s">
        <v>935</v>
      </c>
      <c r="V17" s="426" t="s">
        <v>935</v>
      </c>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79"/>
    </row>
    <row r="18" spans="1:45" s="142" customFormat="1" ht="12" customHeight="1">
      <c r="A18" s="315" t="s">
        <v>879</v>
      </c>
      <c r="B18" s="426">
        <v>420</v>
      </c>
      <c r="C18" s="426">
        <v>46</v>
      </c>
      <c r="D18" s="426">
        <v>43</v>
      </c>
      <c r="E18" s="426" t="s">
        <v>935</v>
      </c>
      <c r="F18" s="426">
        <v>108</v>
      </c>
      <c r="G18" s="426" t="s">
        <v>935</v>
      </c>
      <c r="H18" s="426">
        <v>80</v>
      </c>
      <c r="I18" s="426">
        <v>0</v>
      </c>
      <c r="J18" s="426" t="s">
        <v>935</v>
      </c>
      <c r="K18" s="426" t="s">
        <v>935</v>
      </c>
      <c r="L18" s="426">
        <v>31</v>
      </c>
      <c r="M18" s="426" t="s">
        <v>935</v>
      </c>
      <c r="N18" s="426">
        <v>40</v>
      </c>
      <c r="O18" s="426">
        <v>6</v>
      </c>
      <c r="P18" s="426" t="s">
        <v>935</v>
      </c>
      <c r="Q18" s="426">
        <v>231</v>
      </c>
      <c r="R18" s="426">
        <v>12</v>
      </c>
      <c r="S18" s="426" t="s">
        <v>935</v>
      </c>
      <c r="T18" s="426">
        <v>608</v>
      </c>
      <c r="U18" s="426" t="s">
        <v>935</v>
      </c>
      <c r="V18" s="426">
        <v>11</v>
      </c>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79"/>
    </row>
    <row r="19" spans="1:45" s="142" customFormat="1" ht="12" customHeight="1">
      <c r="A19" s="315" t="s">
        <v>880</v>
      </c>
      <c r="B19" s="426">
        <v>0</v>
      </c>
      <c r="C19" s="426">
        <v>88</v>
      </c>
      <c r="D19" s="426" t="s">
        <v>935</v>
      </c>
      <c r="E19" s="426" t="s">
        <v>935</v>
      </c>
      <c r="F19" s="426" t="s">
        <v>935</v>
      </c>
      <c r="G19" s="426" t="s">
        <v>935</v>
      </c>
      <c r="H19" s="426">
        <v>64</v>
      </c>
      <c r="I19" s="426" t="s">
        <v>935</v>
      </c>
      <c r="J19" s="426" t="s">
        <v>935</v>
      </c>
      <c r="K19" s="426" t="s">
        <v>935</v>
      </c>
      <c r="L19" s="426" t="s">
        <v>935</v>
      </c>
      <c r="M19" s="426">
        <v>7</v>
      </c>
      <c r="N19" s="426" t="s">
        <v>935</v>
      </c>
      <c r="O19" s="426">
        <v>0</v>
      </c>
      <c r="P19" s="426">
        <v>48</v>
      </c>
      <c r="Q19" s="426" t="s">
        <v>935</v>
      </c>
      <c r="R19" s="426" t="s">
        <v>935</v>
      </c>
      <c r="S19" s="426" t="s">
        <v>935</v>
      </c>
      <c r="T19" s="426">
        <v>1437</v>
      </c>
      <c r="U19" s="426" t="s">
        <v>935</v>
      </c>
      <c r="V19" s="426" t="s">
        <v>935</v>
      </c>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79"/>
    </row>
    <row r="20" spans="1:45" s="142" customFormat="1" ht="12" customHeight="1">
      <c r="A20" s="315" t="s">
        <v>881</v>
      </c>
      <c r="B20" s="426">
        <v>47</v>
      </c>
      <c r="C20" s="426">
        <v>70</v>
      </c>
      <c r="D20" s="426" t="s">
        <v>935</v>
      </c>
      <c r="E20" s="426" t="s">
        <v>935</v>
      </c>
      <c r="F20" s="426" t="s">
        <v>935</v>
      </c>
      <c r="G20" s="426" t="s">
        <v>935</v>
      </c>
      <c r="H20" s="426">
        <v>85</v>
      </c>
      <c r="I20" s="426" t="s">
        <v>935</v>
      </c>
      <c r="J20" s="426">
        <v>4</v>
      </c>
      <c r="K20" s="426" t="s">
        <v>935</v>
      </c>
      <c r="L20" s="426">
        <v>40</v>
      </c>
      <c r="M20" s="426">
        <v>14</v>
      </c>
      <c r="N20" s="426">
        <v>9</v>
      </c>
      <c r="O20" s="426" t="s">
        <v>935</v>
      </c>
      <c r="P20" s="426">
        <v>323</v>
      </c>
      <c r="Q20" s="426" t="s">
        <v>935</v>
      </c>
      <c r="R20" s="426" t="s">
        <v>935</v>
      </c>
      <c r="S20" s="426">
        <v>0</v>
      </c>
      <c r="T20" s="426">
        <v>342</v>
      </c>
      <c r="U20" s="426" t="s">
        <v>935</v>
      </c>
      <c r="V20" s="426">
        <v>14</v>
      </c>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79"/>
    </row>
    <row r="21" spans="1:45" s="142" customFormat="1" ht="12" customHeight="1">
      <c r="A21" s="315" t="s">
        <v>882</v>
      </c>
      <c r="B21" s="426">
        <v>280</v>
      </c>
      <c r="C21" s="426" t="s">
        <v>935</v>
      </c>
      <c r="D21" s="426" t="s">
        <v>935</v>
      </c>
      <c r="E21" s="426" t="s">
        <v>935</v>
      </c>
      <c r="F21" s="426">
        <v>184</v>
      </c>
      <c r="G21" s="426" t="s">
        <v>935</v>
      </c>
      <c r="H21" s="426">
        <v>26</v>
      </c>
      <c r="I21" s="426">
        <v>0</v>
      </c>
      <c r="J21" s="426" t="s">
        <v>935</v>
      </c>
      <c r="K21" s="426" t="s">
        <v>935</v>
      </c>
      <c r="L21" s="426">
        <v>89</v>
      </c>
      <c r="M21" s="426" t="s">
        <v>935</v>
      </c>
      <c r="N21" s="426" t="s">
        <v>935</v>
      </c>
      <c r="O21" s="426" t="s">
        <v>935</v>
      </c>
      <c r="P21" s="426">
        <v>9</v>
      </c>
      <c r="Q21" s="426" t="s">
        <v>935</v>
      </c>
      <c r="R21" s="426" t="s">
        <v>935</v>
      </c>
      <c r="S21" s="426">
        <v>8</v>
      </c>
      <c r="T21" s="426">
        <v>336</v>
      </c>
      <c r="U21" s="426" t="s">
        <v>935</v>
      </c>
      <c r="V21" s="426">
        <v>17</v>
      </c>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79"/>
    </row>
    <row r="22" spans="1:45" ht="12" customHeight="1">
      <c r="A22" s="315" t="s">
        <v>883</v>
      </c>
      <c r="B22" s="426">
        <v>8</v>
      </c>
      <c r="C22" s="426">
        <v>23</v>
      </c>
      <c r="D22" s="426" t="s">
        <v>935</v>
      </c>
      <c r="E22" s="426" t="s">
        <v>935</v>
      </c>
      <c r="F22" s="426">
        <v>66</v>
      </c>
      <c r="G22" s="426" t="s">
        <v>935</v>
      </c>
      <c r="H22" s="426">
        <v>68</v>
      </c>
      <c r="I22" s="426" t="s">
        <v>935</v>
      </c>
      <c r="J22" s="426" t="s">
        <v>935</v>
      </c>
      <c r="K22" s="426" t="s">
        <v>935</v>
      </c>
      <c r="L22" s="426">
        <v>37</v>
      </c>
      <c r="M22" s="426" t="s">
        <v>935</v>
      </c>
      <c r="N22" s="426" t="s">
        <v>935</v>
      </c>
      <c r="O22" s="426" t="s">
        <v>935</v>
      </c>
      <c r="P22" s="426">
        <v>110</v>
      </c>
      <c r="Q22" s="426" t="s">
        <v>935</v>
      </c>
      <c r="R22" s="426" t="s">
        <v>935</v>
      </c>
      <c r="S22" s="426" t="s">
        <v>935</v>
      </c>
      <c r="T22" s="426">
        <v>464</v>
      </c>
      <c r="U22" s="426" t="s">
        <v>935</v>
      </c>
      <c r="V22" s="426" t="s">
        <v>935</v>
      </c>
      <c r="X22" s="135"/>
      <c r="Y22" s="135"/>
      <c r="Z22" s="135"/>
      <c r="AA22" s="135"/>
      <c r="AB22" s="135"/>
      <c r="AC22" s="135"/>
      <c r="AD22" s="135"/>
      <c r="AE22" s="135"/>
      <c r="AF22" s="135"/>
      <c r="AG22" s="135"/>
      <c r="AH22" s="135"/>
      <c r="AI22" s="135"/>
      <c r="AJ22" s="135"/>
      <c r="AK22" s="135"/>
      <c r="AL22" s="135"/>
      <c r="AM22" s="135"/>
      <c r="AN22" s="135"/>
      <c r="AO22" s="135"/>
      <c r="AP22" s="135"/>
      <c r="AQ22" s="135"/>
      <c r="AR22" s="135"/>
    </row>
    <row r="23" spans="1:45" ht="12" customHeight="1">
      <c r="A23" s="315" t="s">
        <v>884</v>
      </c>
      <c r="B23" s="426" t="s">
        <v>935</v>
      </c>
      <c r="C23" s="426" t="s">
        <v>935</v>
      </c>
      <c r="D23" s="426" t="s">
        <v>935</v>
      </c>
      <c r="E23" s="426" t="s">
        <v>935</v>
      </c>
      <c r="F23" s="426">
        <v>50</v>
      </c>
      <c r="G23" s="426" t="s">
        <v>935</v>
      </c>
      <c r="H23" s="426">
        <v>33</v>
      </c>
      <c r="I23" s="426">
        <v>0</v>
      </c>
      <c r="J23" s="426" t="s">
        <v>935</v>
      </c>
      <c r="K23" s="426" t="s">
        <v>935</v>
      </c>
      <c r="L23" s="426">
        <v>49</v>
      </c>
      <c r="M23" s="426" t="s">
        <v>935</v>
      </c>
      <c r="N23" s="426" t="s">
        <v>935</v>
      </c>
      <c r="O23" s="426" t="s">
        <v>935</v>
      </c>
      <c r="P23" s="426">
        <v>21</v>
      </c>
      <c r="Q23" s="426" t="s">
        <v>935</v>
      </c>
      <c r="R23" s="426">
        <v>0</v>
      </c>
      <c r="S23" s="426">
        <v>0</v>
      </c>
      <c r="T23" s="426">
        <v>520</v>
      </c>
      <c r="U23" s="426" t="s">
        <v>935</v>
      </c>
      <c r="V23" s="426">
        <v>24</v>
      </c>
      <c r="X23" s="135"/>
      <c r="Y23" s="135"/>
      <c r="Z23" s="135"/>
      <c r="AA23" s="135"/>
      <c r="AB23" s="135"/>
      <c r="AC23" s="135"/>
      <c r="AD23" s="135"/>
      <c r="AE23" s="135"/>
      <c r="AF23" s="135"/>
      <c r="AG23" s="135"/>
      <c r="AH23" s="135"/>
      <c r="AI23" s="135"/>
      <c r="AJ23" s="135"/>
      <c r="AK23" s="135"/>
      <c r="AL23" s="135"/>
      <c r="AM23" s="135"/>
      <c r="AN23" s="135"/>
      <c r="AO23" s="135"/>
      <c r="AP23" s="135"/>
      <c r="AQ23" s="135"/>
      <c r="AR23" s="135"/>
    </row>
    <row r="24" spans="1:45" ht="12" customHeight="1">
      <c r="A24" s="315" t="s">
        <v>890</v>
      </c>
      <c r="B24" s="426" t="s">
        <v>935</v>
      </c>
      <c r="C24" s="426">
        <v>134</v>
      </c>
      <c r="D24" s="426" t="s">
        <v>935</v>
      </c>
      <c r="E24" s="426" t="s">
        <v>935</v>
      </c>
      <c r="F24" s="426" t="s">
        <v>935</v>
      </c>
      <c r="G24" s="426" t="s">
        <v>935</v>
      </c>
      <c r="H24" s="426">
        <v>113</v>
      </c>
      <c r="I24" s="426" t="s">
        <v>935</v>
      </c>
      <c r="J24" s="426">
        <v>10</v>
      </c>
      <c r="K24" s="426" t="s">
        <v>935</v>
      </c>
      <c r="L24" s="426">
        <v>29</v>
      </c>
      <c r="M24" s="426">
        <v>10</v>
      </c>
      <c r="N24" s="426" t="s">
        <v>935</v>
      </c>
      <c r="O24" s="426" t="s">
        <v>935</v>
      </c>
      <c r="P24" s="426">
        <v>45</v>
      </c>
      <c r="Q24" s="426" t="s">
        <v>935</v>
      </c>
      <c r="R24" s="426" t="s">
        <v>935</v>
      </c>
      <c r="S24" s="426" t="s">
        <v>935</v>
      </c>
      <c r="T24" s="426">
        <v>319</v>
      </c>
      <c r="U24" s="426" t="s">
        <v>935</v>
      </c>
      <c r="V24" s="426">
        <v>5</v>
      </c>
      <c r="X24" s="135"/>
      <c r="Y24" s="135"/>
      <c r="Z24" s="135"/>
      <c r="AA24" s="135"/>
      <c r="AB24" s="135"/>
      <c r="AC24" s="135"/>
      <c r="AD24" s="135"/>
      <c r="AE24" s="135"/>
      <c r="AF24" s="135"/>
      <c r="AG24" s="135"/>
      <c r="AH24" s="135"/>
      <c r="AI24" s="135"/>
      <c r="AJ24" s="135"/>
      <c r="AK24" s="135"/>
      <c r="AL24" s="135"/>
      <c r="AM24" s="135"/>
      <c r="AN24" s="135"/>
      <c r="AO24" s="135"/>
      <c r="AP24" s="135"/>
      <c r="AQ24" s="135"/>
      <c r="AR24" s="135"/>
    </row>
    <row r="25" spans="1:45" ht="12" customHeight="1">
      <c r="A25" s="315" t="s">
        <v>886</v>
      </c>
      <c r="B25" s="426">
        <v>9</v>
      </c>
      <c r="C25" s="426">
        <v>72</v>
      </c>
      <c r="D25" s="426" t="s">
        <v>935</v>
      </c>
      <c r="E25" s="426" t="s">
        <v>935</v>
      </c>
      <c r="F25" s="426" t="s">
        <v>935</v>
      </c>
      <c r="G25" s="426" t="s">
        <v>935</v>
      </c>
      <c r="H25" s="426">
        <v>64</v>
      </c>
      <c r="I25" s="426" t="s">
        <v>935</v>
      </c>
      <c r="J25" s="426" t="s">
        <v>935</v>
      </c>
      <c r="K25" s="426" t="s">
        <v>935</v>
      </c>
      <c r="L25" s="426">
        <v>24</v>
      </c>
      <c r="M25" s="426" t="s">
        <v>935</v>
      </c>
      <c r="N25" s="426" t="s">
        <v>935</v>
      </c>
      <c r="O25" s="426" t="s">
        <v>935</v>
      </c>
      <c r="P25" s="426">
        <v>20</v>
      </c>
      <c r="Q25" s="426" t="s">
        <v>935</v>
      </c>
      <c r="R25" s="426" t="s">
        <v>935</v>
      </c>
      <c r="S25" s="426" t="s">
        <v>935</v>
      </c>
      <c r="T25" s="426">
        <v>389</v>
      </c>
      <c r="U25" s="426" t="s">
        <v>935</v>
      </c>
      <c r="V25" s="426" t="s">
        <v>935</v>
      </c>
      <c r="X25" s="135"/>
      <c r="Y25" s="135"/>
      <c r="Z25" s="135"/>
      <c r="AA25" s="135"/>
      <c r="AB25" s="135"/>
      <c r="AC25" s="135"/>
      <c r="AD25" s="135"/>
      <c r="AE25" s="135"/>
      <c r="AF25" s="135"/>
      <c r="AG25" s="135"/>
      <c r="AH25" s="135"/>
      <c r="AI25" s="135"/>
      <c r="AJ25" s="135"/>
      <c r="AK25" s="135"/>
      <c r="AL25" s="135"/>
      <c r="AM25" s="135"/>
      <c r="AN25" s="135"/>
      <c r="AO25" s="135"/>
      <c r="AP25" s="135"/>
      <c r="AQ25" s="135"/>
      <c r="AR25" s="135"/>
    </row>
    <row r="26" spans="1:45" ht="12" customHeight="1">
      <c r="A26" s="315" t="s">
        <v>887</v>
      </c>
      <c r="B26" s="426" t="s">
        <v>935</v>
      </c>
      <c r="C26" s="426" t="s">
        <v>935</v>
      </c>
      <c r="D26" s="426" t="s">
        <v>935</v>
      </c>
      <c r="E26" s="426" t="s">
        <v>935</v>
      </c>
      <c r="F26" s="426" t="s">
        <v>935</v>
      </c>
      <c r="G26" s="426" t="s">
        <v>935</v>
      </c>
      <c r="H26" s="426">
        <v>95</v>
      </c>
      <c r="I26" s="426" t="s">
        <v>935</v>
      </c>
      <c r="J26" s="426">
        <v>8</v>
      </c>
      <c r="K26" s="426" t="s">
        <v>935</v>
      </c>
      <c r="L26" s="426">
        <v>18</v>
      </c>
      <c r="M26" s="426">
        <v>24</v>
      </c>
      <c r="N26" s="426">
        <v>0</v>
      </c>
      <c r="O26" s="426" t="s">
        <v>935</v>
      </c>
      <c r="P26" s="426" t="s">
        <v>935</v>
      </c>
      <c r="Q26" s="426" t="s">
        <v>935</v>
      </c>
      <c r="R26" s="426" t="s">
        <v>935</v>
      </c>
      <c r="S26" s="426">
        <v>0</v>
      </c>
      <c r="T26" s="426">
        <v>337</v>
      </c>
      <c r="U26" s="426" t="s">
        <v>935</v>
      </c>
      <c r="V26" s="426">
        <v>7</v>
      </c>
      <c r="X26" s="135"/>
      <c r="Y26" s="135"/>
      <c r="Z26" s="135"/>
      <c r="AA26" s="135"/>
      <c r="AB26" s="135"/>
      <c r="AC26" s="135"/>
      <c r="AD26" s="135"/>
      <c r="AE26" s="135"/>
      <c r="AF26" s="135"/>
      <c r="AG26" s="135"/>
      <c r="AH26" s="135"/>
      <c r="AI26" s="135"/>
      <c r="AJ26" s="135"/>
      <c r="AK26" s="135"/>
      <c r="AL26" s="135"/>
      <c r="AM26" s="135"/>
      <c r="AN26" s="135"/>
      <c r="AO26" s="135"/>
      <c r="AP26" s="135"/>
      <c r="AQ26" s="135"/>
      <c r="AR26" s="135"/>
    </row>
    <row r="27" spans="1:45" ht="12" customHeight="1">
      <c r="A27" s="315" t="s">
        <v>891</v>
      </c>
      <c r="B27" s="426">
        <v>8</v>
      </c>
      <c r="C27" s="426">
        <v>25</v>
      </c>
      <c r="D27" s="426" t="s">
        <v>935</v>
      </c>
      <c r="E27" s="426" t="s">
        <v>935</v>
      </c>
      <c r="F27" s="426">
        <v>49</v>
      </c>
      <c r="G27" s="426" t="s">
        <v>935</v>
      </c>
      <c r="H27" s="426">
        <v>56</v>
      </c>
      <c r="I27" s="426">
        <v>0</v>
      </c>
      <c r="J27" s="426" t="s">
        <v>935</v>
      </c>
      <c r="K27" s="426" t="s">
        <v>935</v>
      </c>
      <c r="L27" s="426">
        <v>29</v>
      </c>
      <c r="M27" s="426" t="s">
        <v>935</v>
      </c>
      <c r="N27" s="426" t="s">
        <v>935</v>
      </c>
      <c r="O27" s="426" t="s">
        <v>935</v>
      </c>
      <c r="P27" s="426">
        <v>26</v>
      </c>
      <c r="Q27" s="426" t="s">
        <v>935</v>
      </c>
      <c r="R27" s="426" t="s">
        <v>935</v>
      </c>
      <c r="S27" s="426" t="s">
        <v>935</v>
      </c>
      <c r="T27" s="426">
        <v>253</v>
      </c>
      <c r="U27" s="426" t="s">
        <v>935</v>
      </c>
      <c r="V27" s="426">
        <v>4</v>
      </c>
      <c r="X27" s="135"/>
      <c r="Y27" s="135"/>
      <c r="Z27" s="135"/>
      <c r="AA27" s="135"/>
      <c r="AB27" s="135"/>
      <c r="AC27" s="135"/>
      <c r="AD27" s="135"/>
      <c r="AE27" s="135"/>
      <c r="AF27" s="135"/>
      <c r="AG27" s="135"/>
      <c r="AH27" s="135"/>
      <c r="AI27" s="135"/>
      <c r="AJ27" s="135"/>
      <c r="AK27" s="135"/>
      <c r="AL27" s="135"/>
      <c r="AM27" s="135"/>
      <c r="AN27" s="135"/>
      <c r="AO27" s="135"/>
      <c r="AP27" s="135"/>
      <c r="AQ27" s="135"/>
      <c r="AR27" s="135"/>
    </row>
    <row r="28" spans="1:45" ht="12" customHeight="1">
      <c r="A28" s="315" t="s">
        <v>892</v>
      </c>
      <c r="B28" s="426" t="s">
        <v>935</v>
      </c>
      <c r="C28" s="426" t="s">
        <v>935</v>
      </c>
      <c r="D28" s="426" t="s">
        <v>935</v>
      </c>
      <c r="E28" s="426" t="s">
        <v>935</v>
      </c>
      <c r="F28" s="426" t="s">
        <v>935</v>
      </c>
      <c r="G28" s="426" t="s">
        <v>935</v>
      </c>
      <c r="H28" s="426">
        <v>47</v>
      </c>
      <c r="I28" s="426">
        <v>0</v>
      </c>
      <c r="J28" s="426" t="s">
        <v>935</v>
      </c>
      <c r="K28" s="426" t="s">
        <v>935</v>
      </c>
      <c r="L28" s="426">
        <v>19</v>
      </c>
      <c r="M28" s="426">
        <v>4</v>
      </c>
      <c r="N28" s="426">
        <v>8</v>
      </c>
      <c r="O28" s="426">
        <v>0</v>
      </c>
      <c r="P28" s="426">
        <v>16</v>
      </c>
      <c r="Q28" s="426" t="s">
        <v>935</v>
      </c>
      <c r="R28" s="426" t="s">
        <v>935</v>
      </c>
      <c r="S28" s="426" t="s">
        <v>935</v>
      </c>
      <c r="T28" s="426">
        <v>261</v>
      </c>
      <c r="U28" s="426" t="s">
        <v>935</v>
      </c>
      <c r="V28" s="426">
        <v>10</v>
      </c>
      <c r="X28" s="135"/>
      <c r="Y28" s="135"/>
      <c r="Z28" s="135"/>
      <c r="AA28" s="135"/>
      <c r="AB28" s="135"/>
      <c r="AC28" s="135"/>
      <c r="AD28" s="135"/>
      <c r="AE28" s="135"/>
      <c r="AF28" s="135"/>
      <c r="AG28" s="135"/>
      <c r="AH28" s="135"/>
      <c r="AI28" s="135"/>
      <c r="AJ28" s="135"/>
      <c r="AK28" s="135"/>
      <c r="AL28" s="135"/>
      <c r="AM28" s="135"/>
      <c r="AN28" s="135"/>
      <c r="AO28" s="135"/>
      <c r="AP28" s="135"/>
      <c r="AQ28" s="135"/>
      <c r="AR28" s="135"/>
    </row>
    <row r="29" spans="1:45" ht="12" customHeight="1">
      <c r="A29" s="315" t="s">
        <v>888</v>
      </c>
      <c r="B29" s="426">
        <v>243</v>
      </c>
      <c r="C29" s="426" t="s">
        <v>935</v>
      </c>
      <c r="D29" s="426">
        <v>0</v>
      </c>
      <c r="E29" s="426" t="s">
        <v>935</v>
      </c>
      <c r="F29" s="426">
        <v>140</v>
      </c>
      <c r="G29" s="426" t="s">
        <v>935</v>
      </c>
      <c r="H29" s="426" t="s">
        <v>935</v>
      </c>
      <c r="I29" s="426">
        <v>0</v>
      </c>
      <c r="J29" s="426">
        <v>0</v>
      </c>
      <c r="K29" s="426">
        <v>0</v>
      </c>
      <c r="L29" s="426" t="s">
        <v>935</v>
      </c>
      <c r="M29" s="426" t="s">
        <v>935</v>
      </c>
      <c r="N29" s="426" t="s">
        <v>935</v>
      </c>
      <c r="O29" s="426">
        <v>0</v>
      </c>
      <c r="P29" s="426">
        <v>0</v>
      </c>
      <c r="Q29" s="426">
        <v>90</v>
      </c>
      <c r="R29" s="426">
        <v>0</v>
      </c>
      <c r="S29" s="426">
        <v>0</v>
      </c>
      <c r="T29" s="426">
        <v>27</v>
      </c>
      <c r="U29" s="426" t="s">
        <v>935</v>
      </c>
      <c r="V29" s="426" t="s">
        <v>935</v>
      </c>
      <c r="X29" s="135"/>
      <c r="Y29" s="135"/>
      <c r="Z29" s="135"/>
      <c r="AA29" s="135"/>
      <c r="AB29" s="135"/>
      <c r="AC29" s="135"/>
      <c r="AD29" s="135"/>
      <c r="AE29" s="135"/>
      <c r="AF29" s="135"/>
      <c r="AG29" s="135"/>
      <c r="AH29" s="135"/>
      <c r="AI29" s="135"/>
      <c r="AJ29" s="135"/>
      <c r="AK29" s="135"/>
      <c r="AL29" s="135"/>
      <c r="AM29" s="135"/>
      <c r="AN29" s="135"/>
      <c r="AO29" s="135"/>
      <c r="AP29" s="135"/>
      <c r="AQ29" s="135"/>
      <c r="AR29" s="135"/>
    </row>
    <row r="30" spans="1:45" ht="12" customHeight="1">
      <c r="A30" s="315" t="s">
        <v>85</v>
      </c>
      <c r="B30" s="426">
        <v>276</v>
      </c>
      <c r="C30" s="426">
        <v>717</v>
      </c>
      <c r="D30" s="426">
        <v>66</v>
      </c>
      <c r="E30" s="426">
        <v>239</v>
      </c>
      <c r="F30" s="426">
        <v>739</v>
      </c>
      <c r="G30" s="426">
        <v>204</v>
      </c>
      <c r="H30" s="426">
        <v>999</v>
      </c>
      <c r="I30" s="426" t="s">
        <v>935</v>
      </c>
      <c r="J30" s="426">
        <v>38</v>
      </c>
      <c r="K30" s="426">
        <v>117</v>
      </c>
      <c r="L30" s="426">
        <v>320</v>
      </c>
      <c r="M30" s="426">
        <v>95</v>
      </c>
      <c r="N30" s="426">
        <v>90</v>
      </c>
      <c r="O30" s="426">
        <v>63</v>
      </c>
      <c r="P30" s="426">
        <v>264</v>
      </c>
      <c r="Q30" s="426">
        <v>407</v>
      </c>
      <c r="R30" s="426">
        <v>39</v>
      </c>
      <c r="S30" s="426">
        <v>17</v>
      </c>
      <c r="T30" s="426">
        <v>4636</v>
      </c>
      <c r="U30" s="426">
        <v>301</v>
      </c>
      <c r="V30" s="426">
        <v>174</v>
      </c>
      <c r="X30" s="135"/>
      <c r="Y30" s="135"/>
      <c r="Z30" s="135"/>
      <c r="AA30" s="135"/>
      <c r="AB30" s="135"/>
      <c r="AC30" s="135"/>
      <c r="AD30" s="135"/>
      <c r="AE30" s="135"/>
      <c r="AF30" s="135"/>
      <c r="AG30" s="135"/>
      <c r="AH30" s="135"/>
      <c r="AI30" s="135"/>
      <c r="AJ30" s="135"/>
      <c r="AK30" s="135"/>
      <c r="AL30" s="135"/>
      <c r="AM30" s="135"/>
      <c r="AN30" s="135"/>
      <c r="AO30" s="135"/>
      <c r="AP30" s="135"/>
      <c r="AQ30" s="135"/>
      <c r="AR30" s="135"/>
    </row>
    <row r="31" spans="1:45" ht="12" customHeight="1">
      <c r="A31" s="136"/>
      <c r="B31" s="135"/>
      <c r="C31" s="135"/>
      <c r="D31" s="135"/>
      <c r="E31" s="135"/>
      <c r="F31" s="135"/>
      <c r="G31" s="135"/>
      <c r="H31" s="135"/>
      <c r="I31" s="135"/>
      <c r="J31" s="135"/>
      <c r="K31" s="135"/>
      <c r="L31" s="135"/>
      <c r="M31" s="135"/>
      <c r="N31" s="135"/>
      <c r="O31" s="135"/>
      <c r="P31" s="135"/>
      <c r="Q31" s="135"/>
      <c r="R31" s="135"/>
      <c r="S31" s="135"/>
      <c r="T31" s="135"/>
      <c r="U31" s="135"/>
      <c r="V31" s="135"/>
      <c r="X31" s="135"/>
      <c r="Y31" s="135"/>
      <c r="Z31" s="135"/>
      <c r="AA31" s="135"/>
      <c r="AB31" s="135"/>
      <c r="AC31" s="135"/>
      <c r="AD31" s="135"/>
      <c r="AE31" s="135"/>
      <c r="AF31" s="135"/>
      <c r="AG31" s="135"/>
      <c r="AH31" s="135"/>
      <c r="AI31" s="135"/>
      <c r="AJ31" s="135"/>
      <c r="AK31" s="135"/>
      <c r="AL31" s="135"/>
      <c r="AM31" s="135"/>
      <c r="AN31" s="135"/>
      <c r="AO31" s="135"/>
      <c r="AP31" s="135"/>
      <c r="AQ31" s="135"/>
      <c r="AR31" s="135"/>
    </row>
    <row r="32" spans="1:45" ht="12" customHeight="1">
      <c r="A32" s="136" t="s">
        <v>889</v>
      </c>
      <c r="B32" s="135">
        <v>491</v>
      </c>
      <c r="C32" s="135">
        <v>659</v>
      </c>
      <c r="D32" s="135">
        <v>94</v>
      </c>
      <c r="E32" s="135">
        <v>726</v>
      </c>
      <c r="F32" s="135">
        <v>585</v>
      </c>
      <c r="G32" s="135">
        <v>149</v>
      </c>
      <c r="H32" s="135">
        <v>2176</v>
      </c>
      <c r="I32" s="135">
        <v>18</v>
      </c>
      <c r="J32" s="135">
        <v>59</v>
      </c>
      <c r="K32" s="135">
        <v>206</v>
      </c>
      <c r="L32" s="135">
        <v>3201</v>
      </c>
      <c r="M32" s="135">
        <v>60</v>
      </c>
      <c r="N32" s="135">
        <v>161</v>
      </c>
      <c r="O32" s="135">
        <v>36</v>
      </c>
      <c r="P32" s="135">
        <v>659</v>
      </c>
      <c r="Q32" s="135">
        <v>390</v>
      </c>
      <c r="R32" s="135">
        <v>167</v>
      </c>
      <c r="S32" s="135">
        <v>29</v>
      </c>
      <c r="T32" s="135">
        <v>12239</v>
      </c>
      <c r="U32" s="135">
        <v>480</v>
      </c>
      <c r="V32" s="135">
        <v>1477</v>
      </c>
      <c r="X32" s="135"/>
      <c r="Y32" s="135"/>
      <c r="Z32" s="135"/>
      <c r="AA32" s="135"/>
      <c r="AB32" s="135"/>
      <c r="AC32" s="135"/>
      <c r="AD32" s="135"/>
      <c r="AE32" s="135"/>
      <c r="AF32" s="135"/>
      <c r="AG32" s="135"/>
      <c r="AH32" s="135"/>
      <c r="AI32" s="135"/>
      <c r="AJ32" s="135"/>
      <c r="AK32" s="135"/>
      <c r="AL32" s="135"/>
      <c r="AM32" s="135"/>
      <c r="AN32" s="135"/>
      <c r="AO32" s="135"/>
      <c r="AP32" s="135"/>
      <c r="AQ32" s="135"/>
      <c r="AR32" s="135"/>
    </row>
    <row r="33" spans="1:44" ht="12" customHeight="1">
      <c r="A33" s="43" t="s">
        <v>292</v>
      </c>
      <c r="B33" s="135">
        <v>411</v>
      </c>
      <c r="C33" s="135">
        <v>2800</v>
      </c>
      <c r="D33" s="135">
        <v>219</v>
      </c>
      <c r="E33" s="135">
        <v>3540</v>
      </c>
      <c r="F33" s="135">
        <v>3237</v>
      </c>
      <c r="G33" s="135">
        <v>129</v>
      </c>
      <c r="H33" s="135">
        <v>4119</v>
      </c>
      <c r="I33" s="135">
        <v>50</v>
      </c>
      <c r="J33" s="135">
        <v>7</v>
      </c>
      <c r="K33" s="135">
        <v>311</v>
      </c>
      <c r="L33" s="135">
        <v>4384</v>
      </c>
      <c r="M33" s="135">
        <v>18</v>
      </c>
      <c r="N33" s="135">
        <v>193</v>
      </c>
      <c r="O33" s="135">
        <v>2</v>
      </c>
      <c r="P33" s="135">
        <v>2679</v>
      </c>
      <c r="Q33" s="135">
        <v>3419</v>
      </c>
      <c r="R33" s="135">
        <v>21</v>
      </c>
      <c r="S33" s="135">
        <v>15</v>
      </c>
      <c r="T33" s="135">
        <v>46451</v>
      </c>
      <c r="U33" s="135">
        <v>1324</v>
      </c>
      <c r="V33" s="135">
        <v>2148</v>
      </c>
      <c r="X33" s="135"/>
      <c r="Y33" s="135"/>
      <c r="Z33" s="135"/>
      <c r="AA33" s="135"/>
      <c r="AB33" s="135"/>
      <c r="AC33" s="135"/>
      <c r="AD33" s="135"/>
      <c r="AE33" s="135"/>
      <c r="AF33" s="135"/>
      <c r="AG33" s="135"/>
      <c r="AH33" s="135"/>
      <c r="AI33" s="135"/>
      <c r="AJ33" s="135"/>
      <c r="AK33" s="135"/>
      <c r="AL33" s="135"/>
      <c r="AM33" s="135"/>
      <c r="AN33" s="135"/>
      <c r="AO33" s="135"/>
      <c r="AP33" s="135"/>
      <c r="AQ33" s="135"/>
      <c r="AR33" s="135"/>
    </row>
    <row r="34" spans="1:44" ht="12" customHeight="1">
      <c r="A34" s="138" t="s">
        <v>293</v>
      </c>
      <c r="B34" s="135">
        <v>162</v>
      </c>
      <c r="C34" s="135">
        <v>62</v>
      </c>
      <c r="D34" s="135">
        <v>7</v>
      </c>
      <c r="E34" s="135">
        <v>294</v>
      </c>
      <c r="F34" s="135">
        <v>58</v>
      </c>
      <c r="G34" s="135">
        <v>10</v>
      </c>
      <c r="H34" s="135">
        <v>329</v>
      </c>
      <c r="I34" s="111">
        <v>0</v>
      </c>
      <c r="J34" s="135">
        <v>13</v>
      </c>
      <c r="K34" s="135">
        <v>15</v>
      </c>
      <c r="L34" s="135">
        <v>2063</v>
      </c>
      <c r="M34" s="135">
        <v>1</v>
      </c>
      <c r="N34" s="135">
        <v>49</v>
      </c>
      <c r="O34" s="135">
        <v>4</v>
      </c>
      <c r="P34" s="135">
        <v>110</v>
      </c>
      <c r="Q34" s="135">
        <v>109</v>
      </c>
      <c r="R34" s="111">
        <v>109</v>
      </c>
      <c r="S34" s="135">
        <v>0</v>
      </c>
      <c r="T34" s="135">
        <v>3008</v>
      </c>
      <c r="U34" s="135">
        <v>26</v>
      </c>
      <c r="V34" s="135">
        <v>331</v>
      </c>
      <c r="X34" s="135"/>
      <c r="Y34" s="135"/>
      <c r="Z34" s="135"/>
      <c r="AA34" s="135"/>
      <c r="AB34" s="135"/>
      <c r="AC34" s="135"/>
      <c r="AD34" s="135"/>
      <c r="AE34" s="135"/>
      <c r="AF34" s="135"/>
      <c r="AG34" s="135"/>
      <c r="AH34" s="135"/>
      <c r="AI34" s="135"/>
      <c r="AJ34" s="135"/>
      <c r="AK34" s="135"/>
      <c r="AL34" s="135"/>
      <c r="AM34" s="135"/>
      <c r="AN34" s="135"/>
      <c r="AO34" s="135"/>
      <c r="AP34" s="135"/>
      <c r="AQ34" s="135"/>
      <c r="AR34" s="135"/>
    </row>
    <row r="35" spans="1:44" ht="12" customHeight="1">
      <c r="A35" s="134"/>
      <c r="I35" s="111"/>
      <c r="J35" s="111"/>
      <c r="R35" s="111"/>
    </row>
    <row r="36" spans="1:44" ht="12" customHeight="1" thickBot="1">
      <c r="A36" s="140" t="s">
        <v>80</v>
      </c>
      <c r="B36" s="306">
        <v>4895</v>
      </c>
      <c r="C36" s="306">
        <v>14961</v>
      </c>
      <c r="D36" s="306">
        <v>1490</v>
      </c>
      <c r="E36" s="306">
        <v>13210</v>
      </c>
      <c r="F36" s="306">
        <v>12803</v>
      </c>
      <c r="G36" s="306">
        <v>2150</v>
      </c>
      <c r="H36" s="306">
        <v>19688</v>
      </c>
      <c r="I36" s="141">
        <v>1729</v>
      </c>
      <c r="J36" s="141">
        <v>376</v>
      </c>
      <c r="K36" s="306">
        <v>2895</v>
      </c>
      <c r="L36" s="306">
        <v>31957</v>
      </c>
      <c r="M36" s="306">
        <v>695</v>
      </c>
      <c r="N36" s="306">
        <v>2325</v>
      </c>
      <c r="O36" s="306">
        <v>262</v>
      </c>
      <c r="P36" s="306">
        <v>11313</v>
      </c>
      <c r="Q36" s="306">
        <v>9064</v>
      </c>
      <c r="R36" s="141">
        <v>2395</v>
      </c>
      <c r="S36" s="306">
        <v>327</v>
      </c>
      <c r="T36" s="306">
        <v>174354</v>
      </c>
      <c r="U36" s="306">
        <v>6767</v>
      </c>
      <c r="V36" s="306">
        <v>9220</v>
      </c>
    </row>
    <row r="37" spans="1:44" ht="13" customHeight="1" thickTop="1">
      <c r="A37" s="126" t="s">
        <v>713</v>
      </c>
    </row>
    <row r="38" spans="1:44" ht="13" customHeight="1">
      <c r="A38" s="79" t="s">
        <v>766</v>
      </c>
      <c r="I38" s="146"/>
      <c r="J38" s="146"/>
      <c r="R38" s="129"/>
    </row>
    <row r="39" spans="1:44" ht="13" customHeight="1">
      <c r="A39" s="410" t="s">
        <v>738</v>
      </c>
      <c r="B39" s="79"/>
      <c r="J39" s="144"/>
      <c r="K39" s="144"/>
      <c r="S39" s="144"/>
      <c r="V39" s="81"/>
    </row>
    <row r="40" spans="1:44">
      <c r="A40" s="15" t="s">
        <v>934</v>
      </c>
      <c r="B40" s="79"/>
      <c r="J40" s="129"/>
      <c r="K40" s="129"/>
      <c r="S40" s="129"/>
      <c r="V40" s="81"/>
    </row>
    <row r="41" spans="1:44" ht="9.75" customHeight="1">
      <c r="A41" s="349" t="s">
        <v>739</v>
      </c>
      <c r="B41" s="79"/>
      <c r="J41" s="129"/>
      <c r="K41" s="129"/>
      <c r="S41" s="129"/>
      <c r="V41" s="81"/>
    </row>
    <row r="42" spans="1:44">
      <c r="A42" s="15" t="s">
        <v>275</v>
      </c>
      <c r="B42" s="126"/>
      <c r="J42" s="146"/>
      <c r="K42" s="146"/>
      <c r="S42" s="129"/>
      <c r="V42" s="81"/>
    </row>
    <row r="43" spans="1:44">
      <c r="A43" s="126" t="s">
        <v>772</v>
      </c>
      <c r="B43" s="79"/>
      <c r="J43" s="146"/>
      <c r="K43" s="146"/>
      <c r="S43" s="129"/>
      <c r="V43" s="81"/>
    </row>
    <row r="44" spans="1:44">
      <c r="I44" s="148"/>
      <c r="J44" s="148"/>
      <c r="R44" s="148"/>
    </row>
    <row r="45" spans="1:44">
      <c r="I45" s="147"/>
      <c r="J45" s="129"/>
      <c r="R45" s="129"/>
    </row>
    <row r="46" spans="1:44">
      <c r="I46" s="129"/>
      <c r="J46" s="129"/>
      <c r="R46" s="129"/>
    </row>
    <row r="47" spans="1:44">
      <c r="I47" s="129"/>
      <c r="J47" s="129"/>
      <c r="R47" s="129"/>
    </row>
    <row r="48" spans="1:44">
      <c r="I48" s="129"/>
      <c r="J48" s="129"/>
      <c r="R48" s="129"/>
    </row>
    <row r="49" spans="9:18">
      <c r="I49" s="129"/>
      <c r="J49" s="129"/>
      <c r="R49" s="129"/>
    </row>
    <row r="50" spans="9:18">
      <c r="I50" s="129"/>
      <c r="J50" s="129"/>
      <c r="R50" s="129"/>
    </row>
    <row r="51" spans="9:18">
      <c r="I51" s="129"/>
      <c r="J51" s="129"/>
      <c r="R51" s="129"/>
    </row>
  </sheetData>
  <conditionalFormatting sqref="J31:J34">
    <cfRule type="cellIs" dxfId="2" priority="2" stopIfTrue="1" operator="between">
      <formula>1</formula>
      <formula>3</formula>
    </cfRule>
  </conditionalFormatting>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AR79"/>
  <sheetViews>
    <sheetView zoomScaleNormal="100" workbookViewId="0">
      <selection activeCell="V22" sqref="V22"/>
    </sheetView>
  </sheetViews>
  <sheetFormatPr defaultColWidth="8" defaultRowHeight="10.5"/>
  <cols>
    <col min="1" max="1" width="55.25" style="170" customWidth="1"/>
    <col min="2" max="22" width="5.58203125" style="161" customWidth="1"/>
    <col min="23" max="16384" width="8" style="161"/>
  </cols>
  <sheetData>
    <row r="1" spans="1:44" s="154" customFormat="1" ht="15.75" customHeight="1">
      <c r="A1" s="152" t="s">
        <v>895</v>
      </c>
    </row>
    <row r="2" spans="1:44" s="154" customFormat="1" ht="16.5" customHeight="1">
      <c r="A2" s="155" t="s">
        <v>896</v>
      </c>
    </row>
    <row r="3" spans="1:44" s="154" customFormat="1" ht="12" customHeight="1"/>
    <row r="4" spans="1:44" s="154" customFormat="1" ht="12" customHeight="1">
      <c r="A4" s="155"/>
      <c r="V4" s="161"/>
      <c r="W4" s="161"/>
      <c r="X4" s="161"/>
      <c r="Y4" s="161"/>
      <c r="Z4" s="161"/>
      <c r="AA4" s="161"/>
      <c r="AB4" s="161"/>
      <c r="AC4" s="161"/>
      <c r="AD4" s="161"/>
      <c r="AE4" s="161"/>
      <c r="AF4" s="161"/>
      <c r="AG4" s="161"/>
      <c r="AH4" s="161"/>
      <c r="AI4" s="161"/>
      <c r="AJ4" s="161"/>
      <c r="AK4" s="161"/>
      <c r="AL4" s="161"/>
      <c r="AM4" s="161"/>
      <c r="AN4" s="161"/>
      <c r="AO4" s="161"/>
      <c r="AP4" s="161"/>
    </row>
    <row r="5" spans="1:44" s="154" customFormat="1" ht="12" customHeight="1">
      <c r="A5" s="155"/>
      <c r="V5" s="161"/>
      <c r="W5" s="161"/>
      <c r="X5" s="161"/>
      <c r="Y5" s="161"/>
      <c r="Z5" s="161"/>
      <c r="AA5" s="161"/>
      <c r="AB5" s="161"/>
      <c r="AC5" s="161"/>
      <c r="AD5" s="161"/>
      <c r="AE5" s="161"/>
      <c r="AF5" s="161"/>
      <c r="AG5" s="161"/>
      <c r="AH5" s="161"/>
      <c r="AI5" s="161"/>
      <c r="AJ5" s="161"/>
      <c r="AK5" s="161"/>
      <c r="AL5" s="161"/>
      <c r="AM5" s="161"/>
      <c r="AN5" s="161"/>
      <c r="AO5" s="161"/>
      <c r="AP5" s="161"/>
    </row>
    <row r="6" spans="1:44" s="154" customFormat="1" ht="13" thickBot="1">
      <c r="A6" s="156"/>
      <c r="B6" s="158"/>
      <c r="C6" s="158"/>
      <c r="D6" s="158"/>
      <c r="E6" s="158"/>
      <c r="F6" s="158"/>
      <c r="G6" s="158"/>
      <c r="H6" s="158"/>
      <c r="I6" s="158"/>
      <c r="J6" s="158"/>
      <c r="K6" s="158"/>
      <c r="L6" s="158"/>
      <c r="M6" s="158"/>
    </row>
    <row r="7" spans="1:44" s="129" customFormat="1" ht="90" thickTop="1">
      <c r="A7" s="132" t="s">
        <v>770</v>
      </c>
      <c r="B7" s="318" t="s">
        <v>96</v>
      </c>
      <c r="C7" s="318" t="s">
        <v>99</v>
      </c>
      <c r="D7" s="318" t="s">
        <v>730</v>
      </c>
      <c r="E7" s="318" t="s">
        <v>103</v>
      </c>
      <c r="F7" s="319" t="s">
        <v>731</v>
      </c>
      <c r="G7" s="318" t="s">
        <v>732</v>
      </c>
      <c r="H7" s="318" t="s">
        <v>736</v>
      </c>
      <c r="I7" s="318" t="s">
        <v>733</v>
      </c>
      <c r="J7" s="318" t="s">
        <v>111</v>
      </c>
      <c r="K7" s="318" t="s">
        <v>113</v>
      </c>
      <c r="L7" s="318" t="s">
        <v>115</v>
      </c>
      <c r="M7" s="318" t="s">
        <v>117</v>
      </c>
      <c r="N7" s="316" t="s">
        <v>119</v>
      </c>
      <c r="O7" s="316" t="s">
        <v>734</v>
      </c>
      <c r="P7" s="316" t="s">
        <v>123</v>
      </c>
      <c r="Q7" s="316" t="s">
        <v>125</v>
      </c>
      <c r="R7" s="316" t="s">
        <v>735</v>
      </c>
      <c r="S7" s="316" t="s">
        <v>128</v>
      </c>
      <c r="T7" s="316" t="s">
        <v>130</v>
      </c>
      <c r="U7" s="316" t="s">
        <v>132</v>
      </c>
      <c r="V7" s="416" t="s">
        <v>134</v>
      </c>
      <c r="W7" s="398"/>
      <c r="X7" s="154"/>
      <c r="Y7" s="154"/>
      <c r="Z7" s="154"/>
      <c r="AA7" s="154"/>
      <c r="AB7" s="154"/>
      <c r="AC7" s="154"/>
      <c r="AD7" s="154"/>
      <c r="AE7" s="154"/>
      <c r="AF7" s="154"/>
      <c r="AG7" s="154"/>
      <c r="AH7" s="154"/>
      <c r="AI7" s="154"/>
      <c r="AJ7" s="154"/>
      <c r="AK7" s="154"/>
      <c r="AL7" s="154"/>
      <c r="AM7" s="154"/>
      <c r="AN7" s="154"/>
      <c r="AO7" s="154"/>
      <c r="AP7" s="154"/>
      <c r="AQ7" s="154"/>
    </row>
    <row r="8" spans="1:44" ht="12" customHeight="1">
      <c r="A8" s="134" t="s">
        <v>615</v>
      </c>
      <c r="B8" s="135">
        <v>1363</v>
      </c>
      <c r="C8" s="135">
        <v>898</v>
      </c>
      <c r="D8" s="135">
        <v>207</v>
      </c>
      <c r="E8" s="135">
        <v>32</v>
      </c>
      <c r="F8" s="135">
        <v>1271</v>
      </c>
      <c r="G8" s="135">
        <v>118</v>
      </c>
      <c r="H8" s="135">
        <v>4268</v>
      </c>
      <c r="I8" s="135">
        <v>142</v>
      </c>
      <c r="J8" s="135">
        <v>483</v>
      </c>
      <c r="K8" s="135">
        <v>172</v>
      </c>
      <c r="L8" s="135">
        <v>22474</v>
      </c>
      <c r="M8" s="135">
        <v>755</v>
      </c>
      <c r="N8" s="135">
        <v>734</v>
      </c>
      <c r="O8" s="135">
        <v>265</v>
      </c>
      <c r="P8" s="135">
        <v>3218</v>
      </c>
      <c r="Q8" s="135">
        <v>372</v>
      </c>
      <c r="R8" s="135">
        <v>575</v>
      </c>
      <c r="S8" s="135">
        <v>347</v>
      </c>
      <c r="T8" s="135">
        <v>15991</v>
      </c>
      <c r="U8" s="135">
        <v>232</v>
      </c>
      <c r="V8" s="135">
        <v>3741</v>
      </c>
      <c r="W8" s="154"/>
      <c r="X8" s="154"/>
      <c r="Y8" s="154"/>
      <c r="Z8" s="154"/>
      <c r="AA8" s="154"/>
      <c r="AB8" s="154"/>
      <c r="AC8" s="154"/>
      <c r="AD8" s="154"/>
      <c r="AE8" s="154"/>
      <c r="AF8" s="154"/>
      <c r="AG8" s="154"/>
      <c r="AH8" s="154"/>
      <c r="AI8" s="154"/>
      <c r="AJ8" s="154"/>
      <c r="AK8" s="154"/>
      <c r="AL8" s="154"/>
      <c r="AM8" s="154"/>
      <c r="AN8" s="154"/>
      <c r="AO8" s="154"/>
      <c r="AP8" s="154"/>
      <c r="AQ8" s="154"/>
    </row>
    <row r="9" spans="1:44" ht="12" customHeight="1">
      <c r="A9" s="134" t="s">
        <v>616</v>
      </c>
      <c r="B9" s="135"/>
      <c r="C9" s="135"/>
      <c r="D9" s="135"/>
      <c r="E9" s="135"/>
      <c r="F9" s="135"/>
      <c r="G9" s="135"/>
      <c r="H9" s="135"/>
      <c r="I9" s="144"/>
      <c r="J9" s="135"/>
      <c r="K9" s="135"/>
      <c r="L9" s="135"/>
      <c r="M9" s="135"/>
      <c r="N9" s="135"/>
      <c r="O9" s="135"/>
      <c r="P9" s="135"/>
      <c r="Q9" s="135"/>
      <c r="R9" s="144"/>
      <c r="S9" s="135"/>
      <c r="T9" s="135"/>
      <c r="U9" s="135"/>
      <c r="V9" s="133"/>
      <c r="W9" s="154"/>
      <c r="X9" s="154"/>
      <c r="Y9" s="154"/>
      <c r="Z9" s="154"/>
      <c r="AA9" s="154"/>
      <c r="AB9" s="154"/>
      <c r="AC9" s="154"/>
      <c r="AD9" s="154"/>
      <c r="AE9" s="154"/>
      <c r="AF9" s="154"/>
      <c r="AG9" s="154"/>
      <c r="AH9" s="154"/>
      <c r="AI9" s="154"/>
      <c r="AJ9" s="154"/>
      <c r="AK9" s="154"/>
      <c r="AL9" s="154"/>
      <c r="AM9" s="154"/>
      <c r="AN9" s="154"/>
      <c r="AO9" s="154"/>
      <c r="AP9" s="154"/>
      <c r="AQ9" s="154"/>
    </row>
    <row r="10" spans="1:44" ht="12" customHeight="1">
      <c r="A10" s="315" t="s">
        <v>871</v>
      </c>
      <c r="B10" s="426">
        <v>90</v>
      </c>
      <c r="C10" s="426">
        <v>294</v>
      </c>
      <c r="D10" s="426">
        <v>154</v>
      </c>
      <c r="E10" s="426">
        <v>21</v>
      </c>
      <c r="F10" s="426">
        <v>960</v>
      </c>
      <c r="G10" s="426">
        <v>67</v>
      </c>
      <c r="H10" s="426">
        <v>2679</v>
      </c>
      <c r="I10" s="426">
        <v>120</v>
      </c>
      <c r="J10" s="426">
        <v>359</v>
      </c>
      <c r="K10" s="426">
        <v>101</v>
      </c>
      <c r="L10" s="426">
        <v>20073</v>
      </c>
      <c r="M10" s="426">
        <v>499</v>
      </c>
      <c r="N10" s="426">
        <v>79</v>
      </c>
      <c r="O10" s="426">
        <v>129</v>
      </c>
      <c r="P10" s="426">
        <v>1952</v>
      </c>
      <c r="Q10" s="426">
        <v>13</v>
      </c>
      <c r="R10" s="426">
        <v>528</v>
      </c>
      <c r="S10" s="426">
        <v>222</v>
      </c>
      <c r="T10" s="426">
        <v>10903</v>
      </c>
      <c r="U10" s="426">
        <v>186</v>
      </c>
      <c r="V10" s="426">
        <v>3290</v>
      </c>
      <c r="W10" s="154"/>
      <c r="X10" s="135"/>
      <c r="Y10" s="135"/>
      <c r="Z10" s="135"/>
      <c r="AA10" s="135"/>
      <c r="AB10" s="135"/>
      <c r="AC10" s="135"/>
      <c r="AD10" s="135"/>
      <c r="AE10" s="135"/>
      <c r="AF10" s="135"/>
      <c r="AG10" s="135"/>
      <c r="AH10" s="135"/>
      <c r="AI10" s="135"/>
      <c r="AJ10" s="135"/>
      <c r="AK10" s="135"/>
      <c r="AL10" s="135"/>
      <c r="AM10" s="135"/>
      <c r="AN10" s="135"/>
      <c r="AO10" s="135"/>
      <c r="AP10" s="135"/>
      <c r="AQ10" s="135"/>
      <c r="AR10" s="135"/>
    </row>
    <row r="11" spans="1:44" ht="12" customHeight="1">
      <c r="A11" s="315" t="s">
        <v>872</v>
      </c>
      <c r="B11" s="426" t="s">
        <v>935</v>
      </c>
      <c r="C11" s="426">
        <v>136</v>
      </c>
      <c r="D11" s="426" t="s">
        <v>935</v>
      </c>
      <c r="E11" s="426" t="s">
        <v>935</v>
      </c>
      <c r="F11" s="426">
        <v>7</v>
      </c>
      <c r="G11" s="426">
        <v>4</v>
      </c>
      <c r="H11" s="426">
        <v>271</v>
      </c>
      <c r="I11" s="426" t="s">
        <v>935</v>
      </c>
      <c r="J11" s="426" t="s">
        <v>935</v>
      </c>
      <c r="K11" s="426" t="s">
        <v>935</v>
      </c>
      <c r="L11" s="426">
        <v>39</v>
      </c>
      <c r="M11" s="426">
        <v>4</v>
      </c>
      <c r="N11" s="426" t="s">
        <v>935</v>
      </c>
      <c r="O11" s="426">
        <v>0</v>
      </c>
      <c r="P11" s="426">
        <v>74</v>
      </c>
      <c r="Q11" s="426" t="s">
        <v>935</v>
      </c>
      <c r="R11" s="426" t="s">
        <v>935</v>
      </c>
      <c r="S11" s="426">
        <v>0</v>
      </c>
      <c r="T11" s="426">
        <v>872</v>
      </c>
      <c r="U11" s="426">
        <v>4</v>
      </c>
      <c r="V11" s="426">
        <v>4</v>
      </c>
      <c r="W11" s="154"/>
      <c r="X11" s="135"/>
      <c r="Y11" s="135"/>
      <c r="Z11" s="135"/>
      <c r="AA11" s="135"/>
      <c r="AB11" s="135"/>
      <c r="AC11" s="135"/>
      <c r="AD11" s="135"/>
      <c r="AE11" s="135"/>
      <c r="AF11" s="135"/>
      <c r="AG11" s="135"/>
      <c r="AH11" s="135"/>
      <c r="AI11" s="135"/>
      <c r="AJ11" s="135"/>
      <c r="AK11" s="135"/>
      <c r="AL11" s="135"/>
      <c r="AM11" s="135"/>
      <c r="AN11" s="135"/>
      <c r="AO11" s="135"/>
      <c r="AP11" s="135"/>
      <c r="AQ11" s="135"/>
      <c r="AR11" s="135"/>
    </row>
    <row r="12" spans="1:44" ht="12" customHeight="1">
      <c r="A12" s="315" t="s">
        <v>873</v>
      </c>
      <c r="B12" s="426">
        <v>4</v>
      </c>
      <c r="C12" s="426">
        <v>150</v>
      </c>
      <c r="D12" s="426" t="s">
        <v>935</v>
      </c>
      <c r="E12" s="426" t="s">
        <v>935</v>
      </c>
      <c r="F12" s="426">
        <v>8</v>
      </c>
      <c r="G12" s="426" t="s">
        <v>935</v>
      </c>
      <c r="H12" s="426">
        <v>285</v>
      </c>
      <c r="I12" s="426">
        <v>7</v>
      </c>
      <c r="J12" s="426">
        <v>5</v>
      </c>
      <c r="K12" s="426">
        <v>4</v>
      </c>
      <c r="L12" s="426">
        <v>38</v>
      </c>
      <c r="M12" s="426">
        <v>4</v>
      </c>
      <c r="N12" s="426" t="s">
        <v>935</v>
      </c>
      <c r="O12" s="426" t="s">
        <v>935</v>
      </c>
      <c r="P12" s="426">
        <v>55</v>
      </c>
      <c r="Q12" s="426" t="s">
        <v>935</v>
      </c>
      <c r="R12" s="426" t="s">
        <v>935</v>
      </c>
      <c r="S12" s="426">
        <v>0</v>
      </c>
      <c r="T12" s="426">
        <v>752</v>
      </c>
      <c r="U12" s="426">
        <v>6</v>
      </c>
      <c r="V12" s="426">
        <v>9</v>
      </c>
      <c r="W12" s="154"/>
      <c r="X12" s="135"/>
      <c r="Y12" s="135"/>
      <c r="Z12" s="135"/>
      <c r="AA12" s="135"/>
      <c r="AB12" s="135"/>
      <c r="AC12" s="135"/>
      <c r="AD12" s="135"/>
      <c r="AE12" s="135"/>
      <c r="AF12" s="135"/>
      <c r="AG12" s="135"/>
      <c r="AH12" s="135"/>
      <c r="AI12" s="135"/>
      <c r="AJ12" s="135"/>
      <c r="AK12" s="135"/>
      <c r="AL12" s="135"/>
      <c r="AM12" s="135"/>
      <c r="AN12" s="135"/>
      <c r="AO12" s="135"/>
      <c r="AP12" s="135"/>
      <c r="AQ12" s="135"/>
      <c r="AR12" s="135"/>
    </row>
    <row r="13" spans="1:44" ht="12" customHeight="1">
      <c r="A13" s="315" t="s">
        <v>874</v>
      </c>
      <c r="B13" s="426">
        <v>92</v>
      </c>
      <c r="C13" s="426">
        <v>116</v>
      </c>
      <c r="D13" s="426">
        <v>6</v>
      </c>
      <c r="E13" s="426" t="s">
        <v>935</v>
      </c>
      <c r="F13" s="426">
        <v>25</v>
      </c>
      <c r="G13" s="426">
        <v>7</v>
      </c>
      <c r="H13" s="426">
        <v>200</v>
      </c>
      <c r="I13" s="426">
        <v>7</v>
      </c>
      <c r="J13" s="426" t="s">
        <v>935</v>
      </c>
      <c r="K13" s="426">
        <v>16</v>
      </c>
      <c r="L13" s="426">
        <v>420</v>
      </c>
      <c r="M13" s="426">
        <v>5</v>
      </c>
      <c r="N13" s="426" t="s">
        <v>935</v>
      </c>
      <c r="O13" s="426" t="s">
        <v>935</v>
      </c>
      <c r="P13" s="426">
        <v>223</v>
      </c>
      <c r="Q13" s="426">
        <v>8</v>
      </c>
      <c r="R13" s="426">
        <v>5</v>
      </c>
      <c r="S13" s="426">
        <v>12</v>
      </c>
      <c r="T13" s="426">
        <v>689</v>
      </c>
      <c r="U13" s="426" t="s">
        <v>935</v>
      </c>
      <c r="V13" s="426">
        <v>62</v>
      </c>
      <c r="W13" s="154"/>
      <c r="X13" s="135"/>
      <c r="Y13" s="135"/>
      <c r="Z13" s="135"/>
      <c r="AA13" s="135"/>
      <c r="AB13" s="135"/>
      <c r="AC13" s="135"/>
      <c r="AD13" s="135"/>
      <c r="AE13" s="135"/>
      <c r="AF13" s="135"/>
      <c r="AG13" s="135"/>
      <c r="AH13" s="135"/>
      <c r="AI13" s="135"/>
      <c r="AJ13" s="135"/>
      <c r="AK13" s="135"/>
      <c r="AL13" s="135"/>
      <c r="AM13" s="135"/>
      <c r="AN13" s="135"/>
      <c r="AO13" s="135"/>
      <c r="AP13" s="135"/>
      <c r="AQ13" s="135"/>
      <c r="AR13" s="135"/>
    </row>
    <row r="14" spans="1:44" ht="12" customHeight="1">
      <c r="A14" s="315" t="s">
        <v>875</v>
      </c>
      <c r="B14" s="426">
        <v>670</v>
      </c>
      <c r="C14" s="426" t="s">
        <v>935</v>
      </c>
      <c r="D14" s="426" t="s">
        <v>935</v>
      </c>
      <c r="E14" s="426" t="s">
        <v>935</v>
      </c>
      <c r="F14" s="426" t="s">
        <v>935</v>
      </c>
      <c r="G14" s="426" t="s">
        <v>935</v>
      </c>
      <c r="H14" s="426">
        <v>8</v>
      </c>
      <c r="I14" s="426">
        <v>0</v>
      </c>
      <c r="J14" s="426" t="s">
        <v>935</v>
      </c>
      <c r="K14" s="426" t="s">
        <v>935</v>
      </c>
      <c r="L14" s="426">
        <v>7</v>
      </c>
      <c r="M14" s="426" t="s">
        <v>935</v>
      </c>
      <c r="N14" s="426">
        <v>533</v>
      </c>
      <c r="O14" s="426" t="s">
        <v>935</v>
      </c>
      <c r="P14" s="426">
        <v>4</v>
      </c>
      <c r="Q14" s="426">
        <v>290</v>
      </c>
      <c r="R14" s="426" t="s">
        <v>935</v>
      </c>
      <c r="S14" s="426">
        <v>0</v>
      </c>
      <c r="T14" s="426">
        <v>14</v>
      </c>
      <c r="U14" s="426" t="s">
        <v>935</v>
      </c>
      <c r="V14" s="426" t="s">
        <v>935</v>
      </c>
      <c r="W14" s="154"/>
      <c r="X14" s="135"/>
      <c r="Y14" s="135"/>
      <c r="Z14" s="135"/>
      <c r="AA14" s="135"/>
      <c r="AB14" s="135"/>
      <c r="AC14" s="135"/>
      <c r="AD14" s="135"/>
      <c r="AE14" s="135"/>
      <c r="AF14" s="135"/>
      <c r="AG14" s="135"/>
      <c r="AH14" s="135"/>
      <c r="AI14" s="135"/>
      <c r="AJ14" s="135"/>
      <c r="AK14" s="135"/>
      <c r="AL14" s="135"/>
      <c r="AM14" s="135"/>
      <c r="AN14" s="135"/>
      <c r="AO14" s="135"/>
      <c r="AP14" s="135"/>
      <c r="AQ14" s="135"/>
      <c r="AR14" s="135"/>
    </row>
    <row r="15" spans="1:44" ht="12" customHeight="1">
      <c r="A15" s="315" t="s">
        <v>876</v>
      </c>
      <c r="B15" s="426">
        <v>46</v>
      </c>
      <c r="C15" s="426">
        <v>13</v>
      </c>
      <c r="D15" s="426">
        <v>6</v>
      </c>
      <c r="E15" s="426" t="s">
        <v>935</v>
      </c>
      <c r="F15" s="426">
        <v>47</v>
      </c>
      <c r="G15" s="426">
        <v>7</v>
      </c>
      <c r="H15" s="426">
        <v>65</v>
      </c>
      <c r="I15" s="426" t="s">
        <v>935</v>
      </c>
      <c r="J15" s="426" t="s">
        <v>935</v>
      </c>
      <c r="K15" s="426">
        <v>8</v>
      </c>
      <c r="L15" s="426">
        <v>552</v>
      </c>
      <c r="M15" s="426">
        <v>7</v>
      </c>
      <c r="N15" s="426">
        <v>6</v>
      </c>
      <c r="O15" s="426">
        <v>5</v>
      </c>
      <c r="P15" s="426">
        <v>164</v>
      </c>
      <c r="Q15" s="426" t="s">
        <v>935</v>
      </c>
      <c r="R15" s="426" t="s">
        <v>935</v>
      </c>
      <c r="S15" s="426">
        <v>40</v>
      </c>
      <c r="T15" s="426">
        <v>234</v>
      </c>
      <c r="U15" s="426">
        <v>4</v>
      </c>
      <c r="V15" s="426">
        <v>105</v>
      </c>
      <c r="W15" s="154"/>
      <c r="X15" s="135"/>
      <c r="Y15" s="135"/>
      <c r="Z15" s="135"/>
      <c r="AA15" s="135"/>
      <c r="AB15" s="135"/>
      <c r="AC15" s="135"/>
      <c r="AD15" s="135"/>
      <c r="AE15" s="135"/>
      <c r="AF15" s="135"/>
      <c r="AG15" s="135"/>
      <c r="AH15" s="135"/>
      <c r="AI15" s="135"/>
      <c r="AJ15" s="135"/>
      <c r="AK15" s="135"/>
      <c r="AL15" s="135"/>
      <c r="AM15" s="135"/>
      <c r="AN15" s="135"/>
      <c r="AO15" s="135"/>
      <c r="AP15" s="135"/>
      <c r="AQ15" s="135"/>
      <c r="AR15" s="135"/>
    </row>
    <row r="16" spans="1:44" ht="12" customHeight="1">
      <c r="A16" s="315" t="s">
        <v>877</v>
      </c>
      <c r="B16" s="426">
        <v>22</v>
      </c>
      <c r="C16" s="426">
        <v>38</v>
      </c>
      <c r="D16" s="426">
        <v>4</v>
      </c>
      <c r="E16" s="426" t="s">
        <v>935</v>
      </c>
      <c r="F16" s="426" t="s">
        <v>935</v>
      </c>
      <c r="G16" s="426" t="s">
        <v>935</v>
      </c>
      <c r="H16" s="426">
        <v>36</v>
      </c>
      <c r="I16" s="426" t="s">
        <v>935</v>
      </c>
      <c r="J16" s="426" t="s">
        <v>935</v>
      </c>
      <c r="K16" s="426" t="s">
        <v>935</v>
      </c>
      <c r="L16" s="426">
        <v>264</v>
      </c>
      <c r="M16" s="426">
        <v>8</v>
      </c>
      <c r="N16" s="426">
        <v>4</v>
      </c>
      <c r="O16" s="426" t="s">
        <v>935</v>
      </c>
      <c r="P16" s="426">
        <v>73</v>
      </c>
      <c r="Q16" s="426" t="s">
        <v>935</v>
      </c>
      <c r="R16" s="426">
        <v>15</v>
      </c>
      <c r="S16" s="426" t="s">
        <v>935</v>
      </c>
      <c r="T16" s="426">
        <v>465</v>
      </c>
      <c r="U16" s="426" t="s">
        <v>935</v>
      </c>
      <c r="V16" s="426">
        <v>10</v>
      </c>
      <c r="W16" s="154"/>
      <c r="X16" s="135"/>
      <c r="Y16" s="135"/>
      <c r="Z16" s="135"/>
      <c r="AA16" s="135"/>
      <c r="AB16" s="135"/>
      <c r="AC16" s="135"/>
      <c r="AD16" s="135"/>
      <c r="AE16" s="135"/>
      <c r="AF16" s="135"/>
      <c r="AG16" s="135"/>
      <c r="AH16" s="135"/>
      <c r="AI16" s="135"/>
      <c r="AJ16" s="135"/>
      <c r="AK16" s="135"/>
      <c r="AL16" s="135"/>
      <c r="AM16" s="135"/>
      <c r="AN16" s="135"/>
      <c r="AO16" s="135"/>
      <c r="AP16" s="135"/>
      <c r="AQ16" s="135"/>
      <c r="AR16" s="135"/>
    </row>
    <row r="17" spans="1:44" ht="12" customHeight="1">
      <c r="A17" s="315" t="s">
        <v>878</v>
      </c>
      <c r="B17" s="426" t="s">
        <v>935</v>
      </c>
      <c r="C17" s="426">
        <v>5</v>
      </c>
      <c r="D17" s="426" t="s">
        <v>935</v>
      </c>
      <c r="E17" s="426" t="s">
        <v>935</v>
      </c>
      <c r="F17" s="426">
        <v>5</v>
      </c>
      <c r="G17" s="426" t="s">
        <v>935</v>
      </c>
      <c r="H17" s="426">
        <v>20</v>
      </c>
      <c r="I17" s="426" t="s">
        <v>935</v>
      </c>
      <c r="J17" s="426" t="s">
        <v>935</v>
      </c>
      <c r="K17" s="426">
        <v>19</v>
      </c>
      <c r="L17" s="426">
        <v>15</v>
      </c>
      <c r="M17" s="426">
        <v>5</v>
      </c>
      <c r="N17" s="426" t="s">
        <v>935</v>
      </c>
      <c r="O17" s="426" t="s">
        <v>935</v>
      </c>
      <c r="P17" s="426">
        <v>119</v>
      </c>
      <c r="Q17" s="426" t="s">
        <v>935</v>
      </c>
      <c r="R17" s="426" t="s">
        <v>935</v>
      </c>
      <c r="S17" s="426">
        <v>0</v>
      </c>
      <c r="T17" s="426">
        <v>43</v>
      </c>
      <c r="U17" s="426" t="s">
        <v>935</v>
      </c>
      <c r="V17" s="426" t="s">
        <v>935</v>
      </c>
      <c r="W17" s="154"/>
      <c r="X17" s="135"/>
      <c r="Y17" s="135"/>
      <c r="Z17" s="135"/>
      <c r="AA17" s="135"/>
      <c r="AB17" s="135"/>
      <c r="AC17" s="135"/>
      <c r="AD17" s="135"/>
      <c r="AE17" s="135"/>
      <c r="AF17" s="135"/>
      <c r="AG17" s="135"/>
      <c r="AH17" s="135"/>
      <c r="AI17" s="135"/>
      <c r="AJ17" s="135"/>
      <c r="AK17" s="135"/>
      <c r="AL17" s="135"/>
      <c r="AM17" s="135"/>
      <c r="AN17" s="135"/>
      <c r="AO17" s="135"/>
      <c r="AP17" s="135"/>
      <c r="AQ17" s="135"/>
      <c r="AR17" s="135"/>
    </row>
    <row r="18" spans="1:44" ht="12" customHeight="1">
      <c r="A18" s="315" t="s">
        <v>879</v>
      </c>
      <c r="B18" s="426">
        <v>122</v>
      </c>
      <c r="C18" s="426">
        <v>17</v>
      </c>
      <c r="D18" s="426">
        <v>17</v>
      </c>
      <c r="E18" s="426" t="s">
        <v>935</v>
      </c>
      <c r="F18" s="426">
        <v>41</v>
      </c>
      <c r="G18" s="426" t="s">
        <v>935</v>
      </c>
      <c r="H18" s="426">
        <v>70</v>
      </c>
      <c r="I18" s="426">
        <v>0</v>
      </c>
      <c r="J18" s="426" t="s">
        <v>935</v>
      </c>
      <c r="K18" s="426" t="s">
        <v>935</v>
      </c>
      <c r="L18" s="426">
        <v>87</v>
      </c>
      <c r="M18" s="426" t="s">
        <v>935</v>
      </c>
      <c r="N18" s="426">
        <v>23</v>
      </c>
      <c r="O18" s="426">
        <v>20</v>
      </c>
      <c r="P18" s="426" t="s">
        <v>935</v>
      </c>
      <c r="Q18" s="426">
        <v>18</v>
      </c>
      <c r="R18" s="426">
        <v>7</v>
      </c>
      <c r="S18" s="426" t="s">
        <v>935</v>
      </c>
      <c r="T18" s="426">
        <v>396</v>
      </c>
      <c r="U18" s="426" t="s">
        <v>935</v>
      </c>
      <c r="V18" s="426">
        <v>15</v>
      </c>
      <c r="W18" s="154"/>
      <c r="X18" s="135"/>
      <c r="Y18" s="135"/>
      <c r="Z18" s="135"/>
      <c r="AA18" s="135"/>
      <c r="AB18" s="135"/>
      <c r="AC18" s="135"/>
      <c r="AD18" s="135"/>
      <c r="AE18" s="135"/>
      <c r="AF18" s="135"/>
      <c r="AG18" s="135"/>
      <c r="AH18" s="135"/>
      <c r="AI18" s="135"/>
      <c r="AJ18" s="135"/>
      <c r="AK18" s="135"/>
      <c r="AL18" s="135"/>
      <c r="AM18" s="135"/>
      <c r="AN18" s="135"/>
      <c r="AO18" s="135"/>
      <c r="AP18" s="135"/>
      <c r="AQ18" s="135"/>
      <c r="AR18" s="135"/>
    </row>
    <row r="19" spans="1:44" ht="12" customHeight="1">
      <c r="A19" s="315" t="s">
        <v>880</v>
      </c>
      <c r="B19" s="426">
        <v>0</v>
      </c>
      <c r="C19" s="426">
        <v>9</v>
      </c>
      <c r="D19" s="426" t="s">
        <v>935</v>
      </c>
      <c r="E19" s="426" t="s">
        <v>935</v>
      </c>
      <c r="F19" s="426" t="s">
        <v>935</v>
      </c>
      <c r="G19" s="426" t="s">
        <v>935</v>
      </c>
      <c r="H19" s="426">
        <v>24</v>
      </c>
      <c r="I19" s="426" t="s">
        <v>935</v>
      </c>
      <c r="J19" s="426" t="s">
        <v>935</v>
      </c>
      <c r="K19" s="426" t="s">
        <v>935</v>
      </c>
      <c r="L19" s="426" t="s">
        <v>935</v>
      </c>
      <c r="M19" s="426">
        <v>4</v>
      </c>
      <c r="N19" s="426" t="s">
        <v>935</v>
      </c>
      <c r="O19" s="426">
        <v>0</v>
      </c>
      <c r="P19" s="426">
        <v>16</v>
      </c>
      <c r="Q19" s="426" t="s">
        <v>935</v>
      </c>
      <c r="R19" s="426" t="s">
        <v>935</v>
      </c>
      <c r="S19" s="426" t="s">
        <v>935</v>
      </c>
      <c r="T19" s="426">
        <v>91</v>
      </c>
      <c r="U19" s="426" t="s">
        <v>935</v>
      </c>
      <c r="V19" s="426" t="s">
        <v>935</v>
      </c>
      <c r="W19" s="154"/>
      <c r="X19" s="135"/>
      <c r="Y19" s="135"/>
      <c r="Z19" s="135"/>
      <c r="AA19" s="135"/>
      <c r="AB19" s="135"/>
      <c r="AC19" s="135"/>
      <c r="AD19" s="135"/>
      <c r="AE19" s="135"/>
      <c r="AF19" s="135"/>
      <c r="AG19" s="135"/>
      <c r="AH19" s="135"/>
      <c r="AI19" s="135"/>
      <c r="AJ19" s="135"/>
      <c r="AK19" s="135"/>
      <c r="AL19" s="135"/>
      <c r="AM19" s="135"/>
      <c r="AN19" s="135"/>
      <c r="AO19" s="135"/>
      <c r="AP19" s="135"/>
      <c r="AQ19" s="135"/>
      <c r="AR19" s="135"/>
    </row>
    <row r="20" spans="1:44" ht="12" customHeight="1">
      <c r="A20" s="315" t="s">
        <v>881</v>
      </c>
      <c r="B20" s="426">
        <v>23</v>
      </c>
      <c r="C20" s="426">
        <v>5</v>
      </c>
      <c r="D20" s="426" t="s">
        <v>935</v>
      </c>
      <c r="E20" s="426" t="s">
        <v>935</v>
      </c>
      <c r="F20" s="426" t="s">
        <v>935</v>
      </c>
      <c r="G20" s="426" t="s">
        <v>935</v>
      </c>
      <c r="H20" s="426">
        <v>17</v>
      </c>
      <c r="I20" s="426" t="s">
        <v>935</v>
      </c>
      <c r="J20" s="426">
        <v>4</v>
      </c>
      <c r="K20" s="426" t="s">
        <v>935</v>
      </c>
      <c r="L20" s="426">
        <v>75</v>
      </c>
      <c r="M20" s="426">
        <v>14</v>
      </c>
      <c r="N20" s="426">
        <v>4</v>
      </c>
      <c r="O20" s="426" t="s">
        <v>935</v>
      </c>
      <c r="P20" s="426">
        <v>232</v>
      </c>
      <c r="Q20" s="426" t="s">
        <v>935</v>
      </c>
      <c r="R20" s="426" t="s">
        <v>935</v>
      </c>
      <c r="S20" s="426">
        <v>0</v>
      </c>
      <c r="T20" s="426">
        <v>69</v>
      </c>
      <c r="U20" s="426" t="s">
        <v>935</v>
      </c>
      <c r="V20" s="426">
        <v>14</v>
      </c>
      <c r="W20" s="154"/>
      <c r="X20" s="135"/>
      <c r="Y20" s="135"/>
      <c r="Z20" s="135"/>
      <c r="AA20" s="135"/>
      <c r="AB20" s="135"/>
      <c r="AC20" s="135"/>
      <c r="AD20" s="135"/>
      <c r="AE20" s="135"/>
      <c r="AF20" s="135"/>
      <c r="AG20" s="135"/>
      <c r="AH20" s="135"/>
      <c r="AI20" s="135"/>
      <c r="AJ20" s="135"/>
      <c r="AK20" s="135"/>
      <c r="AL20" s="135"/>
      <c r="AM20" s="135"/>
      <c r="AN20" s="135"/>
      <c r="AO20" s="135"/>
      <c r="AP20" s="135"/>
      <c r="AQ20" s="135"/>
      <c r="AR20" s="135"/>
    </row>
    <row r="21" spans="1:44" ht="12" customHeight="1">
      <c r="A21" s="315" t="s">
        <v>882</v>
      </c>
      <c r="B21" s="426">
        <v>112</v>
      </c>
      <c r="C21" s="426" t="s">
        <v>935</v>
      </c>
      <c r="D21" s="426" t="s">
        <v>935</v>
      </c>
      <c r="E21" s="426" t="s">
        <v>935</v>
      </c>
      <c r="F21" s="426">
        <v>23</v>
      </c>
      <c r="G21" s="426" t="s">
        <v>935</v>
      </c>
      <c r="H21" s="426">
        <v>8</v>
      </c>
      <c r="I21" s="426">
        <v>0</v>
      </c>
      <c r="J21" s="426" t="s">
        <v>935</v>
      </c>
      <c r="K21" s="426" t="s">
        <v>935</v>
      </c>
      <c r="L21" s="426">
        <v>183</v>
      </c>
      <c r="M21" s="426" t="s">
        <v>935</v>
      </c>
      <c r="N21" s="426" t="s">
        <v>935</v>
      </c>
      <c r="O21" s="426" t="s">
        <v>935</v>
      </c>
      <c r="P21" s="426">
        <v>8</v>
      </c>
      <c r="Q21" s="426" t="s">
        <v>935</v>
      </c>
      <c r="R21" s="426" t="s">
        <v>935</v>
      </c>
      <c r="S21" s="426">
        <v>10</v>
      </c>
      <c r="T21" s="426">
        <v>55</v>
      </c>
      <c r="U21" s="426" t="s">
        <v>935</v>
      </c>
      <c r="V21" s="426">
        <v>9</v>
      </c>
      <c r="W21" s="154"/>
      <c r="X21" s="135"/>
      <c r="Y21" s="135"/>
      <c r="Z21" s="135"/>
      <c r="AA21" s="135"/>
      <c r="AB21" s="135"/>
      <c r="AC21" s="135"/>
      <c r="AD21" s="135"/>
      <c r="AE21" s="135"/>
      <c r="AF21" s="135"/>
      <c r="AG21" s="135"/>
      <c r="AH21" s="135"/>
      <c r="AI21" s="135"/>
      <c r="AJ21" s="135"/>
      <c r="AK21" s="135"/>
      <c r="AL21" s="135"/>
      <c r="AM21" s="135"/>
      <c r="AN21" s="135"/>
      <c r="AO21" s="135"/>
      <c r="AP21" s="135"/>
      <c r="AQ21" s="135"/>
      <c r="AR21" s="135"/>
    </row>
    <row r="22" spans="1:44" ht="12" customHeight="1">
      <c r="A22" s="315" t="s">
        <v>883</v>
      </c>
      <c r="B22" s="426">
        <v>5</v>
      </c>
      <c r="C22" s="426">
        <v>8</v>
      </c>
      <c r="D22" s="426" t="s">
        <v>935</v>
      </c>
      <c r="E22" s="426" t="s">
        <v>935</v>
      </c>
      <c r="F22" s="426">
        <v>14</v>
      </c>
      <c r="G22" s="426" t="s">
        <v>935</v>
      </c>
      <c r="H22" s="426">
        <v>57</v>
      </c>
      <c r="I22" s="426" t="s">
        <v>935</v>
      </c>
      <c r="J22" s="426" t="s">
        <v>935</v>
      </c>
      <c r="K22" s="426" t="s">
        <v>935</v>
      </c>
      <c r="L22" s="426">
        <v>87</v>
      </c>
      <c r="M22" s="426" t="s">
        <v>935</v>
      </c>
      <c r="N22" s="426" t="s">
        <v>935</v>
      </c>
      <c r="O22" s="426" t="s">
        <v>935</v>
      </c>
      <c r="P22" s="426">
        <v>76</v>
      </c>
      <c r="Q22" s="426" t="s">
        <v>935</v>
      </c>
      <c r="R22" s="426" t="s">
        <v>935</v>
      </c>
      <c r="S22" s="426" t="s">
        <v>935</v>
      </c>
      <c r="T22" s="426">
        <v>325</v>
      </c>
      <c r="U22" s="426" t="s">
        <v>935</v>
      </c>
      <c r="V22" s="426" t="s">
        <v>935</v>
      </c>
      <c r="W22" s="154"/>
      <c r="X22" s="135"/>
      <c r="Y22" s="135"/>
      <c r="Z22" s="135"/>
      <c r="AA22" s="135"/>
      <c r="AB22" s="135"/>
      <c r="AC22" s="135"/>
      <c r="AD22" s="135"/>
      <c r="AE22" s="135"/>
      <c r="AF22" s="135"/>
      <c r="AG22" s="135"/>
      <c r="AH22" s="135"/>
      <c r="AI22" s="135"/>
      <c r="AJ22" s="135"/>
      <c r="AK22" s="135"/>
      <c r="AL22" s="135"/>
      <c r="AM22" s="135"/>
      <c r="AN22" s="135"/>
      <c r="AO22" s="135"/>
      <c r="AP22" s="135"/>
      <c r="AQ22" s="135"/>
      <c r="AR22" s="135"/>
    </row>
    <row r="23" spans="1:44" ht="12" customHeight="1">
      <c r="A23" s="315" t="s">
        <v>884</v>
      </c>
      <c r="B23" s="426" t="s">
        <v>935</v>
      </c>
      <c r="C23" s="426" t="s">
        <v>935</v>
      </c>
      <c r="D23" s="426" t="s">
        <v>935</v>
      </c>
      <c r="E23" s="426" t="s">
        <v>935</v>
      </c>
      <c r="F23" s="426">
        <v>6</v>
      </c>
      <c r="G23" s="426" t="s">
        <v>935</v>
      </c>
      <c r="H23" s="426">
        <v>16</v>
      </c>
      <c r="I23" s="426">
        <v>0</v>
      </c>
      <c r="J23" s="426" t="s">
        <v>935</v>
      </c>
      <c r="K23" s="426" t="s">
        <v>935</v>
      </c>
      <c r="L23" s="426">
        <v>77</v>
      </c>
      <c r="M23" s="426" t="s">
        <v>935</v>
      </c>
      <c r="N23" s="426" t="s">
        <v>935</v>
      </c>
      <c r="O23" s="426" t="s">
        <v>935</v>
      </c>
      <c r="P23" s="426">
        <v>18</v>
      </c>
      <c r="Q23" s="426" t="s">
        <v>935</v>
      </c>
      <c r="R23" s="426">
        <v>0</v>
      </c>
      <c r="S23" s="426">
        <v>0</v>
      </c>
      <c r="T23" s="426">
        <v>64</v>
      </c>
      <c r="U23" s="426" t="s">
        <v>935</v>
      </c>
      <c r="V23" s="426">
        <v>32</v>
      </c>
      <c r="W23" s="154"/>
      <c r="X23" s="135"/>
      <c r="Y23" s="135"/>
      <c r="Z23" s="135"/>
      <c r="AA23" s="135"/>
      <c r="AB23" s="135"/>
      <c r="AC23" s="135"/>
      <c r="AD23" s="135"/>
      <c r="AE23" s="135"/>
      <c r="AF23" s="135"/>
      <c r="AG23" s="135"/>
      <c r="AH23" s="135"/>
      <c r="AI23" s="135"/>
      <c r="AJ23" s="135"/>
      <c r="AK23" s="135"/>
      <c r="AL23" s="135"/>
      <c r="AM23" s="135"/>
      <c r="AN23" s="135"/>
      <c r="AO23" s="135"/>
      <c r="AP23" s="135"/>
      <c r="AQ23" s="135"/>
      <c r="AR23" s="135"/>
    </row>
    <row r="24" spans="1:44" ht="12" customHeight="1">
      <c r="A24" s="315" t="s">
        <v>890</v>
      </c>
      <c r="B24" s="426" t="s">
        <v>935</v>
      </c>
      <c r="C24" s="426">
        <v>16</v>
      </c>
      <c r="D24" s="426" t="s">
        <v>935</v>
      </c>
      <c r="E24" s="426" t="s">
        <v>935</v>
      </c>
      <c r="F24" s="426" t="s">
        <v>935</v>
      </c>
      <c r="G24" s="426" t="s">
        <v>935</v>
      </c>
      <c r="H24" s="426">
        <v>41</v>
      </c>
      <c r="I24" s="426" t="s">
        <v>935</v>
      </c>
      <c r="J24" s="426">
        <v>10</v>
      </c>
      <c r="K24" s="426" t="s">
        <v>935</v>
      </c>
      <c r="L24" s="426">
        <v>19</v>
      </c>
      <c r="M24" s="426">
        <v>16</v>
      </c>
      <c r="N24" s="426" t="s">
        <v>935</v>
      </c>
      <c r="O24" s="426" t="s">
        <v>935</v>
      </c>
      <c r="P24" s="426">
        <v>36</v>
      </c>
      <c r="Q24" s="426" t="s">
        <v>935</v>
      </c>
      <c r="R24" s="426" t="s">
        <v>935</v>
      </c>
      <c r="S24" s="426" t="s">
        <v>935</v>
      </c>
      <c r="T24" s="426">
        <v>52</v>
      </c>
      <c r="U24" s="426" t="s">
        <v>935</v>
      </c>
      <c r="V24" s="426">
        <v>12</v>
      </c>
      <c r="W24" s="154"/>
      <c r="X24" s="135"/>
      <c r="Y24" s="135"/>
      <c r="Z24" s="135"/>
      <c r="AA24" s="135"/>
      <c r="AB24" s="135"/>
      <c r="AC24" s="135"/>
      <c r="AD24" s="135"/>
      <c r="AE24" s="135"/>
      <c r="AF24" s="135"/>
      <c r="AG24" s="135"/>
      <c r="AH24" s="135"/>
      <c r="AI24" s="135"/>
      <c r="AJ24" s="135"/>
      <c r="AK24" s="135"/>
      <c r="AL24" s="135"/>
      <c r="AM24" s="135"/>
      <c r="AN24" s="135"/>
      <c r="AO24" s="135"/>
      <c r="AP24" s="135"/>
      <c r="AQ24" s="135"/>
      <c r="AR24" s="135"/>
    </row>
    <row r="25" spans="1:44" ht="12" customHeight="1">
      <c r="A25" s="315" t="s">
        <v>886</v>
      </c>
      <c r="B25" s="426">
        <v>4</v>
      </c>
      <c r="C25" s="426">
        <v>5</v>
      </c>
      <c r="D25" s="426" t="s">
        <v>935</v>
      </c>
      <c r="E25" s="426" t="s">
        <v>935</v>
      </c>
      <c r="F25" s="426" t="s">
        <v>935</v>
      </c>
      <c r="G25" s="426" t="s">
        <v>935</v>
      </c>
      <c r="H25" s="426">
        <v>5</v>
      </c>
      <c r="I25" s="426" t="s">
        <v>935</v>
      </c>
      <c r="J25" s="426" t="s">
        <v>935</v>
      </c>
      <c r="K25" s="426" t="s">
        <v>935</v>
      </c>
      <c r="L25" s="426">
        <v>12</v>
      </c>
      <c r="M25" s="426" t="s">
        <v>935</v>
      </c>
      <c r="N25" s="426" t="s">
        <v>935</v>
      </c>
      <c r="O25" s="426" t="s">
        <v>935</v>
      </c>
      <c r="P25" s="426">
        <v>16</v>
      </c>
      <c r="Q25" s="426" t="s">
        <v>935</v>
      </c>
      <c r="R25" s="426" t="s">
        <v>935</v>
      </c>
      <c r="S25" s="426" t="s">
        <v>935</v>
      </c>
      <c r="T25" s="426">
        <v>44</v>
      </c>
      <c r="U25" s="426" t="s">
        <v>935</v>
      </c>
      <c r="V25" s="426" t="s">
        <v>935</v>
      </c>
      <c r="W25" s="154"/>
      <c r="X25" s="135"/>
      <c r="Y25" s="135"/>
      <c r="Z25" s="135"/>
      <c r="AA25" s="135"/>
      <c r="AB25" s="135"/>
      <c r="AC25" s="135"/>
      <c r="AD25" s="135"/>
      <c r="AE25" s="135"/>
      <c r="AF25" s="135"/>
      <c r="AG25" s="135"/>
      <c r="AH25" s="135"/>
      <c r="AI25" s="135"/>
      <c r="AJ25" s="135"/>
      <c r="AK25" s="135"/>
      <c r="AL25" s="135"/>
      <c r="AM25" s="135"/>
      <c r="AN25" s="135"/>
      <c r="AO25" s="135"/>
      <c r="AP25" s="135"/>
      <c r="AQ25" s="135"/>
      <c r="AR25" s="135"/>
    </row>
    <row r="26" spans="1:44" ht="12" customHeight="1">
      <c r="A26" s="315" t="s">
        <v>887</v>
      </c>
      <c r="B26" s="426" t="s">
        <v>935</v>
      </c>
      <c r="C26" s="426" t="s">
        <v>935</v>
      </c>
      <c r="D26" s="426" t="s">
        <v>935</v>
      </c>
      <c r="E26" s="426" t="s">
        <v>935</v>
      </c>
      <c r="F26" s="426" t="s">
        <v>935</v>
      </c>
      <c r="G26" s="426" t="s">
        <v>935</v>
      </c>
      <c r="H26" s="426">
        <v>27</v>
      </c>
      <c r="I26" s="426" t="s">
        <v>935</v>
      </c>
      <c r="J26" s="426">
        <v>17</v>
      </c>
      <c r="K26" s="426" t="s">
        <v>935</v>
      </c>
      <c r="L26" s="426">
        <v>18</v>
      </c>
      <c r="M26" s="426">
        <v>31</v>
      </c>
      <c r="N26" s="426">
        <v>0</v>
      </c>
      <c r="O26" s="426" t="s">
        <v>935</v>
      </c>
      <c r="P26" s="426" t="s">
        <v>935</v>
      </c>
      <c r="Q26" s="426" t="s">
        <v>935</v>
      </c>
      <c r="R26" s="426" t="s">
        <v>935</v>
      </c>
      <c r="S26" s="426">
        <v>0</v>
      </c>
      <c r="T26" s="426">
        <v>24</v>
      </c>
      <c r="U26" s="426" t="s">
        <v>935</v>
      </c>
      <c r="V26" s="426">
        <v>8</v>
      </c>
      <c r="W26" s="154"/>
      <c r="X26" s="135"/>
      <c r="Y26" s="135"/>
      <c r="Z26" s="135"/>
      <c r="AA26" s="135"/>
      <c r="AB26" s="135"/>
      <c r="AC26" s="135"/>
      <c r="AD26" s="135"/>
      <c r="AE26" s="135"/>
      <c r="AF26" s="135"/>
      <c r="AG26" s="135"/>
      <c r="AH26" s="135"/>
      <c r="AI26" s="135"/>
      <c r="AJ26" s="135"/>
      <c r="AK26" s="135"/>
      <c r="AL26" s="135"/>
      <c r="AM26" s="135"/>
      <c r="AN26" s="135"/>
      <c r="AO26" s="135"/>
      <c r="AP26" s="135"/>
      <c r="AQ26" s="135"/>
      <c r="AR26" s="135"/>
    </row>
    <row r="27" spans="1:44" ht="12" customHeight="1">
      <c r="A27" s="315" t="s">
        <v>891</v>
      </c>
      <c r="B27" s="426">
        <v>5</v>
      </c>
      <c r="C27" s="426">
        <v>6</v>
      </c>
      <c r="D27" s="426" t="s">
        <v>935</v>
      </c>
      <c r="E27" s="426" t="s">
        <v>935</v>
      </c>
      <c r="F27" s="426">
        <v>14</v>
      </c>
      <c r="G27" s="426" t="s">
        <v>935</v>
      </c>
      <c r="H27" s="426">
        <v>22</v>
      </c>
      <c r="I27" s="426">
        <v>0</v>
      </c>
      <c r="J27" s="426" t="s">
        <v>935</v>
      </c>
      <c r="K27" s="426" t="s">
        <v>935</v>
      </c>
      <c r="L27" s="426">
        <v>31</v>
      </c>
      <c r="M27" s="426" t="s">
        <v>935</v>
      </c>
      <c r="N27" s="426" t="s">
        <v>935</v>
      </c>
      <c r="O27" s="426" t="s">
        <v>935</v>
      </c>
      <c r="P27" s="426">
        <v>13</v>
      </c>
      <c r="Q27" s="426" t="s">
        <v>935</v>
      </c>
      <c r="R27" s="426" t="s">
        <v>935</v>
      </c>
      <c r="S27" s="426" t="s">
        <v>935</v>
      </c>
      <c r="T27" s="426">
        <v>67</v>
      </c>
      <c r="U27" s="426" t="s">
        <v>935</v>
      </c>
      <c r="V27" s="426">
        <v>6</v>
      </c>
      <c r="W27" s="154"/>
      <c r="X27" s="135"/>
      <c r="Y27" s="135"/>
      <c r="Z27" s="135"/>
      <c r="AA27" s="135"/>
      <c r="AB27" s="135"/>
      <c r="AC27" s="135"/>
      <c r="AD27" s="135"/>
      <c r="AE27" s="135"/>
      <c r="AF27" s="135"/>
      <c r="AG27" s="135"/>
      <c r="AH27" s="135"/>
      <c r="AI27" s="135"/>
      <c r="AJ27" s="135"/>
      <c r="AK27" s="135"/>
      <c r="AL27" s="135"/>
      <c r="AM27" s="135"/>
      <c r="AN27" s="135"/>
      <c r="AO27" s="135"/>
      <c r="AP27" s="135"/>
      <c r="AQ27" s="135"/>
      <c r="AR27" s="135"/>
    </row>
    <row r="28" spans="1:44" ht="12" customHeight="1">
      <c r="A28" s="315" t="s">
        <v>892</v>
      </c>
      <c r="B28" s="426" t="s">
        <v>935</v>
      </c>
      <c r="C28" s="426" t="s">
        <v>935</v>
      </c>
      <c r="D28" s="426" t="s">
        <v>935</v>
      </c>
      <c r="E28" s="426" t="s">
        <v>935</v>
      </c>
      <c r="F28" s="426" t="s">
        <v>935</v>
      </c>
      <c r="G28" s="426" t="s">
        <v>935</v>
      </c>
      <c r="H28" s="426">
        <v>8</v>
      </c>
      <c r="I28" s="426">
        <v>0</v>
      </c>
      <c r="J28" s="426" t="s">
        <v>935</v>
      </c>
      <c r="K28" s="426" t="s">
        <v>935</v>
      </c>
      <c r="L28" s="426">
        <v>36</v>
      </c>
      <c r="M28" s="426">
        <v>5</v>
      </c>
      <c r="N28" s="426">
        <v>11</v>
      </c>
      <c r="O28" s="426">
        <v>0</v>
      </c>
      <c r="P28" s="426">
        <v>5</v>
      </c>
      <c r="Q28" s="426" t="s">
        <v>935</v>
      </c>
      <c r="R28" s="426" t="s">
        <v>935</v>
      </c>
      <c r="S28" s="426" t="s">
        <v>935</v>
      </c>
      <c r="T28" s="426">
        <v>40</v>
      </c>
      <c r="U28" s="426" t="s">
        <v>935</v>
      </c>
      <c r="V28" s="426">
        <v>11</v>
      </c>
      <c r="W28" s="154"/>
      <c r="X28" s="135"/>
      <c r="Y28" s="135"/>
      <c r="Z28" s="135"/>
      <c r="AA28" s="135"/>
      <c r="AB28" s="135"/>
      <c r="AC28" s="135"/>
      <c r="AD28" s="135"/>
      <c r="AE28" s="135"/>
      <c r="AF28" s="135"/>
      <c r="AG28" s="135"/>
      <c r="AH28" s="135"/>
      <c r="AI28" s="135"/>
      <c r="AJ28" s="135"/>
      <c r="AK28" s="135"/>
      <c r="AL28" s="135"/>
      <c r="AM28" s="135"/>
      <c r="AN28" s="135"/>
      <c r="AO28" s="135"/>
      <c r="AP28" s="135"/>
      <c r="AQ28" s="135"/>
      <c r="AR28" s="133"/>
    </row>
    <row r="29" spans="1:44" ht="12" customHeight="1">
      <c r="A29" s="315" t="s">
        <v>888</v>
      </c>
      <c r="B29" s="426">
        <v>79</v>
      </c>
      <c r="C29" s="426" t="s">
        <v>935</v>
      </c>
      <c r="D29" s="426">
        <v>0</v>
      </c>
      <c r="E29" s="426" t="s">
        <v>935</v>
      </c>
      <c r="F29" s="426">
        <v>11</v>
      </c>
      <c r="G29" s="426" t="s">
        <v>935</v>
      </c>
      <c r="H29" s="426" t="s">
        <v>935</v>
      </c>
      <c r="I29" s="426">
        <v>0</v>
      </c>
      <c r="J29" s="426">
        <v>0</v>
      </c>
      <c r="K29" s="426">
        <v>0</v>
      </c>
      <c r="L29" s="426" t="s">
        <v>935</v>
      </c>
      <c r="M29" s="426" t="s">
        <v>935</v>
      </c>
      <c r="N29" s="426" t="s">
        <v>935</v>
      </c>
      <c r="O29" s="426">
        <v>0</v>
      </c>
      <c r="P29" s="426">
        <v>0</v>
      </c>
      <c r="Q29" s="426">
        <v>4</v>
      </c>
      <c r="R29" s="426">
        <v>0</v>
      </c>
      <c r="S29" s="426">
        <v>0</v>
      </c>
      <c r="T29" s="426">
        <v>16</v>
      </c>
      <c r="U29" s="426" t="s">
        <v>935</v>
      </c>
      <c r="V29" s="426" t="s">
        <v>935</v>
      </c>
      <c r="W29" s="154"/>
      <c r="X29" s="135"/>
      <c r="Y29" s="135"/>
      <c r="Z29" s="135"/>
      <c r="AA29" s="135"/>
      <c r="AB29" s="135"/>
      <c r="AC29" s="135"/>
      <c r="AD29" s="135"/>
      <c r="AE29" s="135"/>
      <c r="AF29" s="135"/>
      <c r="AG29" s="135"/>
      <c r="AH29" s="135"/>
      <c r="AI29" s="135"/>
      <c r="AJ29" s="135"/>
      <c r="AK29" s="135"/>
      <c r="AL29" s="135"/>
      <c r="AM29" s="135"/>
      <c r="AN29" s="135"/>
      <c r="AO29" s="135"/>
      <c r="AP29" s="135"/>
      <c r="AQ29" s="135"/>
      <c r="AR29" s="133"/>
    </row>
    <row r="30" spans="1:44" s="167" customFormat="1" ht="12" customHeight="1">
      <c r="A30" s="315" t="s">
        <v>85</v>
      </c>
      <c r="B30" s="426">
        <v>82</v>
      </c>
      <c r="C30" s="426">
        <v>74</v>
      </c>
      <c r="D30" s="426">
        <v>9</v>
      </c>
      <c r="E30" s="426">
        <v>4</v>
      </c>
      <c r="F30" s="426">
        <v>97</v>
      </c>
      <c r="G30" s="426">
        <v>19</v>
      </c>
      <c r="H30" s="426">
        <v>407</v>
      </c>
      <c r="I30" s="426" t="s">
        <v>935</v>
      </c>
      <c r="J30" s="426">
        <v>63</v>
      </c>
      <c r="K30" s="426">
        <v>15</v>
      </c>
      <c r="L30" s="426">
        <v>434</v>
      </c>
      <c r="M30" s="426">
        <v>125</v>
      </c>
      <c r="N30" s="426">
        <v>52</v>
      </c>
      <c r="O30" s="426">
        <v>95</v>
      </c>
      <c r="P30" s="426">
        <v>129</v>
      </c>
      <c r="Q30" s="426">
        <v>23</v>
      </c>
      <c r="R30" s="426">
        <v>9</v>
      </c>
      <c r="S30" s="426">
        <v>33</v>
      </c>
      <c r="T30" s="426">
        <v>776</v>
      </c>
      <c r="U30" s="426">
        <v>22</v>
      </c>
      <c r="V30" s="426">
        <v>148</v>
      </c>
      <c r="W30" s="154"/>
      <c r="X30" s="135"/>
      <c r="Y30" s="135"/>
      <c r="Z30" s="135"/>
      <c r="AA30" s="135"/>
      <c r="AB30" s="135"/>
      <c r="AC30" s="135"/>
      <c r="AD30" s="135"/>
      <c r="AE30" s="135"/>
      <c r="AF30" s="135"/>
      <c r="AG30" s="135"/>
      <c r="AH30" s="135"/>
      <c r="AI30" s="135"/>
      <c r="AJ30" s="135"/>
      <c r="AK30" s="135"/>
      <c r="AL30" s="135"/>
      <c r="AM30" s="135"/>
      <c r="AN30" s="135"/>
      <c r="AO30" s="135"/>
      <c r="AP30" s="135"/>
      <c r="AQ30" s="135"/>
      <c r="AR30" s="135"/>
    </row>
    <row r="31" spans="1:44" s="167" customFormat="1" ht="12" customHeight="1">
      <c r="A31" s="136"/>
      <c r="B31" s="135"/>
      <c r="C31" s="135"/>
      <c r="D31" s="135"/>
      <c r="E31" s="135"/>
      <c r="F31" s="135"/>
      <c r="G31" s="135"/>
      <c r="H31" s="135"/>
      <c r="I31" s="135"/>
      <c r="J31" s="135"/>
      <c r="K31" s="135"/>
      <c r="L31" s="135"/>
      <c r="M31" s="135"/>
      <c r="N31" s="135"/>
      <c r="O31" s="135"/>
      <c r="P31" s="135"/>
      <c r="Q31" s="135"/>
      <c r="R31" s="135"/>
      <c r="S31" s="135"/>
      <c r="T31" s="135"/>
      <c r="U31" s="135"/>
      <c r="V31" s="135"/>
      <c r="W31" s="154"/>
      <c r="X31" s="154"/>
      <c r="Y31" s="154"/>
      <c r="Z31" s="154"/>
      <c r="AA31" s="154"/>
      <c r="AB31" s="154"/>
      <c r="AC31" s="154"/>
      <c r="AD31" s="154"/>
      <c r="AE31" s="154"/>
      <c r="AF31" s="154"/>
      <c r="AG31" s="154"/>
      <c r="AH31" s="154"/>
      <c r="AI31" s="154"/>
      <c r="AJ31" s="154"/>
      <c r="AK31" s="154"/>
      <c r="AL31" s="154"/>
      <c r="AM31" s="154"/>
      <c r="AN31" s="154"/>
      <c r="AO31" s="154"/>
      <c r="AP31" s="154"/>
      <c r="AQ31" s="154"/>
    </row>
    <row r="32" spans="1:44" s="167" customFormat="1" ht="12" customHeight="1">
      <c r="A32" s="136" t="s">
        <v>889</v>
      </c>
      <c r="B32" s="135">
        <v>229</v>
      </c>
      <c r="C32" s="135">
        <v>57</v>
      </c>
      <c r="D32" s="135">
        <v>24</v>
      </c>
      <c r="E32" s="135">
        <v>5</v>
      </c>
      <c r="F32" s="135">
        <v>114</v>
      </c>
      <c r="G32" s="135">
        <v>16</v>
      </c>
      <c r="H32" s="135">
        <v>507</v>
      </c>
      <c r="I32" s="135" t="s">
        <v>935</v>
      </c>
      <c r="J32" s="135">
        <v>105</v>
      </c>
      <c r="K32" s="135">
        <v>14</v>
      </c>
      <c r="L32" s="135">
        <v>6212</v>
      </c>
      <c r="M32" s="135">
        <v>62</v>
      </c>
      <c r="N32" s="135">
        <v>113</v>
      </c>
      <c r="O32" s="135">
        <v>29</v>
      </c>
      <c r="P32" s="135">
        <v>313</v>
      </c>
      <c r="Q32" s="135">
        <v>40</v>
      </c>
      <c r="R32" s="135">
        <v>59</v>
      </c>
      <c r="S32" s="135">
        <v>43</v>
      </c>
      <c r="T32" s="135">
        <v>1339</v>
      </c>
      <c r="U32" s="135">
        <v>34</v>
      </c>
      <c r="V32" s="135">
        <v>1905</v>
      </c>
      <c r="W32" s="154"/>
      <c r="X32" s="154"/>
      <c r="Y32" s="154"/>
      <c r="Z32" s="154"/>
      <c r="AA32" s="154"/>
      <c r="AB32" s="154"/>
      <c r="AC32" s="154"/>
      <c r="AD32" s="154"/>
      <c r="AE32" s="154"/>
      <c r="AF32" s="154"/>
      <c r="AG32" s="154"/>
      <c r="AH32" s="154"/>
      <c r="AI32" s="154"/>
      <c r="AJ32" s="154"/>
      <c r="AK32" s="154"/>
      <c r="AL32" s="154"/>
      <c r="AM32" s="154"/>
      <c r="AN32" s="154"/>
      <c r="AO32" s="154"/>
      <c r="AP32" s="154"/>
      <c r="AQ32" s="154"/>
    </row>
    <row r="33" spans="1:43" s="167" customFormat="1" ht="12" customHeight="1">
      <c r="A33" s="43" t="s">
        <v>292</v>
      </c>
      <c r="B33" s="135">
        <v>306</v>
      </c>
      <c r="C33" s="135">
        <v>87</v>
      </c>
      <c r="D33" s="135">
        <v>12</v>
      </c>
      <c r="E33" s="135">
        <v>26</v>
      </c>
      <c r="F33" s="135">
        <v>148</v>
      </c>
      <c r="G33" s="135">
        <v>4</v>
      </c>
      <c r="H33" s="135">
        <v>543</v>
      </c>
      <c r="I33" s="135">
        <v>4</v>
      </c>
      <c r="J33" s="135">
        <v>33</v>
      </c>
      <c r="K33" s="135">
        <v>20</v>
      </c>
      <c r="L33" s="135">
        <v>7735</v>
      </c>
      <c r="M33" s="135">
        <v>57</v>
      </c>
      <c r="N33" s="135">
        <v>566</v>
      </c>
      <c r="O33" s="135">
        <v>74</v>
      </c>
      <c r="P33" s="135">
        <v>1025</v>
      </c>
      <c r="Q33" s="135">
        <v>52</v>
      </c>
      <c r="R33" s="135">
        <v>3</v>
      </c>
      <c r="S33" s="135">
        <v>57</v>
      </c>
      <c r="T33" s="135">
        <v>3027</v>
      </c>
      <c r="U33" s="135">
        <v>7</v>
      </c>
      <c r="V33" s="135">
        <v>2880</v>
      </c>
      <c r="W33" s="154"/>
      <c r="X33" s="154"/>
      <c r="Y33" s="154"/>
      <c r="Z33" s="154"/>
      <c r="AA33" s="154"/>
      <c r="AB33" s="154"/>
      <c r="AC33" s="154"/>
      <c r="AD33" s="154"/>
      <c r="AE33" s="154"/>
      <c r="AF33" s="154"/>
      <c r="AG33" s="154"/>
      <c r="AH33" s="154"/>
      <c r="AI33" s="154"/>
      <c r="AJ33" s="154"/>
      <c r="AK33" s="154"/>
      <c r="AL33" s="154"/>
      <c r="AM33" s="154"/>
      <c r="AN33" s="154"/>
      <c r="AO33" s="154"/>
      <c r="AP33" s="154"/>
      <c r="AQ33" s="154"/>
    </row>
    <row r="34" spans="1:43" ht="12" customHeight="1">
      <c r="A34" s="138" t="s">
        <v>293</v>
      </c>
      <c r="B34" s="135">
        <v>95</v>
      </c>
      <c r="C34" s="135">
        <v>12</v>
      </c>
      <c r="D34" s="135">
        <v>2</v>
      </c>
      <c r="E34" s="135">
        <v>4</v>
      </c>
      <c r="F34" s="135">
        <v>17</v>
      </c>
      <c r="G34" s="135">
        <v>1</v>
      </c>
      <c r="H34" s="135">
        <v>190</v>
      </c>
      <c r="I34" s="111">
        <v>0</v>
      </c>
      <c r="J34" s="135">
        <v>20</v>
      </c>
      <c r="K34" s="135">
        <v>2</v>
      </c>
      <c r="L34" s="135">
        <v>4112</v>
      </c>
      <c r="M34" s="135">
        <v>2</v>
      </c>
      <c r="N34" s="135">
        <v>373</v>
      </c>
      <c r="O34" s="135">
        <v>3</v>
      </c>
      <c r="P34" s="135">
        <v>45</v>
      </c>
      <c r="Q34" s="135">
        <v>13</v>
      </c>
      <c r="R34" s="111">
        <v>44</v>
      </c>
      <c r="S34" s="135">
        <v>2</v>
      </c>
      <c r="T34" s="135">
        <v>529</v>
      </c>
      <c r="U34" s="135">
        <v>4</v>
      </c>
      <c r="V34" s="135">
        <v>336</v>
      </c>
      <c r="W34" s="154"/>
      <c r="X34" s="154"/>
      <c r="Y34" s="154"/>
      <c r="Z34" s="154"/>
      <c r="AA34" s="154"/>
      <c r="AB34" s="154"/>
      <c r="AC34" s="154"/>
      <c r="AD34" s="154"/>
      <c r="AE34" s="154"/>
      <c r="AF34" s="154"/>
      <c r="AG34" s="154"/>
      <c r="AH34" s="154"/>
      <c r="AI34" s="154"/>
      <c r="AJ34" s="154"/>
      <c r="AK34" s="154"/>
      <c r="AL34" s="154"/>
      <c r="AM34" s="154"/>
      <c r="AN34" s="154"/>
      <c r="AO34" s="154"/>
      <c r="AP34" s="154"/>
      <c r="AQ34" s="154"/>
    </row>
    <row r="35" spans="1:43" ht="12" customHeight="1">
      <c r="A35" s="134"/>
      <c r="B35" s="81"/>
      <c r="C35" s="81"/>
      <c r="D35" s="81"/>
      <c r="E35" s="81"/>
      <c r="F35" s="81"/>
      <c r="G35" s="81"/>
      <c r="H35" s="81"/>
      <c r="I35" s="111"/>
      <c r="J35" s="81"/>
      <c r="K35" s="81"/>
      <c r="L35" s="81"/>
      <c r="M35" s="81"/>
      <c r="N35" s="81"/>
      <c r="O35" s="81"/>
      <c r="P35" s="81"/>
      <c r="Q35" s="81"/>
      <c r="R35" s="111"/>
      <c r="S35" s="81"/>
      <c r="T35" s="81"/>
      <c r="U35" s="81"/>
      <c r="V35" s="79"/>
      <c r="W35" s="154"/>
      <c r="X35" s="154"/>
      <c r="Y35" s="154"/>
      <c r="Z35" s="154"/>
      <c r="AA35" s="154"/>
      <c r="AB35" s="154"/>
      <c r="AC35" s="154"/>
      <c r="AD35" s="154"/>
      <c r="AE35" s="154"/>
      <c r="AF35" s="154"/>
      <c r="AG35" s="154"/>
      <c r="AH35" s="154"/>
      <c r="AI35" s="154"/>
      <c r="AJ35" s="154"/>
      <c r="AK35" s="154"/>
      <c r="AL35" s="154"/>
      <c r="AM35" s="154"/>
      <c r="AN35" s="154"/>
      <c r="AO35" s="154"/>
      <c r="AP35" s="154"/>
      <c r="AQ35" s="154"/>
    </row>
    <row r="36" spans="1:43" ht="12" customHeight="1" thickBot="1">
      <c r="A36" s="140" t="s">
        <v>80</v>
      </c>
      <c r="B36" s="306">
        <v>1993</v>
      </c>
      <c r="C36" s="306">
        <v>1054</v>
      </c>
      <c r="D36" s="306">
        <v>245</v>
      </c>
      <c r="E36" s="306">
        <v>67</v>
      </c>
      <c r="F36" s="306">
        <v>1550</v>
      </c>
      <c r="G36" s="306">
        <v>139</v>
      </c>
      <c r="H36" s="306">
        <v>5508</v>
      </c>
      <c r="I36" s="141">
        <v>148</v>
      </c>
      <c r="J36" s="306">
        <v>641</v>
      </c>
      <c r="K36" s="306">
        <v>208</v>
      </c>
      <c r="L36" s="306">
        <v>40533</v>
      </c>
      <c r="M36" s="306">
        <v>876</v>
      </c>
      <c r="N36" s="306">
        <v>1786</v>
      </c>
      <c r="O36" s="306">
        <v>371</v>
      </c>
      <c r="P36" s="306">
        <v>4601</v>
      </c>
      <c r="Q36" s="306">
        <v>477</v>
      </c>
      <c r="R36" s="141">
        <v>681</v>
      </c>
      <c r="S36" s="306">
        <v>449</v>
      </c>
      <c r="T36" s="306">
        <v>20886</v>
      </c>
      <c r="U36" s="306">
        <v>277</v>
      </c>
      <c r="V36" s="306">
        <v>8862</v>
      </c>
      <c r="W36" s="154"/>
      <c r="X36" s="154"/>
      <c r="Y36" s="154"/>
      <c r="Z36" s="154"/>
      <c r="AA36" s="154"/>
      <c r="AB36" s="154"/>
      <c r="AC36" s="154"/>
      <c r="AD36" s="154"/>
      <c r="AE36" s="154"/>
      <c r="AF36" s="154"/>
      <c r="AG36" s="154"/>
      <c r="AH36" s="154"/>
      <c r="AI36" s="154"/>
      <c r="AJ36" s="154"/>
      <c r="AK36" s="154"/>
      <c r="AL36" s="154"/>
      <c r="AM36" s="154"/>
      <c r="AN36" s="154"/>
      <c r="AO36" s="154"/>
      <c r="AP36" s="154"/>
      <c r="AQ36" s="154"/>
    </row>
    <row r="37" spans="1:43" s="129" customFormat="1" ht="13" customHeight="1" thickTop="1">
      <c r="A37" s="126" t="s">
        <v>713</v>
      </c>
      <c r="C37" s="81"/>
      <c r="D37" s="81"/>
      <c r="E37" s="81"/>
      <c r="F37" s="81"/>
      <c r="G37" s="81"/>
      <c r="H37" s="81"/>
      <c r="I37" s="81"/>
      <c r="J37" s="81"/>
      <c r="K37" s="81"/>
      <c r="L37" s="81"/>
      <c r="M37" s="81"/>
      <c r="N37" s="81"/>
      <c r="O37" s="81"/>
      <c r="P37" s="81"/>
      <c r="Q37" s="81"/>
      <c r="R37" s="81"/>
      <c r="S37" s="81"/>
      <c r="T37" s="81"/>
      <c r="U37" s="81"/>
    </row>
    <row r="38" spans="1:43" ht="13" customHeight="1">
      <c r="A38" s="79" t="s">
        <v>766</v>
      </c>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row>
    <row r="39" spans="1:43" ht="13" customHeight="1">
      <c r="A39" s="410" t="s">
        <v>738</v>
      </c>
      <c r="B39" s="151"/>
      <c r="C39" s="151"/>
      <c r="D39" s="151"/>
      <c r="E39" s="151"/>
      <c r="F39" s="151"/>
      <c r="G39" s="151"/>
      <c r="H39" s="151"/>
      <c r="I39" s="151"/>
      <c r="J39" s="151"/>
      <c r="K39" s="151"/>
      <c r="L39" s="151"/>
      <c r="M39" s="151"/>
      <c r="N39" s="151"/>
      <c r="O39" s="151"/>
      <c r="P39" s="151"/>
      <c r="Q39" s="151"/>
      <c r="R39" s="151"/>
      <c r="S39" s="151"/>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row>
    <row r="40" spans="1:43" ht="13" customHeight="1">
      <c r="A40" s="15" t="s">
        <v>934</v>
      </c>
    </row>
    <row r="41" spans="1:43">
      <c r="A41" s="349" t="s">
        <v>739</v>
      </c>
    </row>
    <row r="42" spans="1:43">
      <c r="A42" s="15" t="s">
        <v>275</v>
      </c>
    </row>
    <row r="43" spans="1:43">
      <c r="A43" s="126" t="s">
        <v>772</v>
      </c>
    </row>
    <row r="44" spans="1:43">
      <c r="A44" s="161"/>
    </row>
    <row r="45" spans="1:43">
      <c r="A45" s="161"/>
    </row>
    <row r="46" spans="1:43">
      <c r="A46" s="161"/>
    </row>
    <row r="47" spans="1:43">
      <c r="A47" s="161"/>
    </row>
    <row r="48" spans="1:43">
      <c r="A48" s="161"/>
    </row>
    <row r="49" spans="1:1">
      <c r="A49" s="161"/>
    </row>
    <row r="50" spans="1:1">
      <c r="A50" s="161"/>
    </row>
    <row r="51" spans="1:1">
      <c r="A51" s="161"/>
    </row>
    <row r="52" spans="1:1">
      <c r="A52" s="161"/>
    </row>
    <row r="53" spans="1:1">
      <c r="A53" s="161"/>
    </row>
    <row r="54" spans="1:1">
      <c r="A54" s="161"/>
    </row>
    <row r="55" spans="1:1">
      <c r="A55" s="161"/>
    </row>
    <row r="56" spans="1:1">
      <c r="A56" s="161"/>
    </row>
    <row r="57" spans="1:1">
      <c r="A57" s="161"/>
    </row>
    <row r="60" spans="1:1" ht="10.5" customHeight="1"/>
    <row r="73" spans="1:16">
      <c r="A73" s="153"/>
    </row>
    <row r="74" spans="1:16">
      <c r="A74" s="172"/>
      <c r="B74" s="167"/>
      <c r="C74" s="167"/>
      <c r="D74" s="167"/>
      <c r="E74" s="167"/>
      <c r="F74" s="167"/>
      <c r="G74" s="167"/>
      <c r="H74" s="167"/>
      <c r="I74" s="167"/>
      <c r="J74" s="167"/>
      <c r="K74" s="167"/>
      <c r="L74" s="167"/>
      <c r="M74" s="167"/>
      <c r="N74" s="167"/>
      <c r="O74" s="167"/>
      <c r="P74" s="167"/>
    </row>
    <row r="75" spans="1:16">
      <c r="A75" s="172"/>
      <c r="B75" s="167"/>
      <c r="C75" s="167"/>
      <c r="D75" s="167"/>
      <c r="E75" s="167"/>
      <c r="F75" s="167"/>
      <c r="G75" s="167"/>
      <c r="H75" s="167"/>
      <c r="I75" s="167"/>
      <c r="J75" s="167"/>
      <c r="K75" s="167"/>
      <c r="L75" s="167"/>
      <c r="M75" s="167"/>
      <c r="N75" s="167"/>
      <c r="O75" s="167"/>
      <c r="P75" s="167"/>
    </row>
    <row r="76" spans="1:16">
      <c r="B76" s="167"/>
      <c r="C76" s="167"/>
      <c r="D76" s="167"/>
      <c r="E76" s="167"/>
      <c r="F76" s="167"/>
      <c r="G76" s="167"/>
      <c r="H76" s="167"/>
      <c r="I76" s="167"/>
      <c r="J76" s="167"/>
      <c r="K76" s="167"/>
      <c r="L76" s="167"/>
      <c r="M76" s="167"/>
      <c r="N76" s="167"/>
      <c r="O76" s="167"/>
      <c r="P76" s="167"/>
    </row>
    <row r="77" spans="1:16">
      <c r="B77" s="167"/>
      <c r="C77" s="167"/>
      <c r="D77" s="167"/>
      <c r="E77" s="167"/>
      <c r="F77" s="167"/>
      <c r="G77" s="167"/>
      <c r="H77" s="167"/>
      <c r="I77" s="167"/>
      <c r="J77" s="167"/>
      <c r="K77" s="167"/>
      <c r="L77" s="167"/>
      <c r="M77" s="167"/>
      <c r="N77" s="167"/>
      <c r="O77" s="167"/>
      <c r="P77" s="167"/>
    </row>
    <row r="78" spans="1:16">
      <c r="B78" s="167"/>
      <c r="C78" s="167"/>
      <c r="D78" s="167"/>
      <c r="E78" s="167"/>
      <c r="F78" s="167"/>
      <c r="G78" s="167"/>
      <c r="H78" s="167"/>
      <c r="I78" s="167"/>
      <c r="J78" s="167"/>
      <c r="K78" s="167"/>
      <c r="L78" s="167"/>
      <c r="M78" s="167"/>
      <c r="N78" s="167"/>
      <c r="O78" s="167"/>
      <c r="P78" s="167"/>
    </row>
    <row r="79" spans="1:16">
      <c r="B79" s="167"/>
      <c r="C79" s="167"/>
      <c r="D79" s="167"/>
      <c r="E79" s="167"/>
      <c r="F79" s="167"/>
      <c r="G79" s="167"/>
      <c r="H79" s="167"/>
      <c r="I79" s="167"/>
      <c r="J79" s="167"/>
      <c r="K79" s="167"/>
      <c r="L79" s="167"/>
      <c r="M79" s="167"/>
      <c r="N79" s="167"/>
      <c r="O79" s="167"/>
      <c r="P79" s="167"/>
    </row>
  </sheetData>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AR67"/>
  <sheetViews>
    <sheetView zoomScaleNormal="100" workbookViewId="0">
      <selection sqref="A1:T1"/>
    </sheetView>
  </sheetViews>
  <sheetFormatPr defaultColWidth="7.83203125" defaultRowHeight="10.5"/>
  <cols>
    <col min="1" max="1" width="55.5" style="171" customWidth="1"/>
    <col min="2" max="19" width="5.58203125" style="171" customWidth="1"/>
    <col min="20" max="20" width="5.58203125" style="161" customWidth="1"/>
    <col min="21" max="22" width="5.58203125" style="171" customWidth="1"/>
    <col min="23" max="16384" width="7.83203125" style="171"/>
  </cols>
  <sheetData>
    <row r="1" spans="1:44" ht="15.75" customHeight="1">
      <c r="A1" s="455" t="s">
        <v>918</v>
      </c>
      <c r="B1" s="455"/>
      <c r="C1" s="455"/>
      <c r="D1" s="455"/>
      <c r="E1" s="455"/>
      <c r="F1" s="455"/>
      <c r="G1" s="455"/>
      <c r="H1" s="455"/>
      <c r="I1" s="455"/>
      <c r="J1" s="455"/>
      <c r="K1" s="455"/>
      <c r="L1" s="455"/>
      <c r="M1" s="455"/>
      <c r="N1" s="455"/>
      <c r="O1" s="455"/>
      <c r="P1" s="455"/>
      <c r="Q1" s="455"/>
      <c r="R1" s="455"/>
      <c r="S1" s="455"/>
      <c r="T1" s="455"/>
    </row>
    <row r="2" spans="1:44" ht="11.5">
      <c r="A2" s="127" t="s">
        <v>919</v>
      </c>
    </row>
    <row r="3" spans="1:44" ht="14.25" customHeight="1"/>
    <row r="4" spans="1:44" ht="12" customHeight="1">
      <c r="A4" s="127"/>
    </row>
    <row r="5" spans="1:44" ht="12" customHeight="1">
      <c r="A5" s="127"/>
      <c r="T5" s="171"/>
    </row>
    <row r="6" spans="1:44" s="174" customFormat="1" ht="12" customHeight="1" thickBot="1">
      <c r="A6" s="173"/>
      <c r="B6" s="157"/>
      <c r="C6" s="158"/>
      <c r="D6" s="158"/>
      <c r="E6" s="158"/>
      <c r="F6" s="158"/>
      <c r="G6" s="158"/>
      <c r="H6" s="158"/>
      <c r="I6" s="158"/>
      <c r="J6" s="158"/>
      <c r="K6" s="158"/>
      <c r="L6" s="158"/>
      <c r="M6" s="158"/>
      <c r="N6" s="158"/>
      <c r="O6" s="158"/>
      <c r="P6" s="158"/>
      <c r="Q6" s="158"/>
      <c r="R6" s="154"/>
      <c r="S6" s="154"/>
      <c r="T6" s="154"/>
      <c r="V6" s="171"/>
      <c r="W6" s="171"/>
      <c r="X6" s="171"/>
      <c r="Y6" s="171"/>
      <c r="Z6" s="171"/>
      <c r="AA6" s="171"/>
      <c r="AB6" s="171"/>
      <c r="AC6" s="171"/>
      <c r="AD6" s="171"/>
      <c r="AE6" s="171"/>
      <c r="AF6" s="171"/>
      <c r="AG6" s="171"/>
      <c r="AH6" s="171"/>
      <c r="AI6" s="171"/>
      <c r="AJ6" s="171"/>
      <c r="AK6" s="171"/>
      <c r="AL6" s="171"/>
      <c r="AM6" s="171"/>
      <c r="AN6" s="171"/>
      <c r="AO6" s="171"/>
      <c r="AP6" s="171"/>
    </row>
    <row r="7" spans="1:44" s="129" customFormat="1" ht="90" thickTop="1">
      <c r="A7" s="132" t="s">
        <v>764</v>
      </c>
      <c r="B7" s="318" t="s">
        <v>96</v>
      </c>
      <c r="C7" s="318" t="s">
        <v>99</v>
      </c>
      <c r="D7" s="318" t="s">
        <v>730</v>
      </c>
      <c r="E7" s="318" t="s">
        <v>103</v>
      </c>
      <c r="F7" s="319" t="s">
        <v>731</v>
      </c>
      <c r="G7" s="318" t="s">
        <v>732</v>
      </c>
      <c r="H7" s="318" t="s">
        <v>736</v>
      </c>
      <c r="I7" s="318" t="s">
        <v>733</v>
      </c>
      <c r="J7" s="318" t="s">
        <v>111</v>
      </c>
      <c r="K7" s="318" t="s">
        <v>113</v>
      </c>
      <c r="L7" s="318" t="s">
        <v>115</v>
      </c>
      <c r="M7" s="318" t="s">
        <v>117</v>
      </c>
      <c r="N7" s="318" t="s">
        <v>119</v>
      </c>
      <c r="O7" s="318" t="s">
        <v>734</v>
      </c>
      <c r="P7" s="318" t="s">
        <v>123</v>
      </c>
      <c r="Q7" s="318" t="s">
        <v>125</v>
      </c>
      <c r="R7" s="316" t="s">
        <v>735</v>
      </c>
      <c r="S7" s="316" t="s">
        <v>128</v>
      </c>
      <c r="T7" s="316" t="s">
        <v>130</v>
      </c>
      <c r="U7" s="316" t="s">
        <v>132</v>
      </c>
      <c r="V7" s="316" t="s">
        <v>134</v>
      </c>
      <c r="W7" s="397"/>
    </row>
    <row r="8" spans="1:44" ht="12" customHeight="1">
      <c r="A8" s="134" t="s">
        <v>615</v>
      </c>
      <c r="B8" s="373">
        <v>87.82549881636794</v>
      </c>
      <c r="C8" s="373">
        <v>94.515091159797763</v>
      </c>
      <c r="D8" s="373">
        <v>92.10702341137123</v>
      </c>
      <c r="E8" s="373">
        <v>92.234144268564762</v>
      </c>
      <c r="F8" s="373">
        <v>93.583034976590469</v>
      </c>
      <c r="G8" s="373">
        <v>92.307692307692307</v>
      </c>
      <c r="H8" s="373">
        <v>86.595053709717703</v>
      </c>
      <c r="I8" s="373">
        <v>98.902907295666481</v>
      </c>
      <c r="J8" s="373">
        <v>82.627118644067792</v>
      </c>
      <c r="K8" s="373">
        <v>92.014519056261349</v>
      </c>
      <c r="L8" s="373">
        <v>82.631559524688171</v>
      </c>
      <c r="M8" s="373">
        <v>91.828533154722038</v>
      </c>
      <c r="N8" s="373">
        <v>90.648464163822524</v>
      </c>
      <c r="O8" s="373">
        <v>88.181818181818187</v>
      </c>
      <c r="P8" s="373">
        <v>91.936955620074656</v>
      </c>
      <c r="Q8" s="373">
        <v>92.770679219905844</v>
      </c>
      <c r="R8" s="373">
        <v>92.2042083477061</v>
      </c>
      <c r="S8" s="373">
        <v>89.743589743589752</v>
      </c>
      <c r="T8" s="373">
        <v>90.453155211812259</v>
      </c>
      <c r="U8" s="373">
        <v>90.955481259897937</v>
      </c>
      <c r="V8" s="374">
        <v>72.697182530071842</v>
      </c>
    </row>
    <row r="9" spans="1:44" ht="12" customHeight="1">
      <c r="A9" s="134" t="s">
        <v>616</v>
      </c>
      <c r="B9" s="375"/>
      <c r="C9" s="375"/>
      <c r="D9" s="375"/>
      <c r="E9" s="375"/>
      <c r="F9" s="375"/>
      <c r="G9" s="375"/>
      <c r="H9" s="375"/>
      <c r="I9" s="375"/>
      <c r="J9" s="375"/>
      <c r="K9" s="375"/>
      <c r="L9" s="375"/>
      <c r="M9" s="375"/>
      <c r="N9" s="375"/>
      <c r="O9" s="375"/>
      <c r="P9" s="375"/>
      <c r="Q9" s="375"/>
      <c r="R9" s="375"/>
      <c r="S9" s="375"/>
      <c r="T9" s="375"/>
      <c r="U9" s="374"/>
      <c r="V9" s="374"/>
    </row>
    <row r="10" spans="1:44" ht="12" customHeight="1">
      <c r="A10" s="315" t="s">
        <v>871</v>
      </c>
      <c r="B10" s="373">
        <v>7.8626986810957051</v>
      </c>
      <c r="C10" s="373">
        <v>37.612992186303053</v>
      </c>
      <c r="D10" s="373">
        <v>69.76588628762542</v>
      </c>
      <c r="E10" s="373">
        <v>78.210984808243921</v>
      </c>
      <c r="F10" s="373">
        <v>71.082346461030028</v>
      </c>
      <c r="G10" s="373">
        <v>58.694638694638691</v>
      </c>
      <c r="H10" s="373">
        <v>53.130152385710716</v>
      </c>
      <c r="I10" s="373">
        <v>83.379045529347223</v>
      </c>
      <c r="J10" s="373">
        <v>60.593220338983059</v>
      </c>
      <c r="K10" s="373">
        <v>58.693284936479131</v>
      </c>
      <c r="L10" s="373">
        <v>74.881910104066719</v>
      </c>
      <c r="M10" s="373">
        <v>60.549229738780973</v>
      </c>
      <c r="N10" s="373">
        <v>13.686006825938565</v>
      </c>
      <c r="O10" s="373">
        <v>48.18181818181818</v>
      </c>
      <c r="P10" s="373">
        <v>60.771464122770638</v>
      </c>
      <c r="Q10" s="373">
        <v>5.4303967720242099</v>
      </c>
      <c r="R10" s="373">
        <v>85.615729561917902</v>
      </c>
      <c r="S10" s="373">
        <v>61.396011396011396</v>
      </c>
      <c r="T10" s="373">
        <v>61.764809281068736</v>
      </c>
      <c r="U10" s="373">
        <v>75.34752771423544</v>
      </c>
      <c r="V10" s="373">
        <v>64.180188907725849</v>
      </c>
      <c r="X10" s="373"/>
      <c r="Y10" s="373"/>
      <c r="Z10" s="373"/>
      <c r="AA10" s="373"/>
      <c r="AB10" s="373"/>
      <c r="AC10" s="373"/>
      <c r="AD10" s="373"/>
      <c r="AE10" s="373"/>
      <c r="AF10" s="373"/>
      <c r="AG10" s="373"/>
      <c r="AH10" s="373"/>
      <c r="AI10" s="373"/>
      <c r="AJ10" s="373"/>
      <c r="AK10" s="373"/>
      <c r="AL10" s="373"/>
      <c r="AM10" s="373"/>
      <c r="AN10" s="373"/>
      <c r="AO10" s="373"/>
      <c r="AP10" s="373"/>
      <c r="AQ10" s="373"/>
      <c r="AR10" s="373"/>
    </row>
    <row r="11" spans="1:44" ht="12" customHeight="1">
      <c r="A11" s="315" t="s">
        <v>872</v>
      </c>
      <c r="B11" s="373" t="s">
        <v>935</v>
      </c>
      <c r="C11" s="373">
        <v>14.079975486440938</v>
      </c>
      <c r="D11" s="373">
        <v>0.46822742474916385</v>
      </c>
      <c r="E11" s="373">
        <v>0.92425369170296401</v>
      </c>
      <c r="F11" s="373">
        <v>0.27540622418066646</v>
      </c>
      <c r="G11" s="373">
        <v>1.3053613053613053</v>
      </c>
      <c r="H11" s="373">
        <v>6.5400949288033967</v>
      </c>
      <c r="I11" s="373">
        <v>1.426220515633571</v>
      </c>
      <c r="J11" s="373">
        <v>0.74152542372881358</v>
      </c>
      <c r="K11" s="373">
        <v>1.1252268602540834</v>
      </c>
      <c r="L11" s="373">
        <v>0.16606391615617389</v>
      </c>
      <c r="M11" s="373">
        <v>0.60281312793034159</v>
      </c>
      <c r="N11" s="373" t="s">
        <v>935</v>
      </c>
      <c r="O11" s="373">
        <v>0</v>
      </c>
      <c r="P11" s="373">
        <v>1.7503110742430525</v>
      </c>
      <c r="Q11" s="373">
        <v>6.7249495628782782E-2</v>
      </c>
      <c r="R11" s="373">
        <v>0.24146257330113829</v>
      </c>
      <c r="S11" s="373">
        <v>0</v>
      </c>
      <c r="T11" s="373">
        <v>6.4552645456143436</v>
      </c>
      <c r="U11" s="373">
        <v>0.72144993841281013</v>
      </c>
      <c r="V11" s="373">
        <v>8.0729797368208608E-2</v>
      </c>
      <c r="X11" s="373"/>
      <c r="Y11" s="373"/>
      <c r="Z11" s="373"/>
      <c r="AA11" s="373"/>
      <c r="AB11" s="373"/>
      <c r="AC11" s="373"/>
      <c r="AD11" s="373"/>
      <c r="AE11" s="373"/>
      <c r="AF11" s="373"/>
      <c r="AG11" s="373"/>
      <c r="AH11" s="373"/>
      <c r="AI11" s="373"/>
      <c r="AJ11" s="373"/>
      <c r="AK11" s="373"/>
      <c r="AL11" s="373"/>
      <c r="AM11" s="373"/>
      <c r="AN11" s="373"/>
      <c r="AO11" s="373"/>
      <c r="AP11" s="373"/>
      <c r="AQ11" s="373"/>
      <c r="AR11" s="373"/>
    </row>
    <row r="12" spans="1:44" ht="12" customHeight="1">
      <c r="A12" s="315" t="s">
        <v>873</v>
      </c>
      <c r="B12" s="373">
        <v>0.20290835306053431</v>
      </c>
      <c r="C12" s="373">
        <v>16.607936264746435</v>
      </c>
      <c r="D12" s="373">
        <v>0.66889632107023411</v>
      </c>
      <c r="E12" s="373">
        <v>1.2004674386486773</v>
      </c>
      <c r="F12" s="373">
        <v>0.45901037363444408</v>
      </c>
      <c r="G12" s="373">
        <v>1.8648018648018647</v>
      </c>
      <c r="H12" s="373">
        <v>6.9997501873594796</v>
      </c>
      <c r="I12" s="373">
        <v>3.7849698299506311</v>
      </c>
      <c r="J12" s="373">
        <v>1.1652542372881356</v>
      </c>
      <c r="K12" s="373">
        <v>2.1052631578947367</v>
      </c>
      <c r="L12" s="373">
        <v>0.14207690604472656</v>
      </c>
      <c r="M12" s="373">
        <v>1.0046885465505693</v>
      </c>
      <c r="N12" s="373">
        <v>0.40955631399317405</v>
      </c>
      <c r="O12" s="373" t="s">
        <v>935</v>
      </c>
      <c r="P12" s="373">
        <v>1.9162173372044795</v>
      </c>
      <c r="Q12" s="373">
        <v>0.50437121721587086</v>
      </c>
      <c r="R12" s="373">
        <v>0.27595722662987238</v>
      </c>
      <c r="S12" s="373">
        <v>0</v>
      </c>
      <c r="T12" s="373">
        <v>5.4603621023026889</v>
      </c>
      <c r="U12" s="373">
        <v>1.2845328171740278</v>
      </c>
      <c r="V12" s="373">
        <v>0.20989747315734239</v>
      </c>
      <c r="X12" s="373"/>
      <c r="Y12" s="373"/>
      <c r="Z12" s="373"/>
      <c r="AA12" s="373"/>
      <c r="AB12" s="373"/>
      <c r="AC12" s="373"/>
      <c r="AD12" s="373"/>
      <c r="AE12" s="373"/>
      <c r="AF12" s="373"/>
      <c r="AG12" s="373"/>
      <c r="AH12" s="373"/>
      <c r="AI12" s="373"/>
      <c r="AJ12" s="373"/>
      <c r="AK12" s="373"/>
      <c r="AL12" s="373"/>
      <c r="AM12" s="373"/>
      <c r="AN12" s="373"/>
      <c r="AO12" s="373"/>
      <c r="AP12" s="373"/>
      <c r="AQ12" s="373"/>
      <c r="AR12" s="373"/>
    </row>
    <row r="13" spans="1:44" ht="12" customHeight="1">
      <c r="A13" s="315" t="s">
        <v>874</v>
      </c>
      <c r="B13" s="373">
        <v>7.4399729455529249</v>
      </c>
      <c r="C13" s="373">
        <v>10.770645013022829</v>
      </c>
      <c r="D13" s="373">
        <v>3.1438127090301005</v>
      </c>
      <c r="E13" s="373">
        <v>2.3159460320832892</v>
      </c>
      <c r="F13" s="373">
        <v>1.7166987973928212</v>
      </c>
      <c r="G13" s="373">
        <v>6.806526806526807</v>
      </c>
      <c r="H13" s="373">
        <v>4.8713464901324004</v>
      </c>
      <c r="I13" s="373">
        <v>4.9917718047174988</v>
      </c>
      <c r="J13" s="373" t="s">
        <v>935</v>
      </c>
      <c r="K13" s="373">
        <v>6.9328493647912879</v>
      </c>
      <c r="L13" s="373">
        <v>1.6975422540408884</v>
      </c>
      <c r="M13" s="373">
        <v>0.73677160080375081</v>
      </c>
      <c r="N13" s="373">
        <v>0.44368600682593862</v>
      </c>
      <c r="O13" s="373" t="s">
        <v>935</v>
      </c>
      <c r="P13" s="373">
        <v>7.2583990045624232</v>
      </c>
      <c r="Q13" s="373">
        <v>2.824478816408877</v>
      </c>
      <c r="R13" s="373">
        <v>0.65539841324594683</v>
      </c>
      <c r="S13" s="373">
        <v>3.4188034188034191</v>
      </c>
      <c r="T13" s="373">
        <v>3.7004746001054669</v>
      </c>
      <c r="U13" s="373">
        <v>1.6364596163997887</v>
      </c>
      <c r="V13" s="373">
        <v>1.3239686768386212</v>
      </c>
      <c r="X13" s="373"/>
      <c r="Y13" s="373"/>
      <c r="Z13" s="373"/>
      <c r="AA13" s="373"/>
      <c r="AB13" s="373"/>
      <c r="AC13" s="373"/>
      <c r="AD13" s="373"/>
      <c r="AE13" s="373"/>
      <c r="AF13" s="373"/>
      <c r="AG13" s="373"/>
      <c r="AH13" s="373"/>
      <c r="AI13" s="373"/>
      <c r="AJ13" s="373"/>
      <c r="AK13" s="373"/>
      <c r="AL13" s="373"/>
      <c r="AM13" s="373"/>
      <c r="AN13" s="373"/>
      <c r="AO13" s="373"/>
      <c r="AP13" s="373"/>
      <c r="AQ13" s="373"/>
      <c r="AR13" s="373"/>
    </row>
    <row r="14" spans="1:44" ht="12" customHeight="1">
      <c r="A14" s="315" t="s">
        <v>875</v>
      </c>
      <c r="B14" s="373">
        <v>39.026039905309432</v>
      </c>
      <c r="C14" s="373">
        <v>0.19917266738164546</v>
      </c>
      <c r="D14" s="373">
        <v>2.2073578595317724</v>
      </c>
      <c r="E14" s="373">
        <v>8.4988845214065661E-2</v>
      </c>
      <c r="F14" s="373">
        <v>0.11016248967226661</v>
      </c>
      <c r="G14" s="373">
        <v>0.27972027972027974</v>
      </c>
      <c r="H14" s="373">
        <v>0.1598800899325506</v>
      </c>
      <c r="I14" s="373">
        <v>0</v>
      </c>
      <c r="J14" s="373" t="s">
        <v>935</v>
      </c>
      <c r="K14" s="373" t="s">
        <v>935</v>
      </c>
      <c r="L14" s="373">
        <v>2.2141855487489853E-2</v>
      </c>
      <c r="M14" s="373">
        <v>0.33489618218352313</v>
      </c>
      <c r="N14" s="373">
        <v>64.914675767918084</v>
      </c>
      <c r="O14" s="373" t="s">
        <v>935</v>
      </c>
      <c r="P14" s="373">
        <v>6.6362505184570708E-2</v>
      </c>
      <c r="Q14" s="373">
        <v>66.072629455279085</v>
      </c>
      <c r="R14" s="373" t="s">
        <v>935</v>
      </c>
      <c r="S14" s="373">
        <v>0</v>
      </c>
      <c r="T14" s="373">
        <v>9.7029354895412201E-2</v>
      </c>
      <c r="U14" s="373">
        <v>0.31673411930318496</v>
      </c>
      <c r="V14" s="373">
        <v>6.4583837894566884E-2</v>
      </c>
      <c r="X14" s="373"/>
      <c r="Y14" s="373"/>
      <c r="Z14" s="373"/>
      <c r="AA14" s="373"/>
      <c r="AB14" s="373"/>
      <c r="AC14" s="373"/>
      <c r="AD14" s="373"/>
      <c r="AE14" s="373"/>
      <c r="AF14" s="373"/>
      <c r="AG14" s="373"/>
      <c r="AH14" s="373"/>
      <c r="AI14" s="373"/>
      <c r="AJ14" s="373"/>
      <c r="AK14" s="373"/>
      <c r="AL14" s="373"/>
      <c r="AM14" s="373"/>
      <c r="AN14" s="373"/>
      <c r="AO14" s="373"/>
      <c r="AP14" s="373"/>
      <c r="AQ14" s="373"/>
      <c r="AR14" s="373"/>
    </row>
    <row r="15" spans="1:44" ht="12" customHeight="1">
      <c r="A15" s="315" t="s">
        <v>876</v>
      </c>
      <c r="B15" s="373">
        <v>2.0967196482921882</v>
      </c>
      <c r="C15" s="373">
        <v>1.4018691588785046</v>
      </c>
      <c r="D15" s="373">
        <v>1.6722408026755853</v>
      </c>
      <c r="E15" s="373">
        <v>1.5085520025496653</v>
      </c>
      <c r="F15" s="373">
        <v>4.4064995868906633</v>
      </c>
      <c r="G15" s="373">
        <v>3.7296037296037294</v>
      </c>
      <c r="H15" s="373">
        <v>1.6437671746190357</v>
      </c>
      <c r="I15" s="373">
        <v>1.5907844212835986</v>
      </c>
      <c r="J15" s="373" t="s">
        <v>935</v>
      </c>
      <c r="K15" s="373">
        <v>4.0290381125226862</v>
      </c>
      <c r="L15" s="373">
        <v>1.5739168942357371</v>
      </c>
      <c r="M15" s="373">
        <v>0.80375083724045537</v>
      </c>
      <c r="N15" s="373">
        <v>0.8191126279863481</v>
      </c>
      <c r="O15" s="373">
        <v>1.8181818181818181</v>
      </c>
      <c r="P15" s="373">
        <v>3.3596018249688928</v>
      </c>
      <c r="Q15" s="373">
        <v>0.42030934767989236</v>
      </c>
      <c r="R15" s="373">
        <v>0.55191445325974475</v>
      </c>
      <c r="S15" s="373">
        <v>9.8290598290598297</v>
      </c>
      <c r="T15" s="373">
        <v>1.1882580418351205</v>
      </c>
      <c r="U15" s="373">
        <v>1.3197254970966039</v>
      </c>
      <c r="V15" s="373">
        <v>2.2846532655203036</v>
      </c>
      <c r="X15" s="373"/>
      <c r="Y15" s="373"/>
      <c r="Z15" s="373"/>
      <c r="AA15" s="373"/>
      <c r="AB15" s="373"/>
      <c r="AC15" s="373"/>
      <c r="AD15" s="373"/>
      <c r="AE15" s="373"/>
      <c r="AF15" s="373"/>
      <c r="AG15" s="373"/>
      <c r="AH15" s="373"/>
      <c r="AI15" s="373"/>
      <c r="AJ15" s="373"/>
      <c r="AK15" s="373"/>
      <c r="AL15" s="373"/>
      <c r="AM15" s="373"/>
      <c r="AN15" s="373"/>
      <c r="AO15" s="373"/>
      <c r="AP15" s="373"/>
      <c r="AQ15" s="373"/>
      <c r="AR15" s="373"/>
    </row>
    <row r="16" spans="1:44" ht="12" customHeight="1">
      <c r="A16" s="315" t="s">
        <v>877</v>
      </c>
      <c r="B16" s="373">
        <v>1.5218126479540075</v>
      </c>
      <c r="C16" s="373">
        <v>2.1142944691282364</v>
      </c>
      <c r="D16" s="373">
        <v>2.0066889632107023</v>
      </c>
      <c r="E16" s="373">
        <v>0.93487729735472225</v>
      </c>
      <c r="F16" s="373">
        <v>0.23868539428991095</v>
      </c>
      <c r="G16" s="373">
        <v>0.69930069930069927</v>
      </c>
      <c r="H16" s="373">
        <v>0.57956532600549593</v>
      </c>
      <c r="I16" s="373">
        <v>0.21941854086670326</v>
      </c>
      <c r="J16" s="373" t="s">
        <v>935</v>
      </c>
      <c r="K16" s="373" t="s">
        <v>935</v>
      </c>
      <c r="L16" s="373">
        <v>0.77127463281422981</v>
      </c>
      <c r="M16" s="373">
        <v>0.87073007367716015</v>
      </c>
      <c r="N16" s="373">
        <v>0.8191126279863481</v>
      </c>
      <c r="O16" s="373" t="s">
        <v>935</v>
      </c>
      <c r="P16" s="373">
        <v>1.7586063873911242</v>
      </c>
      <c r="Q16" s="373">
        <v>0.43712172158708812</v>
      </c>
      <c r="R16" s="373">
        <v>1.3107968264918937</v>
      </c>
      <c r="S16" s="373" t="s">
        <v>935</v>
      </c>
      <c r="T16" s="373">
        <v>1.7704341712075935</v>
      </c>
      <c r="U16" s="373">
        <v>0.3695231391870491</v>
      </c>
      <c r="V16" s="373">
        <v>0.13724065552595463</v>
      </c>
      <c r="X16" s="373"/>
      <c r="Y16" s="373"/>
      <c r="Z16" s="373"/>
      <c r="AA16" s="373"/>
      <c r="AB16" s="373"/>
      <c r="AC16" s="373"/>
      <c r="AD16" s="373"/>
      <c r="AE16" s="373"/>
      <c r="AF16" s="373"/>
      <c r="AG16" s="373"/>
      <c r="AH16" s="373"/>
      <c r="AI16" s="373"/>
      <c r="AJ16" s="373"/>
      <c r="AK16" s="373"/>
      <c r="AL16" s="373"/>
      <c r="AM16" s="373"/>
      <c r="AN16" s="373"/>
      <c r="AO16" s="373"/>
      <c r="AP16" s="373"/>
      <c r="AQ16" s="373"/>
      <c r="AR16" s="373"/>
    </row>
    <row r="17" spans="1:44" ht="12" customHeight="1">
      <c r="A17" s="315" t="s">
        <v>878</v>
      </c>
      <c r="B17" s="373">
        <v>0.10145417653026716</v>
      </c>
      <c r="C17" s="373">
        <v>0.71242531024973188</v>
      </c>
      <c r="D17" s="373">
        <v>0.46822742474916385</v>
      </c>
      <c r="E17" s="373">
        <v>0.8073940295336236</v>
      </c>
      <c r="F17" s="373">
        <v>0.24786560176259984</v>
      </c>
      <c r="G17" s="373">
        <v>0.93240093240093236</v>
      </c>
      <c r="H17" s="373">
        <v>0.4996252810392206</v>
      </c>
      <c r="I17" s="373">
        <v>0.54854635216675807</v>
      </c>
      <c r="J17" s="373" t="s">
        <v>935</v>
      </c>
      <c r="K17" s="373">
        <v>11.252268602540836</v>
      </c>
      <c r="L17" s="373">
        <v>0.11808989593327922</v>
      </c>
      <c r="M17" s="373">
        <v>0.93770931011386471</v>
      </c>
      <c r="N17" s="373">
        <v>0.20477815699658702</v>
      </c>
      <c r="O17" s="373" t="s">
        <v>935</v>
      </c>
      <c r="P17" s="373">
        <v>3.0858564910825383</v>
      </c>
      <c r="Q17" s="373">
        <v>0.36987222595830532</v>
      </c>
      <c r="R17" s="373">
        <v>0.13797861331493619</v>
      </c>
      <c r="S17" s="373">
        <v>0</v>
      </c>
      <c r="T17" s="373">
        <v>1.6157496923888206</v>
      </c>
      <c r="U17" s="373">
        <v>0.65106457856765787</v>
      </c>
      <c r="V17" s="373">
        <v>4.8437878420925159E-2</v>
      </c>
      <c r="X17" s="373"/>
      <c r="Y17" s="373"/>
      <c r="Z17" s="373"/>
      <c r="AA17" s="373"/>
      <c r="AB17" s="373"/>
      <c r="AC17" s="373"/>
      <c r="AD17" s="373"/>
      <c r="AE17" s="373"/>
      <c r="AF17" s="373"/>
      <c r="AG17" s="373"/>
      <c r="AH17" s="373"/>
      <c r="AI17" s="373"/>
      <c r="AJ17" s="373"/>
      <c r="AK17" s="373"/>
      <c r="AL17" s="373"/>
      <c r="AM17" s="373"/>
      <c r="AN17" s="373"/>
      <c r="AO17" s="373"/>
      <c r="AP17" s="373"/>
      <c r="AQ17" s="373"/>
      <c r="AR17" s="373"/>
    </row>
    <row r="18" spans="1:44" ht="12" customHeight="1">
      <c r="A18" s="315" t="s">
        <v>879</v>
      </c>
      <c r="B18" s="373">
        <v>9.1646939465674677</v>
      </c>
      <c r="C18" s="373">
        <v>0.48261069404014095</v>
      </c>
      <c r="D18" s="373">
        <v>4.0133779264214047</v>
      </c>
      <c r="E18" s="373">
        <v>0.42494422607032828</v>
      </c>
      <c r="F18" s="373">
        <v>1.3678509134306436</v>
      </c>
      <c r="G18" s="373">
        <v>2.6573426573426575</v>
      </c>
      <c r="H18" s="373">
        <v>0.74943792155883093</v>
      </c>
      <c r="I18" s="373">
        <v>0</v>
      </c>
      <c r="J18" s="373">
        <v>0.84745762711864403</v>
      </c>
      <c r="K18" s="373" t="s">
        <v>935</v>
      </c>
      <c r="L18" s="373">
        <v>0.21772824562698354</v>
      </c>
      <c r="M18" s="373">
        <v>0.93770931011386471</v>
      </c>
      <c r="N18" s="373">
        <v>2.1501706484641638</v>
      </c>
      <c r="O18" s="373">
        <v>4.7272727272727275</v>
      </c>
      <c r="P18" s="373">
        <v>5.8067192036499377E-2</v>
      </c>
      <c r="Q18" s="373">
        <v>4.1862811028917282</v>
      </c>
      <c r="R18" s="373">
        <v>0.65539841324594683</v>
      </c>
      <c r="S18" s="373">
        <v>2.4216524216524213</v>
      </c>
      <c r="T18" s="373">
        <v>0.70592371242749163</v>
      </c>
      <c r="U18" s="373">
        <v>0.51029385887735346</v>
      </c>
      <c r="V18" s="373">
        <v>0.20989747315734239</v>
      </c>
      <c r="X18" s="373"/>
      <c r="Y18" s="373"/>
      <c r="Z18" s="373"/>
      <c r="AA18" s="373"/>
      <c r="AB18" s="373"/>
      <c r="AC18" s="373"/>
      <c r="AD18" s="373"/>
      <c r="AE18" s="373"/>
      <c r="AF18" s="373"/>
      <c r="AG18" s="373"/>
      <c r="AH18" s="373"/>
      <c r="AI18" s="373"/>
      <c r="AJ18" s="373"/>
      <c r="AK18" s="373"/>
      <c r="AL18" s="373"/>
      <c r="AM18" s="373"/>
      <c r="AN18" s="373"/>
      <c r="AO18" s="373"/>
      <c r="AP18" s="373"/>
      <c r="AQ18" s="373"/>
      <c r="AR18" s="373"/>
    </row>
    <row r="19" spans="1:44" ht="12" customHeight="1">
      <c r="A19" s="315" t="s">
        <v>880</v>
      </c>
      <c r="B19" s="373">
        <v>0</v>
      </c>
      <c r="C19" s="373">
        <v>0.74306725907767734</v>
      </c>
      <c r="D19" s="373">
        <v>0.40133779264214042</v>
      </c>
      <c r="E19" s="373">
        <v>0.84988845214065656</v>
      </c>
      <c r="F19" s="373">
        <v>0.13770311209033323</v>
      </c>
      <c r="G19" s="373">
        <v>0.32634032634032634</v>
      </c>
      <c r="H19" s="373">
        <v>0.4396702473145141</v>
      </c>
      <c r="I19" s="373">
        <v>0.60340098738343395</v>
      </c>
      <c r="J19" s="373" t="s">
        <v>935</v>
      </c>
      <c r="K19" s="373">
        <v>0.54446460980036293</v>
      </c>
      <c r="L19" s="373">
        <v>2.7677319359362313E-2</v>
      </c>
      <c r="M19" s="373">
        <v>0.73677160080375081</v>
      </c>
      <c r="N19" s="373">
        <v>0.17064846416382254</v>
      </c>
      <c r="O19" s="373">
        <v>0</v>
      </c>
      <c r="P19" s="373">
        <v>0.53090004147656567</v>
      </c>
      <c r="Q19" s="373" t="s">
        <v>935</v>
      </c>
      <c r="R19" s="373">
        <v>0.24146257330113829</v>
      </c>
      <c r="S19" s="373" t="s">
        <v>935</v>
      </c>
      <c r="T19" s="373">
        <v>1.0743540165231147</v>
      </c>
      <c r="U19" s="373">
        <v>0.59827555868379378</v>
      </c>
      <c r="V19" s="373" t="s">
        <v>935</v>
      </c>
      <c r="X19" s="373"/>
      <c r="Y19" s="373"/>
      <c r="Z19" s="373"/>
      <c r="AA19" s="373"/>
      <c r="AB19" s="373"/>
      <c r="AC19" s="373"/>
      <c r="AD19" s="373"/>
      <c r="AE19" s="373"/>
      <c r="AF19" s="373"/>
      <c r="AG19" s="373"/>
      <c r="AH19" s="373"/>
      <c r="AI19" s="373"/>
      <c r="AJ19" s="373"/>
      <c r="AK19" s="373"/>
      <c r="AL19" s="373"/>
      <c r="AM19" s="373"/>
      <c r="AN19" s="373"/>
      <c r="AO19" s="373"/>
      <c r="AP19" s="373"/>
      <c r="AQ19" s="373"/>
      <c r="AR19" s="373"/>
    </row>
    <row r="20" spans="1:44" ht="12" customHeight="1">
      <c r="A20" s="315" t="s">
        <v>881</v>
      </c>
      <c r="B20" s="373">
        <v>1.1836320595197836</v>
      </c>
      <c r="C20" s="373">
        <v>0.57453654052397729</v>
      </c>
      <c r="D20" s="373">
        <v>0.26755852842809363</v>
      </c>
      <c r="E20" s="373">
        <v>0.2018485073834059</v>
      </c>
      <c r="F20" s="373">
        <v>0.20196456439915542</v>
      </c>
      <c r="G20" s="373">
        <v>0.51282051282051277</v>
      </c>
      <c r="H20" s="373">
        <v>0.50961778666000501</v>
      </c>
      <c r="I20" s="373">
        <v>0.38398244651673064</v>
      </c>
      <c r="J20" s="373">
        <v>0.84745762711864403</v>
      </c>
      <c r="K20" s="373">
        <v>0.21778584392014522</v>
      </c>
      <c r="L20" s="373">
        <v>0.21219278175511105</v>
      </c>
      <c r="M20" s="373">
        <v>1.8754186202277294</v>
      </c>
      <c r="N20" s="373">
        <v>0.44368600682593862</v>
      </c>
      <c r="O20" s="373">
        <v>0.72727272727272729</v>
      </c>
      <c r="P20" s="373">
        <v>4.6038987971795935</v>
      </c>
      <c r="Q20" s="373">
        <v>0.68930733019502355</v>
      </c>
      <c r="R20" s="373" t="s">
        <v>935</v>
      </c>
      <c r="S20" s="373">
        <v>0</v>
      </c>
      <c r="T20" s="373">
        <v>0.28897873088416243</v>
      </c>
      <c r="U20" s="373">
        <v>0.31673411930318496</v>
      </c>
      <c r="V20" s="373">
        <v>0.22604343263098411</v>
      </c>
      <c r="X20" s="373"/>
      <c r="Y20" s="373"/>
      <c r="Z20" s="373"/>
      <c r="AA20" s="373"/>
      <c r="AB20" s="373"/>
      <c r="AC20" s="373"/>
      <c r="AD20" s="373"/>
      <c r="AE20" s="373"/>
      <c r="AF20" s="373"/>
      <c r="AG20" s="373"/>
      <c r="AH20" s="373"/>
      <c r="AI20" s="373"/>
      <c r="AJ20" s="373"/>
      <c r="AK20" s="373"/>
      <c r="AL20" s="373"/>
      <c r="AM20" s="373"/>
      <c r="AN20" s="373"/>
      <c r="AO20" s="373"/>
      <c r="AP20" s="373"/>
      <c r="AQ20" s="373"/>
      <c r="AR20" s="373"/>
    </row>
    <row r="21" spans="1:44" ht="12" customHeight="1">
      <c r="A21" s="315" t="s">
        <v>882</v>
      </c>
      <c r="B21" s="373">
        <v>6.628339533310788</v>
      </c>
      <c r="C21" s="373">
        <v>8.4265359276849999E-2</v>
      </c>
      <c r="D21" s="373" t="s">
        <v>935</v>
      </c>
      <c r="E21" s="373">
        <v>0.28683735259747156</v>
      </c>
      <c r="F21" s="373">
        <v>1.9003029468465986</v>
      </c>
      <c r="G21" s="373">
        <v>0.41958041958041958</v>
      </c>
      <c r="H21" s="373">
        <v>0.169872595553335</v>
      </c>
      <c r="I21" s="373">
        <v>0</v>
      </c>
      <c r="J21" s="373" t="s">
        <v>935</v>
      </c>
      <c r="K21" s="373">
        <v>0.18148820326678766</v>
      </c>
      <c r="L21" s="373">
        <v>0.50188205771643657</v>
      </c>
      <c r="M21" s="373">
        <v>0.26791694574681846</v>
      </c>
      <c r="N21" s="373" t="s">
        <v>935</v>
      </c>
      <c r="O21" s="373">
        <v>0.72727272727272729</v>
      </c>
      <c r="P21" s="373">
        <v>0.14102032351721278</v>
      </c>
      <c r="Q21" s="373">
        <v>1.1264290517821116</v>
      </c>
      <c r="R21" s="373" t="s">
        <v>935</v>
      </c>
      <c r="S21" s="373">
        <v>2.5641025641025639</v>
      </c>
      <c r="T21" s="373">
        <v>0.27491650553700125</v>
      </c>
      <c r="U21" s="373">
        <v>7.0385359845152207E-2</v>
      </c>
      <c r="V21" s="373">
        <v>0.20989747315734239</v>
      </c>
      <c r="X21" s="373"/>
      <c r="Y21" s="373"/>
      <c r="Z21" s="373"/>
      <c r="AA21" s="373"/>
      <c r="AB21" s="373"/>
      <c r="AC21" s="373"/>
      <c r="AD21" s="373"/>
      <c r="AE21" s="373"/>
      <c r="AF21" s="373"/>
      <c r="AG21" s="373"/>
      <c r="AH21" s="373"/>
      <c r="AI21" s="373"/>
      <c r="AJ21" s="373"/>
      <c r="AK21" s="373"/>
      <c r="AL21" s="373"/>
      <c r="AM21" s="373"/>
      <c r="AN21" s="373"/>
      <c r="AO21" s="373"/>
      <c r="AP21" s="373"/>
      <c r="AQ21" s="373"/>
      <c r="AR21" s="373"/>
    </row>
    <row r="22" spans="1:44" ht="12" customHeight="1">
      <c r="A22" s="315" t="s">
        <v>883</v>
      </c>
      <c r="B22" s="373">
        <v>0.2198173824822455</v>
      </c>
      <c r="C22" s="373">
        <v>0.23747510341657732</v>
      </c>
      <c r="D22" s="373" t="s">
        <v>935</v>
      </c>
      <c r="E22" s="373">
        <v>8.4988845214065661E-2</v>
      </c>
      <c r="F22" s="373">
        <v>0.73441659781511059</v>
      </c>
      <c r="G22" s="373">
        <v>0.27972027972027974</v>
      </c>
      <c r="H22" s="373">
        <v>0.62453160129902574</v>
      </c>
      <c r="I22" s="373" t="s">
        <v>935</v>
      </c>
      <c r="J22" s="373" t="s">
        <v>935</v>
      </c>
      <c r="K22" s="373" t="s">
        <v>935</v>
      </c>
      <c r="L22" s="373">
        <v>0.22879917337072847</v>
      </c>
      <c r="M22" s="373">
        <v>0.53583389149363692</v>
      </c>
      <c r="N22" s="373">
        <v>0.23890784982935151</v>
      </c>
      <c r="O22" s="373" t="s">
        <v>935</v>
      </c>
      <c r="P22" s="373">
        <v>1.5429282455412692</v>
      </c>
      <c r="Q22" s="373">
        <v>8.4061869535978481E-2</v>
      </c>
      <c r="R22" s="373">
        <v>0.13797861331493619</v>
      </c>
      <c r="S22" s="373" t="s">
        <v>935</v>
      </c>
      <c r="T22" s="373">
        <v>0.55475478994550886</v>
      </c>
      <c r="U22" s="373">
        <v>0.14077071969030441</v>
      </c>
      <c r="V22" s="373">
        <v>4.8437878420925159E-2</v>
      </c>
      <c r="X22" s="373"/>
      <c r="Y22" s="373"/>
      <c r="Z22" s="373"/>
      <c r="AA22" s="373"/>
      <c r="AB22" s="373"/>
      <c r="AC22" s="373"/>
      <c r="AD22" s="373"/>
      <c r="AE22" s="373"/>
      <c r="AF22" s="373"/>
      <c r="AG22" s="373"/>
      <c r="AH22" s="373"/>
      <c r="AI22" s="373"/>
      <c r="AJ22" s="373"/>
      <c r="AK22" s="373"/>
      <c r="AL22" s="373"/>
      <c r="AM22" s="373"/>
      <c r="AN22" s="373"/>
      <c r="AO22" s="373"/>
      <c r="AP22" s="373"/>
      <c r="AQ22" s="373"/>
      <c r="AR22" s="373"/>
    </row>
    <row r="23" spans="1:44" ht="12" customHeight="1">
      <c r="A23" s="315" t="s">
        <v>884</v>
      </c>
      <c r="B23" s="373">
        <v>0.11836320595197836</v>
      </c>
      <c r="C23" s="373">
        <v>0.36770338593534546</v>
      </c>
      <c r="D23" s="373">
        <v>0.26755852842809363</v>
      </c>
      <c r="E23" s="373">
        <v>0.48868585998087749</v>
      </c>
      <c r="F23" s="373">
        <v>0.51409161847057749</v>
      </c>
      <c r="G23" s="373" t="s">
        <v>935</v>
      </c>
      <c r="H23" s="373">
        <v>0.24481638770921807</v>
      </c>
      <c r="I23" s="373">
        <v>0</v>
      </c>
      <c r="J23" s="373" t="s">
        <v>935</v>
      </c>
      <c r="K23" s="373">
        <v>0.21778584392014522</v>
      </c>
      <c r="L23" s="373">
        <v>0.23248948261864344</v>
      </c>
      <c r="M23" s="373" t="s">
        <v>935</v>
      </c>
      <c r="N23" s="373">
        <v>0.17064846416382254</v>
      </c>
      <c r="O23" s="373" t="s">
        <v>935</v>
      </c>
      <c r="P23" s="373">
        <v>0.32351721277478224</v>
      </c>
      <c r="Q23" s="373">
        <v>0.77336919973100204</v>
      </c>
      <c r="R23" s="373">
        <v>0</v>
      </c>
      <c r="S23" s="373">
        <v>0</v>
      </c>
      <c r="T23" s="373">
        <v>0.41061698013710674</v>
      </c>
      <c r="U23" s="373">
        <v>0.42231215907091324</v>
      </c>
      <c r="V23" s="373">
        <v>0.45208686526196823</v>
      </c>
      <c r="X23" s="373"/>
      <c r="Y23" s="373"/>
      <c r="Z23" s="373"/>
      <c r="AA23" s="373"/>
      <c r="AB23" s="373"/>
      <c r="AC23" s="373"/>
      <c r="AD23" s="373"/>
      <c r="AE23" s="373"/>
      <c r="AF23" s="373"/>
      <c r="AG23" s="373"/>
      <c r="AH23" s="373"/>
      <c r="AI23" s="373"/>
      <c r="AJ23" s="373"/>
      <c r="AK23" s="373"/>
      <c r="AL23" s="373"/>
      <c r="AM23" s="373"/>
      <c r="AN23" s="373"/>
      <c r="AO23" s="373"/>
      <c r="AP23" s="373"/>
      <c r="AQ23" s="373"/>
      <c r="AR23" s="373"/>
    </row>
    <row r="24" spans="1:44" ht="12" customHeight="1">
      <c r="A24" s="315" t="s">
        <v>890</v>
      </c>
      <c r="B24" s="373">
        <v>0.15218126479540076</v>
      </c>
      <c r="C24" s="373">
        <v>1.1490730810479546</v>
      </c>
      <c r="D24" s="373" t="s">
        <v>935</v>
      </c>
      <c r="E24" s="373">
        <v>0.23371932433868056</v>
      </c>
      <c r="F24" s="373">
        <v>0.11934269714495548</v>
      </c>
      <c r="G24" s="373">
        <v>0.83916083916083917</v>
      </c>
      <c r="H24" s="373">
        <v>0.76942293280039964</v>
      </c>
      <c r="I24" s="373">
        <v>0.32912781130005486</v>
      </c>
      <c r="J24" s="373">
        <v>2.1186440677966099</v>
      </c>
      <c r="K24" s="373">
        <v>0.58076225045372043</v>
      </c>
      <c r="L24" s="373">
        <v>8.856742194995941E-2</v>
      </c>
      <c r="M24" s="373">
        <v>1.7414601473543203</v>
      </c>
      <c r="N24" s="373">
        <v>0.17064846416382254</v>
      </c>
      <c r="O24" s="373" t="s">
        <v>935</v>
      </c>
      <c r="P24" s="373">
        <v>0.6719203649937785</v>
      </c>
      <c r="Q24" s="373">
        <v>0.10087424344317418</v>
      </c>
      <c r="R24" s="373" t="s">
        <v>935</v>
      </c>
      <c r="S24" s="373">
        <v>0.99715099715099709</v>
      </c>
      <c r="T24" s="373">
        <v>0.26085428018984003</v>
      </c>
      <c r="U24" s="373">
        <v>0.31673411930318496</v>
      </c>
      <c r="V24" s="373">
        <v>0.13724065552595463</v>
      </c>
      <c r="X24" s="373"/>
      <c r="Y24" s="373"/>
      <c r="Z24" s="373"/>
      <c r="AA24" s="373"/>
      <c r="AB24" s="373"/>
      <c r="AC24" s="373"/>
      <c r="AD24" s="373"/>
      <c r="AE24" s="373"/>
      <c r="AF24" s="373"/>
      <c r="AG24" s="373"/>
      <c r="AH24" s="373"/>
      <c r="AI24" s="373"/>
      <c r="AJ24" s="373"/>
      <c r="AK24" s="373"/>
      <c r="AL24" s="373"/>
      <c r="AM24" s="373"/>
      <c r="AN24" s="373"/>
      <c r="AO24" s="373"/>
      <c r="AP24" s="373"/>
      <c r="AQ24" s="373"/>
      <c r="AR24" s="373"/>
    </row>
    <row r="25" spans="1:44" ht="12" customHeight="1">
      <c r="A25" s="315" t="s">
        <v>886</v>
      </c>
      <c r="B25" s="373">
        <v>0.2198173824822455</v>
      </c>
      <c r="C25" s="373">
        <v>0.58985751493795002</v>
      </c>
      <c r="D25" s="373">
        <v>0.46822742474916385</v>
      </c>
      <c r="E25" s="373">
        <v>0.45681504302560288</v>
      </c>
      <c r="F25" s="373">
        <v>0.14688331956302214</v>
      </c>
      <c r="G25" s="373">
        <v>0.69930069930069927</v>
      </c>
      <c r="H25" s="373">
        <v>0.34474144391706218</v>
      </c>
      <c r="I25" s="373">
        <v>0.60340098738343395</v>
      </c>
      <c r="J25" s="373" t="s">
        <v>935</v>
      </c>
      <c r="K25" s="373">
        <v>0.36297640653357532</v>
      </c>
      <c r="L25" s="373">
        <v>6.6425566462469554E-2</v>
      </c>
      <c r="M25" s="373" t="s">
        <v>935</v>
      </c>
      <c r="N25" s="373">
        <v>0.13651877133105803</v>
      </c>
      <c r="O25" s="373" t="s">
        <v>935</v>
      </c>
      <c r="P25" s="373">
        <v>0.29863127333056821</v>
      </c>
      <c r="Q25" s="373">
        <v>0.11768661735036988</v>
      </c>
      <c r="R25" s="373" t="s">
        <v>935</v>
      </c>
      <c r="S25" s="373" t="s">
        <v>935</v>
      </c>
      <c r="T25" s="373">
        <v>0.30444717876603972</v>
      </c>
      <c r="U25" s="373">
        <v>0.10557803976772831</v>
      </c>
      <c r="V25" s="373">
        <v>8.0729797368208608E-2</v>
      </c>
      <c r="X25" s="373"/>
      <c r="Y25" s="373"/>
      <c r="Z25" s="373"/>
      <c r="AA25" s="373"/>
      <c r="AB25" s="373"/>
      <c r="AC25" s="373"/>
      <c r="AD25" s="373"/>
      <c r="AE25" s="373"/>
      <c r="AF25" s="373"/>
      <c r="AG25" s="373"/>
      <c r="AH25" s="373"/>
      <c r="AI25" s="373"/>
      <c r="AJ25" s="373"/>
      <c r="AK25" s="373"/>
      <c r="AL25" s="373"/>
      <c r="AM25" s="373"/>
      <c r="AN25" s="373"/>
      <c r="AO25" s="373"/>
      <c r="AP25" s="373"/>
      <c r="AQ25" s="373"/>
      <c r="AR25" s="373"/>
    </row>
    <row r="26" spans="1:44" ht="12" customHeight="1">
      <c r="A26" s="315" t="s">
        <v>887</v>
      </c>
      <c r="B26" s="373" t="s">
        <v>935</v>
      </c>
      <c r="C26" s="373">
        <v>0.19917266738164546</v>
      </c>
      <c r="D26" s="373">
        <v>0.26755852842809363</v>
      </c>
      <c r="E26" s="373">
        <v>0.2018485073834059</v>
      </c>
      <c r="F26" s="373">
        <v>7.3441659781511071E-2</v>
      </c>
      <c r="G26" s="373">
        <v>0.60606060606060608</v>
      </c>
      <c r="H26" s="373">
        <v>0.6095428428678491</v>
      </c>
      <c r="I26" s="373" t="s">
        <v>935</v>
      </c>
      <c r="J26" s="373">
        <v>2.6483050847457625</v>
      </c>
      <c r="K26" s="373">
        <v>0.14519056261343011</v>
      </c>
      <c r="L26" s="373">
        <v>6.6425566462469554E-2</v>
      </c>
      <c r="M26" s="373">
        <v>3.6838580040187545</v>
      </c>
      <c r="N26" s="373">
        <v>0</v>
      </c>
      <c r="O26" s="373" t="s">
        <v>935</v>
      </c>
      <c r="P26" s="373">
        <v>4.1476565740356693E-2</v>
      </c>
      <c r="Q26" s="373">
        <v>8.4061869535978481E-2</v>
      </c>
      <c r="R26" s="373" t="s">
        <v>935</v>
      </c>
      <c r="S26" s="373">
        <v>0</v>
      </c>
      <c r="T26" s="373">
        <v>0.25382316751625944</v>
      </c>
      <c r="U26" s="373">
        <v>0.43990849903220131</v>
      </c>
      <c r="V26" s="373">
        <v>0.12109469605231291</v>
      </c>
      <c r="X26" s="373"/>
      <c r="Y26" s="373"/>
      <c r="Z26" s="373"/>
      <c r="AA26" s="373"/>
      <c r="AB26" s="373"/>
      <c r="AC26" s="373"/>
      <c r="AD26" s="373"/>
      <c r="AE26" s="373"/>
      <c r="AF26" s="373"/>
      <c r="AG26" s="373"/>
      <c r="AH26" s="373"/>
      <c r="AI26" s="373"/>
      <c r="AJ26" s="373"/>
      <c r="AK26" s="373"/>
      <c r="AL26" s="373"/>
      <c r="AM26" s="373"/>
      <c r="AN26" s="373"/>
      <c r="AO26" s="373"/>
      <c r="AP26" s="373"/>
      <c r="AQ26" s="373"/>
      <c r="AR26" s="373"/>
    </row>
    <row r="27" spans="1:44" ht="12" customHeight="1">
      <c r="A27" s="315" t="s">
        <v>891</v>
      </c>
      <c r="B27" s="373">
        <v>0.2198173824822455</v>
      </c>
      <c r="C27" s="373">
        <v>0.23747510341657732</v>
      </c>
      <c r="D27" s="373" t="s">
        <v>935</v>
      </c>
      <c r="E27" s="373">
        <v>9.5612450865823859E-2</v>
      </c>
      <c r="F27" s="373">
        <v>0.57835307077939968</v>
      </c>
      <c r="G27" s="373">
        <v>0.51282051282051277</v>
      </c>
      <c r="H27" s="373">
        <v>0.38970771921059205</v>
      </c>
      <c r="I27" s="373">
        <v>0</v>
      </c>
      <c r="J27" s="373" t="s">
        <v>935</v>
      </c>
      <c r="K27" s="373">
        <v>0.25408348457350272</v>
      </c>
      <c r="L27" s="373">
        <v>0.11070927743744925</v>
      </c>
      <c r="M27" s="373">
        <v>0.53583389149363692</v>
      </c>
      <c r="N27" s="373">
        <v>0.27303754266211605</v>
      </c>
      <c r="O27" s="373" t="s">
        <v>935</v>
      </c>
      <c r="P27" s="373">
        <v>0.32351721277478224</v>
      </c>
      <c r="Q27" s="373">
        <v>0.31943510423671823</v>
      </c>
      <c r="R27" s="373">
        <v>0.27595722662987238</v>
      </c>
      <c r="S27" s="373">
        <v>0.56980056980056981</v>
      </c>
      <c r="T27" s="373">
        <v>0.22499560555457901</v>
      </c>
      <c r="U27" s="373">
        <v>0.26394509941932082</v>
      </c>
      <c r="V27" s="373">
        <v>8.0729797368208608E-2</v>
      </c>
      <c r="X27" s="373"/>
      <c r="Y27" s="373"/>
      <c r="Z27" s="373"/>
      <c r="AA27" s="373"/>
      <c r="AB27" s="373"/>
      <c r="AC27" s="373"/>
      <c r="AD27" s="373"/>
      <c r="AE27" s="373"/>
      <c r="AF27" s="373"/>
      <c r="AG27" s="373"/>
      <c r="AH27" s="373"/>
      <c r="AI27" s="373"/>
      <c r="AJ27" s="373"/>
      <c r="AK27" s="373"/>
      <c r="AL27" s="373"/>
      <c r="AM27" s="373"/>
      <c r="AN27" s="373"/>
      <c r="AO27" s="373"/>
      <c r="AP27" s="373"/>
      <c r="AQ27" s="373"/>
      <c r="AR27" s="373"/>
    </row>
    <row r="28" spans="1:44" ht="12" customHeight="1">
      <c r="A28" s="315" t="s">
        <v>892</v>
      </c>
      <c r="B28" s="373">
        <v>6.7636117686844771E-2</v>
      </c>
      <c r="C28" s="373">
        <v>0.28343802665849549</v>
      </c>
      <c r="D28" s="373">
        <v>0.26755852842809363</v>
      </c>
      <c r="E28" s="373">
        <v>0.30808456390098798</v>
      </c>
      <c r="F28" s="373">
        <v>0.2111447718718443</v>
      </c>
      <c r="G28" s="373">
        <v>0.51282051282051277</v>
      </c>
      <c r="H28" s="373">
        <v>0.27479390457157132</v>
      </c>
      <c r="I28" s="373">
        <v>0</v>
      </c>
      <c r="J28" s="373">
        <v>0.42372881355932202</v>
      </c>
      <c r="K28" s="373">
        <v>0.14519056261343011</v>
      </c>
      <c r="L28" s="373">
        <v>0.10148350431766183</v>
      </c>
      <c r="M28" s="373">
        <v>0.60281312793034159</v>
      </c>
      <c r="N28" s="373">
        <v>0.64846416382252559</v>
      </c>
      <c r="O28" s="373">
        <v>0</v>
      </c>
      <c r="P28" s="373">
        <v>0.17420157610949813</v>
      </c>
      <c r="Q28" s="373">
        <v>0.30262273032952253</v>
      </c>
      <c r="R28" s="373">
        <v>0.13797861331493619</v>
      </c>
      <c r="S28" s="373" t="s">
        <v>935</v>
      </c>
      <c r="T28" s="373">
        <v>0.21163649147477587</v>
      </c>
      <c r="U28" s="373">
        <v>0.40471581910962517</v>
      </c>
      <c r="V28" s="373">
        <v>0.16953257447323808</v>
      </c>
      <c r="X28" s="373"/>
      <c r="Y28" s="373"/>
      <c r="Z28" s="373"/>
      <c r="AA28" s="373"/>
      <c r="AB28" s="373"/>
      <c r="AC28" s="373"/>
      <c r="AD28" s="373"/>
      <c r="AE28" s="373"/>
      <c r="AF28" s="373"/>
      <c r="AG28" s="373"/>
      <c r="AH28" s="373"/>
      <c r="AI28" s="373"/>
      <c r="AJ28" s="373"/>
      <c r="AK28" s="373"/>
      <c r="AL28" s="373"/>
      <c r="AM28" s="373"/>
      <c r="AN28" s="373"/>
      <c r="AO28" s="373"/>
      <c r="AP28" s="373"/>
      <c r="AQ28" s="373"/>
      <c r="AR28" s="373"/>
    </row>
    <row r="29" spans="1:44" ht="12" customHeight="1">
      <c r="A29" s="315" t="s">
        <v>888</v>
      </c>
      <c r="B29" s="373">
        <v>5.4447074737910039</v>
      </c>
      <c r="C29" s="373" t="s">
        <v>935</v>
      </c>
      <c r="D29" s="373">
        <v>0</v>
      </c>
      <c r="E29" s="373" t="s">
        <v>935</v>
      </c>
      <c r="F29" s="373">
        <v>1.3862113283760213</v>
      </c>
      <c r="G29" s="373" t="s">
        <v>935</v>
      </c>
      <c r="H29" s="373">
        <v>1.9985011241568824E-2</v>
      </c>
      <c r="I29" s="373">
        <v>0</v>
      </c>
      <c r="J29" s="373">
        <v>0</v>
      </c>
      <c r="K29" s="373">
        <v>0</v>
      </c>
      <c r="L29" s="373">
        <v>1.2916082367702414E-2</v>
      </c>
      <c r="M29" s="373" t="s">
        <v>935</v>
      </c>
      <c r="N29" s="373" t="s">
        <v>935</v>
      </c>
      <c r="O29" s="373">
        <v>0</v>
      </c>
      <c r="P29" s="373">
        <v>0</v>
      </c>
      <c r="Q29" s="373">
        <v>1.5803631472763955</v>
      </c>
      <c r="R29" s="373">
        <v>0</v>
      </c>
      <c r="S29" s="373">
        <v>0</v>
      </c>
      <c r="T29" s="373">
        <v>3.0233784496396555E-2</v>
      </c>
      <c r="U29" s="373" t="s">
        <v>935</v>
      </c>
      <c r="V29" s="373" t="s">
        <v>935</v>
      </c>
      <c r="X29" s="373"/>
      <c r="Y29" s="373"/>
      <c r="Z29" s="373"/>
      <c r="AA29" s="373"/>
      <c r="AB29" s="373"/>
      <c r="AC29" s="373"/>
      <c r="AD29" s="373"/>
      <c r="AE29" s="373"/>
      <c r="AF29" s="373"/>
      <c r="AG29" s="373"/>
      <c r="AH29" s="373"/>
      <c r="AI29" s="373"/>
      <c r="AJ29" s="373"/>
      <c r="AK29" s="373"/>
      <c r="AL29" s="373"/>
      <c r="AM29" s="373"/>
      <c r="AN29" s="373"/>
      <c r="AO29" s="373"/>
      <c r="AP29" s="373"/>
      <c r="AQ29" s="373"/>
      <c r="AR29" s="373"/>
    </row>
    <row r="30" spans="1:44" ht="12" customHeight="1">
      <c r="A30" s="315" t="s">
        <v>85</v>
      </c>
      <c r="B30" s="373">
        <v>6.0534325329726073</v>
      </c>
      <c r="C30" s="373">
        <v>6.0594453807262134</v>
      </c>
      <c r="D30" s="373">
        <v>5.0167224080267561</v>
      </c>
      <c r="E30" s="373">
        <v>2.5815361733772444</v>
      </c>
      <c r="F30" s="373">
        <v>7.6746534471679064</v>
      </c>
      <c r="G30" s="373">
        <v>10.396270396270396</v>
      </c>
      <c r="H30" s="373">
        <v>7.0247314514114407</v>
      </c>
      <c r="I30" s="373">
        <v>0.7131102578167855</v>
      </c>
      <c r="J30" s="373">
        <v>10.699152542372882</v>
      </c>
      <c r="K30" s="373">
        <v>4.7912885662431943</v>
      </c>
      <c r="L30" s="373">
        <v>1.3912465864639456</v>
      </c>
      <c r="M30" s="373">
        <v>14.735432016075018</v>
      </c>
      <c r="N30" s="373">
        <v>4.846416382252559</v>
      </c>
      <c r="O30" s="373">
        <v>28.72727272727273</v>
      </c>
      <c r="P30" s="373">
        <v>3.2600580671920363</v>
      </c>
      <c r="Q30" s="373">
        <v>7.2293207800941488</v>
      </c>
      <c r="R30" s="373">
        <v>1.6557433597792344</v>
      </c>
      <c r="S30" s="373">
        <v>7.1225071225071224</v>
      </c>
      <c r="T30" s="373">
        <v>3.8052381789418175</v>
      </c>
      <c r="U30" s="373">
        <v>5.6836178074960406</v>
      </c>
      <c r="V30" s="373">
        <v>2.5994994752563172</v>
      </c>
      <c r="X30" s="373"/>
      <c r="Y30" s="373"/>
      <c r="Z30" s="373"/>
      <c r="AA30" s="373"/>
      <c r="AB30" s="373"/>
      <c r="AC30" s="373"/>
      <c r="AD30" s="373"/>
      <c r="AE30" s="373"/>
      <c r="AF30" s="373"/>
      <c r="AG30" s="373"/>
      <c r="AH30" s="373"/>
      <c r="AI30" s="373"/>
      <c r="AJ30" s="373"/>
      <c r="AK30" s="373"/>
      <c r="AL30" s="373"/>
      <c r="AM30" s="373"/>
      <c r="AN30" s="373"/>
      <c r="AO30" s="373"/>
      <c r="AP30" s="373"/>
      <c r="AQ30" s="373"/>
      <c r="AR30" s="373"/>
    </row>
    <row r="31" spans="1:44" ht="12" customHeight="1">
      <c r="A31" s="136"/>
      <c r="B31" s="373"/>
      <c r="C31" s="373"/>
      <c r="D31" s="373"/>
      <c r="E31" s="373"/>
      <c r="F31" s="373"/>
      <c r="G31" s="373"/>
      <c r="H31" s="373"/>
      <c r="I31" s="373"/>
      <c r="J31" s="373"/>
      <c r="K31" s="373"/>
      <c r="L31" s="373"/>
      <c r="M31" s="373"/>
      <c r="N31" s="373"/>
      <c r="O31" s="373"/>
      <c r="P31" s="373"/>
      <c r="Q31" s="373"/>
      <c r="R31" s="373"/>
      <c r="S31" s="373"/>
      <c r="T31" s="373"/>
      <c r="U31" s="373"/>
      <c r="V31" s="373"/>
    </row>
    <row r="32" spans="1:44" ht="12" customHeight="1">
      <c r="A32" s="136" t="s">
        <v>765</v>
      </c>
      <c r="B32" s="373">
        <v>12.17450118363206</v>
      </c>
      <c r="C32" s="373">
        <v>5.4849088402022375</v>
      </c>
      <c r="D32" s="373">
        <v>7.8929765886287626</v>
      </c>
      <c r="E32" s="373">
        <v>7.7658557314352494</v>
      </c>
      <c r="F32" s="373">
        <v>6.4169650234095297</v>
      </c>
      <c r="G32" s="373">
        <v>7.6923076923076925</v>
      </c>
      <c r="H32" s="373">
        <v>13.404946290282288</v>
      </c>
      <c r="I32" s="373">
        <v>1.0970927043335161</v>
      </c>
      <c r="J32" s="373">
        <v>17.372881355932204</v>
      </c>
      <c r="K32" s="373">
        <v>7.9854809437386569</v>
      </c>
      <c r="L32" s="373">
        <v>17.368440475311829</v>
      </c>
      <c r="M32" s="373">
        <v>8.1714668452779637</v>
      </c>
      <c r="N32" s="373">
        <v>9.3515358361774741</v>
      </c>
      <c r="O32" s="373">
        <v>11.818181818181818</v>
      </c>
      <c r="P32" s="373">
        <v>8.0630443799253424</v>
      </c>
      <c r="Q32" s="373">
        <v>7.2293207800941488</v>
      </c>
      <c r="R32" s="373">
        <v>7.7957916522938948</v>
      </c>
      <c r="S32" s="373">
        <v>10.256410256410255</v>
      </c>
      <c r="T32" s="373">
        <v>9.5468447881877303</v>
      </c>
      <c r="U32" s="373">
        <v>9.0445187401020597</v>
      </c>
      <c r="V32" s="373">
        <v>27.302817469928147</v>
      </c>
      <c r="X32" s="373"/>
      <c r="Y32" s="373"/>
      <c r="Z32" s="373"/>
      <c r="AA32" s="373"/>
      <c r="AB32" s="373"/>
      <c r="AC32" s="373"/>
      <c r="AD32" s="373"/>
      <c r="AE32" s="373"/>
      <c r="AF32" s="373"/>
      <c r="AG32" s="373"/>
      <c r="AH32" s="373"/>
      <c r="AI32" s="373"/>
      <c r="AJ32" s="373"/>
      <c r="AK32" s="373"/>
      <c r="AL32" s="373"/>
      <c r="AM32" s="373"/>
      <c r="AN32" s="373"/>
      <c r="AO32" s="373"/>
      <c r="AP32" s="373"/>
      <c r="AQ32" s="373"/>
      <c r="AR32" s="373"/>
    </row>
    <row r="33" spans="1:22" ht="12" customHeight="1">
      <c r="A33" s="136"/>
      <c r="B33" s="135"/>
      <c r="C33" s="135"/>
      <c r="D33" s="135"/>
      <c r="E33" s="135"/>
      <c r="F33" s="135"/>
      <c r="G33" s="135"/>
      <c r="H33" s="135"/>
      <c r="I33" s="135"/>
      <c r="J33" s="135"/>
      <c r="K33" s="135"/>
      <c r="L33" s="135"/>
      <c r="M33" s="135"/>
      <c r="N33" s="135"/>
      <c r="O33" s="135"/>
      <c r="P33" s="135"/>
      <c r="Q33" s="135"/>
      <c r="R33" s="135"/>
      <c r="S33" s="135"/>
      <c r="T33" s="85"/>
    </row>
    <row r="34" spans="1:22" ht="12" customHeight="1">
      <c r="A34" s="175" t="s">
        <v>81</v>
      </c>
      <c r="B34" s="135">
        <v>100</v>
      </c>
      <c r="C34" s="135">
        <v>100</v>
      </c>
      <c r="D34" s="135">
        <v>100</v>
      </c>
      <c r="E34" s="135">
        <v>100.00000000000001</v>
      </c>
      <c r="F34" s="135">
        <v>100</v>
      </c>
      <c r="G34" s="135">
        <v>100</v>
      </c>
      <c r="H34" s="135">
        <v>99.999999999999986</v>
      </c>
      <c r="I34" s="135">
        <v>100</v>
      </c>
      <c r="J34" s="135">
        <v>100</v>
      </c>
      <c r="K34" s="135">
        <v>100</v>
      </c>
      <c r="L34" s="135">
        <v>100</v>
      </c>
      <c r="M34" s="135">
        <v>100</v>
      </c>
      <c r="N34" s="135">
        <v>100</v>
      </c>
      <c r="O34" s="135">
        <v>100</v>
      </c>
      <c r="P34" s="135">
        <v>100</v>
      </c>
      <c r="Q34" s="135">
        <v>100</v>
      </c>
      <c r="R34" s="135">
        <v>100</v>
      </c>
      <c r="S34" s="135">
        <v>100</v>
      </c>
      <c r="T34" s="135">
        <v>99.999999999999986</v>
      </c>
      <c r="U34" s="175">
        <v>100</v>
      </c>
      <c r="V34" s="175">
        <v>99.999999999999986</v>
      </c>
    </row>
    <row r="35" spans="1:22" ht="12" customHeight="1" thickBot="1">
      <c r="A35" s="177" t="s">
        <v>771</v>
      </c>
      <c r="B35" s="284">
        <v>5914</v>
      </c>
      <c r="C35" s="282">
        <v>13054</v>
      </c>
      <c r="D35" s="282">
        <v>1495</v>
      </c>
      <c r="E35" s="282">
        <v>9413</v>
      </c>
      <c r="F35" s="282">
        <v>10893</v>
      </c>
      <c r="G35" s="282">
        <v>2145</v>
      </c>
      <c r="H35" s="282">
        <v>20015</v>
      </c>
      <c r="I35" s="282">
        <v>1823</v>
      </c>
      <c r="J35" s="282">
        <v>944</v>
      </c>
      <c r="K35" s="282">
        <v>2755</v>
      </c>
      <c r="L35" s="282">
        <v>54196</v>
      </c>
      <c r="M35" s="282">
        <v>1493</v>
      </c>
      <c r="N35" s="282">
        <v>2930</v>
      </c>
      <c r="O35" s="282">
        <v>550</v>
      </c>
      <c r="P35" s="282">
        <v>12055</v>
      </c>
      <c r="Q35" s="282">
        <v>5948</v>
      </c>
      <c r="R35" s="282">
        <v>2899</v>
      </c>
      <c r="S35" s="282">
        <v>702</v>
      </c>
      <c r="T35" s="282">
        <v>142225</v>
      </c>
      <c r="U35" s="177">
        <v>5683</v>
      </c>
      <c r="V35" s="177">
        <v>12387</v>
      </c>
    </row>
    <row r="36" spans="1:22" s="129" customFormat="1" ht="13" customHeight="1" thickTop="1">
      <c r="A36" s="126" t="s">
        <v>713</v>
      </c>
      <c r="C36" s="81"/>
      <c r="D36" s="81"/>
      <c r="E36" s="81"/>
      <c r="F36" s="81"/>
      <c r="G36" s="81"/>
      <c r="H36" s="81"/>
      <c r="I36" s="81"/>
      <c r="J36" s="81"/>
      <c r="K36" s="81"/>
      <c r="L36" s="81"/>
      <c r="M36" s="81"/>
      <c r="N36" s="81"/>
      <c r="O36" s="81"/>
      <c r="P36" s="81"/>
      <c r="Q36" s="81"/>
      <c r="R36" s="81"/>
      <c r="S36" s="81"/>
      <c r="T36" s="81"/>
      <c r="U36" s="81"/>
    </row>
    <row r="37" spans="1:22" ht="13" customHeight="1">
      <c r="A37" s="79" t="s">
        <v>766</v>
      </c>
      <c r="T37" s="171"/>
    </row>
    <row r="38" spans="1:22" ht="13" customHeight="1">
      <c r="A38" s="410" t="s">
        <v>738</v>
      </c>
      <c r="T38" s="171"/>
    </row>
    <row r="39" spans="1:22" ht="13" customHeight="1">
      <c r="A39" s="15" t="s">
        <v>934</v>
      </c>
      <c r="T39" s="171"/>
    </row>
    <row r="40" spans="1:22" ht="12.75" customHeight="1">
      <c r="A40" s="349" t="s">
        <v>739</v>
      </c>
      <c r="T40" s="171"/>
    </row>
    <row r="41" spans="1:22" ht="12.75" customHeight="1">
      <c r="A41" s="15" t="s">
        <v>275</v>
      </c>
      <c r="T41" s="171"/>
    </row>
    <row r="42" spans="1:22" ht="12.75" customHeight="1">
      <c r="A42" s="126" t="s">
        <v>772</v>
      </c>
      <c r="T42" s="171"/>
    </row>
    <row r="43" spans="1:22">
      <c r="A43" s="171" t="s">
        <v>773</v>
      </c>
      <c r="T43" s="171"/>
    </row>
    <row r="44" spans="1:22">
      <c r="T44" s="171"/>
    </row>
    <row r="45" spans="1:22">
      <c r="T45" s="171"/>
    </row>
    <row r="46" spans="1:22">
      <c r="T46" s="171"/>
    </row>
    <row r="47" spans="1:22">
      <c r="T47" s="171"/>
    </row>
    <row r="48" spans="1:22">
      <c r="T48" s="171"/>
    </row>
    <row r="49" spans="1:20">
      <c r="T49" s="171"/>
    </row>
    <row r="50" spans="1:20">
      <c r="T50" s="171"/>
    </row>
    <row r="51" spans="1:20">
      <c r="T51" s="171"/>
    </row>
    <row r="52" spans="1:20">
      <c r="T52" s="171"/>
    </row>
    <row r="53" spans="1:20">
      <c r="T53" s="171"/>
    </row>
    <row r="54" spans="1:20">
      <c r="T54" s="171"/>
    </row>
    <row r="55" spans="1:20">
      <c r="T55" s="171"/>
    </row>
    <row r="56" spans="1:20">
      <c r="T56" s="171"/>
    </row>
    <row r="57" spans="1:20" ht="13.5">
      <c r="B57" s="273"/>
      <c r="C57" s="273"/>
      <c r="D57" s="273"/>
      <c r="E57" s="273"/>
      <c r="F57" s="273"/>
      <c r="G57" s="273"/>
      <c r="H57" s="273"/>
      <c r="I57" s="273"/>
      <c r="J57" s="273"/>
      <c r="K57" s="273"/>
      <c r="L57" s="273"/>
      <c r="M57" s="273"/>
      <c r="N57" s="273"/>
      <c r="O57" s="273"/>
      <c r="P57" s="273"/>
      <c r="Q57" s="273"/>
      <c r="R57" s="273"/>
      <c r="S57" s="273"/>
      <c r="T57" s="273"/>
    </row>
    <row r="58" spans="1:20" ht="14">
      <c r="B58" s="267"/>
      <c r="C58" s="267"/>
      <c r="D58" s="267"/>
      <c r="E58" s="267"/>
      <c r="F58" s="267"/>
      <c r="G58" s="267"/>
      <c r="H58" s="267"/>
      <c r="I58" s="267"/>
      <c r="J58" s="267"/>
      <c r="K58" s="267"/>
      <c r="L58" s="267"/>
      <c r="M58" s="267"/>
      <c r="N58" s="267"/>
      <c r="O58" s="267"/>
      <c r="P58" s="267"/>
      <c r="Q58" s="267"/>
      <c r="R58" s="267"/>
      <c r="S58" s="267"/>
      <c r="T58" s="267"/>
    </row>
    <row r="59" spans="1:20" ht="14">
      <c r="B59" s="267"/>
      <c r="C59" s="267"/>
      <c r="D59" s="267"/>
      <c r="E59" s="267"/>
      <c r="F59" s="267"/>
      <c r="G59" s="267"/>
      <c r="H59" s="267"/>
      <c r="I59" s="267"/>
      <c r="J59" s="267"/>
      <c r="K59" s="267"/>
      <c r="L59" s="267"/>
      <c r="M59" s="267"/>
      <c r="N59" s="267"/>
      <c r="O59" s="267"/>
      <c r="P59" s="267"/>
      <c r="Q59" s="267"/>
      <c r="R59" s="267"/>
      <c r="S59" s="267"/>
      <c r="T59" s="267"/>
    </row>
    <row r="60" spans="1:20" ht="13.5">
      <c r="B60" s="269"/>
      <c r="C60" s="269"/>
      <c r="D60" s="269"/>
      <c r="E60" s="269"/>
      <c r="F60" s="269"/>
      <c r="G60" s="269"/>
      <c r="H60" s="269"/>
      <c r="I60" s="269"/>
      <c r="J60" s="269"/>
      <c r="K60" s="269"/>
      <c r="L60" s="269"/>
      <c r="M60" s="269"/>
      <c r="N60" s="269"/>
      <c r="O60" s="269"/>
      <c r="P60" s="269"/>
      <c r="Q60" s="269"/>
      <c r="R60" s="269"/>
      <c r="S60" s="269"/>
      <c r="T60" s="269"/>
    </row>
    <row r="61" spans="1:20" ht="13.5">
      <c r="B61" s="272"/>
      <c r="C61" s="272"/>
      <c r="D61" s="272"/>
      <c r="E61" s="272"/>
      <c r="F61" s="272"/>
      <c r="G61" s="272"/>
      <c r="H61" s="272"/>
      <c r="I61" s="272"/>
      <c r="J61" s="272"/>
      <c r="K61" s="272"/>
      <c r="L61" s="272"/>
      <c r="M61" s="272"/>
      <c r="N61" s="272"/>
      <c r="O61" s="272"/>
      <c r="P61" s="272"/>
      <c r="Q61" s="272"/>
      <c r="R61" s="272"/>
      <c r="S61" s="272"/>
      <c r="T61" s="272"/>
    </row>
    <row r="63" spans="1:20" ht="13.5">
      <c r="A63" s="268"/>
    </row>
    <row r="64" spans="1:20" ht="13.5">
      <c r="A64" s="270"/>
    </row>
    <row r="65" spans="1:1" ht="14">
      <c r="A65" s="271"/>
    </row>
    <row r="66" spans="1:1" ht="13.5">
      <c r="A66" s="269"/>
    </row>
    <row r="67" spans="1:1" ht="13.5">
      <c r="A67" s="266"/>
    </row>
  </sheetData>
  <mergeCells count="1">
    <mergeCell ref="A1:T1"/>
  </mergeCells>
  <conditionalFormatting sqref="W10:W30">
    <cfRule type="cellIs" dxfId="1" priority="1" stopIfTrue="1" operator="equal">
      <formula>"x"</formula>
    </cfRule>
  </conditionalFormatting>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AR70"/>
  <sheetViews>
    <sheetView zoomScaleNormal="100" workbookViewId="0">
      <selection activeCell="R11" sqref="R11"/>
    </sheetView>
  </sheetViews>
  <sheetFormatPr defaultColWidth="7.25" defaultRowHeight="10.5"/>
  <cols>
    <col min="1" max="1" width="55.5" style="171" customWidth="1"/>
    <col min="2" max="19" width="5.58203125" style="171" customWidth="1"/>
    <col min="20" max="20" width="5.58203125" style="161" customWidth="1"/>
    <col min="21" max="22" width="5.58203125" style="171" customWidth="1"/>
    <col min="23" max="23" width="7.25" style="171"/>
    <col min="24" max="24" width="7.33203125" style="171" bestFit="1" customWidth="1"/>
    <col min="25" max="25" width="8" style="171" bestFit="1" customWidth="1"/>
    <col min="26" max="29" width="7.33203125" style="171" bestFit="1" customWidth="1"/>
    <col min="30" max="30" width="8" style="171" bestFit="1" customWidth="1"/>
    <col min="31" max="32" width="7.33203125" style="171" bestFit="1" customWidth="1"/>
    <col min="33" max="33" width="8" style="171" bestFit="1" customWidth="1"/>
    <col min="34" max="39" width="7.33203125" style="171" bestFit="1" customWidth="1"/>
    <col min="40" max="40" width="8.75" style="171" bestFit="1" customWidth="1"/>
    <col min="41" max="42" width="7.33203125" style="171" bestFit="1" customWidth="1"/>
    <col min="43" max="16384" width="7.25" style="171"/>
  </cols>
  <sheetData>
    <row r="1" spans="1:44" ht="15.75" customHeight="1">
      <c r="A1" s="455" t="s">
        <v>921</v>
      </c>
      <c r="B1" s="455"/>
      <c r="C1" s="455"/>
      <c r="D1" s="455"/>
      <c r="E1" s="455"/>
      <c r="F1" s="455"/>
      <c r="G1" s="455"/>
      <c r="H1" s="455"/>
      <c r="I1" s="455"/>
      <c r="J1" s="455"/>
      <c r="K1" s="455"/>
      <c r="L1" s="455"/>
      <c r="M1" s="455"/>
      <c r="N1" s="455"/>
      <c r="O1" s="455"/>
      <c r="P1" s="455"/>
      <c r="Q1" s="455"/>
      <c r="R1" s="455"/>
      <c r="S1" s="455"/>
      <c r="T1" s="455"/>
    </row>
    <row r="2" spans="1:44" ht="15" customHeight="1">
      <c r="A2" s="127" t="s">
        <v>922</v>
      </c>
    </row>
    <row r="3" spans="1:44" ht="12" customHeight="1"/>
    <row r="4" spans="1:44" ht="12" customHeight="1">
      <c r="A4" s="127"/>
    </row>
    <row r="5" spans="1:44" ht="12" customHeight="1">
      <c r="A5" s="127"/>
    </row>
    <row r="6" spans="1:44" s="174" customFormat="1" ht="12" customHeight="1" thickBot="1">
      <c r="A6" s="173"/>
      <c r="B6" s="157"/>
      <c r="C6" s="158"/>
      <c r="D6" s="158"/>
      <c r="E6" s="158"/>
      <c r="F6" s="158"/>
      <c r="G6" s="158"/>
      <c r="H6" s="158"/>
      <c r="I6" s="158"/>
      <c r="J6" s="158"/>
      <c r="K6" s="158"/>
      <c r="L6" s="158"/>
      <c r="M6" s="158"/>
      <c r="N6" s="158"/>
      <c r="O6" s="158"/>
      <c r="P6" s="158"/>
      <c r="Q6" s="158"/>
      <c r="R6" s="158"/>
      <c r="S6" s="158"/>
      <c r="T6" s="158"/>
      <c r="V6" s="171"/>
      <c r="W6" s="171"/>
      <c r="X6" s="171"/>
      <c r="Y6" s="171"/>
      <c r="Z6" s="171"/>
      <c r="AA6" s="171"/>
      <c r="AB6" s="171"/>
      <c r="AC6" s="171"/>
      <c r="AD6" s="171"/>
      <c r="AE6" s="171"/>
      <c r="AF6" s="171"/>
      <c r="AG6" s="171"/>
      <c r="AH6" s="171"/>
      <c r="AI6" s="171"/>
      <c r="AJ6" s="171"/>
      <c r="AK6" s="171"/>
      <c r="AL6" s="171"/>
      <c r="AM6" s="171"/>
      <c r="AN6" s="171"/>
      <c r="AO6" s="171"/>
      <c r="AP6" s="171"/>
      <c r="AQ6" s="171"/>
    </row>
    <row r="7" spans="1:44" s="129" customFormat="1" ht="90" thickTop="1">
      <c r="A7" s="132" t="s">
        <v>769</v>
      </c>
      <c r="B7" s="318" t="s">
        <v>96</v>
      </c>
      <c r="C7" s="318" t="s">
        <v>99</v>
      </c>
      <c r="D7" s="318" t="s">
        <v>730</v>
      </c>
      <c r="E7" s="318" t="s">
        <v>103</v>
      </c>
      <c r="F7" s="319" t="s">
        <v>731</v>
      </c>
      <c r="G7" s="318" t="s">
        <v>732</v>
      </c>
      <c r="H7" s="318" t="s">
        <v>736</v>
      </c>
      <c r="I7" s="318" t="s">
        <v>733</v>
      </c>
      <c r="J7" s="318" t="s">
        <v>111</v>
      </c>
      <c r="K7" s="318" t="s">
        <v>113</v>
      </c>
      <c r="L7" s="318" t="s">
        <v>115</v>
      </c>
      <c r="M7" s="318" t="s">
        <v>117</v>
      </c>
      <c r="N7" s="318" t="s">
        <v>119</v>
      </c>
      <c r="O7" s="318" t="s">
        <v>734</v>
      </c>
      <c r="P7" s="318" t="s">
        <v>123</v>
      </c>
      <c r="Q7" s="318" t="s">
        <v>125</v>
      </c>
      <c r="R7" s="316" t="s">
        <v>735</v>
      </c>
      <c r="S7" s="316" t="s">
        <v>128</v>
      </c>
      <c r="T7" s="316" t="s">
        <v>130</v>
      </c>
      <c r="U7" s="316" t="s">
        <v>132</v>
      </c>
      <c r="V7" s="416" t="s">
        <v>134</v>
      </c>
      <c r="W7" s="397"/>
    </row>
    <row r="8" spans="1:44" ht="12" customHeight="1">
      <c r="A8" s="134" t="s">
        <v>615</v>
      </c>
      <c r="B8" s="376">
        <v>88.639518741323471</v>
      </c>
      <c r="C8" s="376">
        <v>94.553268865195477</v>
      </c>
      <c r="D8" s="376">
        <v>92.563291139240505</v>
      </c>
      <c r="E8" s="376">
        <v>92.25682593856655</v>
      </c>
      <c r="F8" s="376">
        <v>93.847286495582665</v>
      </c>
      <c r="G8" s="376">
        <v>92.590750870213824</v>
      </c>
      <c r="H8" s="376">
        <v>85.721784776902894</v>
      </c>
      <c r="I8" s="376">
        <v>98.927933293627163</v>
      </c>
      <c r="J8" s="376">
        <v>83.426966292134836</v>
      </c>
      <c r="K8" s="376">
        <v>91.98131568703775</v>
      </c>
      <c r="L8" s="376">
        <v>87.451979615836933</v>
      </c>
      <c r="M8" s="376">
        <v>91.124260355029591</v>
      </c>
      <c r="N8" s="376">
        <v>92.270763322131543</v>
      </c>
      <c r="O8" s="376">
        <v>85.9375</v>
      </c>
      <c r="P8" s="376">
        <v>92.268887846081654</v>
      </c>
      <c r="Q8" s="376">
        <v>92.955202312138724</v>
      </c>
      <c r="R8" s="376">
        <v>92.626931567328924</v>
      </c>
      <c r="S8" s="376">
        <v>90.705128205128204</v>
      </c>
      <c r="T8" s="376">
        <v>90.200568477521117</v>
      </c>
      <c r="U8" s="376">
        <v>91.139006830348904</v>
      </c>
      <c r="V8" s="376">
        <v>78.089304257528553</v>
      </c>
    </row>
    <row r="9" spans="1:44" ht="12" customHeight="1">
      <c r="A9" s="134" t="s">
        <v>616</v>
      </c>
      <c r="B9" s="377"/>
      <c r="C9" s="377"/>
      <c r="D9" s="377"/>
      <c r="E9" s="377"/>
      <c r="F9" s="377"/>
      <c r="G9" s="377"/>
      <c r="H9" s="377"/>
      <c r="I9" s="377"/>
      <c r="J9" s="377"/>
      <c r="K9" s="377"/>
      <c r="L9" s="377"/>
      <c r="M9" s="377"/>
      <c r="N9" s="377"/>
      <c r="O9" s="377"/>
      <c r="P9" s="377"/>
      <c r="Q9" s="377"/>
      <c r="R9" s="377"/>
      <c r="S9" s="377"/>
      <c r="T9" s="377"/>
      <c r="U9" s="378"/>
      <c r="V9" s="378"/>
    </row>
    <row r="10" spans="1:44" ht="12" customHeight="1">
      <c r="A10" s="315" t="s">
        <v>871</v>
      </c>
      <c r="B10" s="373">
        <v>8.6765386395187409</v>
      </c>
      <c r="C10" s="373">
        <v>38.151913381271179</v>
      </c>
      <c r="D10" s="373">
        <v>70.332278481012651</v>
      </c>
      <c r="E10" s="373">
        <v>78.295648464163818</v>
      </c>
      <c r="F10" s="373">
        <v>71.339924274295328</v>
      </c>
      <c r="G10" s="373">
        <v>59.273993038289404</v>
      </c>
      <c r="H10" s="373">
        <v>52.19816272965879</v>
      </c>
      <c r="I10" s="373">
        <v>83.382966051220961</v>
      </c>
      <c r="J10" s="373">
        <v>59.831460674157299</v>
      </c>
      <c r="K10" s="373">
        <v>59.011288439081355</v>
      </c>
      <c r="L10" s="373">
        <v>80.399843198745586</v>
      </c>
      <c r="M10" s="373">
        <v>59.911242603550299</v>
      </c>
      <c r="N10" s="373">
        <v>15.458473355736919</v>
      </c>
      <c r="O10" s="373">
        <v>53.125</v>
      </c>
      <c r="P10" s="373">
        <v>63.045518535898637</v>
      </c>
      <c r="Q10" s="373">
        <v>5.5997109826589595</v>
      </c>
      <c r="R10" s="373">
        <v>86.269315673289185</v>
      </c>
      <c r="S10" s="373">
        <v>66.987179487179489</v>
      </c>
      <c r="T10" s="373">
        <v>61.605348492733889</v>
      </c>
      <c r="U10" s="373">
        <v>75.613808381022707</v>
      </c>
      <c r="V10" s="373">
        <v>69.129209316125213</v>
      </c>
      <c r="X10" s="376"/>
      <c r="Y10" s="376"/>
      <c r="Z10" s="376"/>
      <c r="AA10" s="376"/>
      <c r="AB10" s="376"/>
      <c r="AC10" s="376"/>
      <c r="AD10" s="376"/>
      <c r="AE10" s="376"/>
      <c r="AF10" s="376"/>
      <c r="AG10" s="376"/>
      <c r="AH10" s="376"/>
      <c r="AI10" s="376"/>
      <c r="AJ10" s="376"/>
      <c r="AK10" s="376"/>
      <c r="AL10" s="376"/>
      <c r="AM10" s="376"/>
      <c r="AN10" s="376"/>
      <c r="AO10" s="376"/>
      <c r="AP10" s="376"/>
      <c r="AQ10" s="376"/>
      <c r="AR10" s="376"/>
    </row>
    <row r="11" spans="1:44" ht="12" customHeight="1">
      <c r="A11" s="315" t="s">
        <v>872</v>
      </c>
      <c r="B11" s="373" t="s">
        <v>935</v>
      </c>
      <c r="C11" s="373">
        <v>14.067278287461773</v>
      </c>
      <c r="D11" s="373" t="s">
        <v>935</v>
      </c>
      <c r="E11" s="373" t="s">
        <v>935</v>
      </c>
      <c r="F11" s="373">
        <v>0.24190155658392934</v>
      </c>
      <c r="G11" s="373">
        <v>1.1934361014420687</v>
      </c>
      <c r="H11" s="373">
        <v>6.8110236220472435</v>
      </c>
      <c r="I11" s="373" t="s">
        <v>935</v>
      </c>
      <c r="J11" s="373" t="s">
        <v>935</v>
      </c>
      <c r="K11" s="373" t="s">
        <v>935</v>
      </c>
      <c r="L11" s="373">
        <v>0.19992159937279497</v>
      </c>
      <c r="M11" s="373">
        <v>0.73964497041420119</v>
      </c>
      <c r="N11" s="373" t="s">
        <v>935</v>
      </c>
      <c r="O11" s="373">
        <v>0</v>
      </c>
      <c r="P11" s="373">
        <v>1.6072266541529798</v>
      </c>
      <c r="Q11" s="373" t="s">
        <v>935</v>
      </c>
      <c r="R11" s="373" t="s">
        <v>935</v>
      </c>
      <c r="S11" s="373">
        <v>0</v>
      </c>
      <c r="T11" s="373">
        <v>6.6527883422074536</v>
      </c>
      <c r="U11" s="373">
        <v>0.68303489016060559</v>
      </c>
      <c r="V11" s="373">
        <v>8.9007565643079656E-2</v>
      </c>
      <c r="X11" s="376"/>
      <c r="Y11" s="376"/>
      <c r="Z11" s="376"/>
      <c r="AA11" s="376"/>
      <c r="AB11" s="376"/>
      <c r="AC11" s="376"/>
      <c r="AD11" s="376"/>
      <c r="AE11" s="376"/>
      <c r="AF11" s="376"/>
      <c r="AG11" s="376"/>
      <c r="AH11" s="376"/>
      <c r="AI11" s="376"/>
      <c r="AJ11" s="376"/>
      <c r="AK11" s="376"/>
      <c r="AL11" s="376"/>
      <c r="AM11" s="376"/>
      <c r="AN11" s="376"/>
      <c r="AO11" s="376"/>
      <c r="AP11" s="376"/>
      <c r="AQ11" s="376"/>
      <c r="AR11" s="376"/>
    </row>
    <row r="12" spans="1:44" ht="12" customHeight="1">
      <c r="A12" s="315" t="s">
        <v>873</v>
      </c>
      <c r="B12" s="373">
        <v>0.18509949097639983</v>
      </c>
      <c r="C12" s="373">
        <v>16.679064385486402</v>
      </c>
      <c r="D12" s="373" t="s">
        <v>935</v>
      </c>
      <c r="E12" s="373" t="s">
        <v>935</v>
      </c>
      <c r="F12" s="373">
        <v>0.44173327724021877</v>
      </c>
      <c r="G12" s="373" t="s">
        <v>935</v>
      </c>
      <c r="H12" s="373">
        <v>7.3228346456692917</v>
      </c>
      <c r="I12" s="373">
        <v>3.6926742108397859</v>
      </c>
      <c r="J12" s="373">
        <v>1.6853932584269662</v>
      </c>
      <c r="K12" s="373">
        <v>2.1019852082522386</v>
      </c>
      <c r="L12" s="373">
        <v>0.15288122304978441</v>
      </c>
      <c r="M12" s="373">
        <v>1.6272189349112427</v>
      </c>
      <c r="N12" s="373" t="s">
        <v>935</v>
      </c>
      <c r="O12" s="373" t="s">
        <v>935</v>
      </c>
      <c r="P12" s="373">
        <v>2.0647583294228062</v>
      </c>
      <c r="Q12" s="373" t="s">
        <v>935</v>
      </c>
      <c r="R12" s="373" t="s">
        <v>935</v>
      </c>
      <c r="S12" s="373">
        <v>0</v>
      </c>
      <c r="T12" s="373">
        <v>5.6159173705912968</v>
      </c>
      <c r="U12" s="373">
        <v>1.2368469632637993</v>
      </c>
      <c r="V12" s="373">
        <v>0.25218810265539238</v>
      </c>
      <c r="X12" s="376"/>
      <c r="Y12" s="376"/>
      <c r="Z12" s="376"/>
      <c r="AA12" s="376"/>
      <c r="AB12" s="376"/>
      <c r="AC12" s="376"/>
      <c r="AD12" s="376"/>
      <c r="AE12" s="376"/>
      <c r="AF12" s="376"/>
      <c r="AG12" s="376"/>
      <c r="AH12" s="376"/>
      <c r="AI12" s="376"/>
      <c r="AJ12" s="376"/>
      <c r="AK12" s="376"/>
      <c r="AL12" s="376"/>
      <c r="AM12" s="376"/>
      <c r="AN12" s="376"/>
      <c r="AO12" s="376"/>
      <c r="AP12" s="376"/>
      <c r="AQ12" s="376"/>
      <c r="AR12" s="376"/>
    </row>
    <row r="13" spans="1:44" ht="12" customHeight="1">
      <c r="A13" s="315" t="s">
        <v>874</v>
      </c>
      <c r="B13" s="373">
        <v>8.051827857473393</v>
      </c>
      <c r="C13" s="373">
        <v>10.662038184973966</v>
      </c>
      <c r="D13" s="373">
        <v>3.2436708860759493</v>
      </c>
      <c r="E13" s="373" t="s">
        <v>935</v>
      </c>
      <c r="F13" s="373">
        <v>1.7038283550694151</v>
      </c>
      <c r="G13" s="373">
        <v>6.9119840875186478</v>
      </c>
      <c r="H13" s="373">
        <v>5.0853018372703414</v>
      </c>
      <c r="I13" s="373">
        <v>5.002977963073258</v>
      </c>
      <c r="J13" s="373" t="s">
        <v>935</v>
      </c>
      <c r="K13" s="373">
        <v>6.8119891008174394</v>
      </c>
      <c r="L13" s="373">
        <v>1.9600156801254411</v>
      </c>
      <c r="M13" s="373">
        <v>0.8875739644970414</v>
      </c>
      <c r="N13" s="373" t="s">
        <v>935</v>
      </c>
      <c r="O13" s="373" t="s">
        <v>935</v>
      </c>
      <c r="P13" s="373">
        <v>7.6489910839981228</v>
      </c>
      <c r="Q13" s="373">
        <v>2.8901734104046244</v>
      </c>
      <c r="R13" s="373">
        <v>0.61810154525386318</v>
      </c>
      <c r="S13" s="373">
        <v>3.8461538461538463</v>
      </c>
      <c r="T13" s="373">
        <v>3.6622763121021662</v>
      </c>
      <c r="U13" s="373" t="s">
        <v>935</v>
      </c>
      <c r="V13" s="373">
        <v>1.5131286159323543</v>
      </c>
      <c r="X13" s="376"/>
      <c r="Y13" s="376"/>
      <c r="Z13" s="376"/>
      <c r="AA13" s="376"/>
      <c r="AB13" s="376"/>
      <c r="AC13" s="376"/>
      <c r="AD13" s="376"/>
      <c r="AE13" s="376"/>
      <c r="AF13" s="376"/>
      <c r="AG13" s="376"/>
      <c r="AH13" s="376"/>
      <c r="AI13" s="376"/>
      <c r="AJ13" s="376"/>
      <c r="AK13" s="376"/>
      <c r="AL13" s="376"/>
      <c r="AM13" s="376"/>
      <c r="AN13" s="376"/>
      <c r="AO13" s="376"/>
      <c r="AP13" s="376"/>
      <c r="AQ13" s="376"/>
      <c r="AR13" s="376"/>
    </row>
    <row r="14" spans="1:44" ht="12" customHeight="1">
      <c r="A14" s="315" t="s">
        <v>875</v>
      </c>
      <c r="B14" s="373">
        <v>37.899120777417863</v>
      </c>
      <c r="C14" s="373" t="s">
        <v>935</v>
      </c>
      <c r="D14" s="373" t="s">
        <v>935</v>
      </c>
      <c r="E14" s="373" t="s">
        <v>935</v>
      </c>
      <c r="F14" s="373" t="s">
        <v>935</v>
      </c>
      <c r="G14" s="373" t="s">
        <v>935</v>
      </c>
      <c r="H14" s="373">
        <v>0.15748031496062992</v>
      </c>
      <c r="I14" s="373">
        <v>0</v>
      </c>
      <c r="J14" s="373" t="s">
        <v>935</v>
      </c>
      <c r="K14" s="373" t="s">
        <v>935</v>
      </c>
      <c r="L14" s="373">
        <v>1.9600156801254411E-2</v>
      </c>
      <c r="M14" s="373" t="s">
        <v>935</v>
      </c>
      <c r="N14" s="373">
        <v>65.722515602496401</v>
      </c>
      <c r="O14" s="373" t="s">
        <v>935</v>
      </c>
      <c r="P14" s="373">
        <v>4.6926325668700142E-2</v>
      </c>
      <c r="Q14" s="373">
        <v>65.751445086705203</v>
      </c>
      <c r="R14" s="373" t="s">
        <v>935</v>
      </c>
      <c r="S14" s="373">
        <v>0</v>
      </c>
      <c r="T14" s="373">
        <v>9.9283398054365674E-2</v>
      </c>
      <c r="U14" s="373" t="s">
        <v>935</v>
      </c>
      <c r="V14" s="373" t="s">
        <v>935</v>
      </c>
      <c r="X14" s="376"/>
      <c r="Y14" s="376"/>
      <c r="Z14" s="376"/>
      <c r="AA14" s="376"/>
      <c r="AB14" s="376"/>
      <c r="AC14" s="376"/>
      <c r="AD14" s="376"/>
      <c r="AE14" s="376"/>
      <c r="AF14" s="376"/>
      <c r="AG14" s="376"/>
      <c r="AH14" s="376"/>
      <c r="AI14" s="376"/>
      <c r="AJ14" s="376"/>
      <c r="AK14" s="376"/>
      <c r="AL14" s="376"/>
      <c r="AM14" s="376"/>
      <c r="AN14" s="376"/>
      <c r="AO14" s="376"/>
      <c r="AP14" s="376"/>
      <c r="AQ14" s="376"/>
      <c r="AR14" s="376"/>
    </row>
    <row r="15" spans="1:44" ht="12" customHeight="1">
      <c r="A15" s="315" t="s">
        <v>876</v>
      </c>
      <c r="B15" s="373">
        <v>1.8047200370198981</v>
      </c>
      <c r="C15" s="373">
        <v>1.4050747995702124</v>
      </c>
      <c r="D15" s="373">
        <v>1.5031645569620253</v>
      </c>
      <c r="E15" s="373" t="s">
        <v>935</v>
      </c>
      <c r="F15" s="373">
        <v>4.554059739167017</v>
      </c>
      <c r="G15" s="373">
        <v>3.6300348085529586</v>
      </c>
      <c r="H15" s="373">
        <v>1.7322834645669292</v>
      </c>
      <c r="I15" s="373" t="s">
        <v>935</v>
      </c>
      <c r="J15" s="373" t="s">
        <v>935</v>
      </c>
      <c r="K15" s="373">
        <v>4.0093421564811207</v>
      </c>
      <c r="L15" s="373">
        <v>1.1799294394355155</v>
      </c>
      <c r="M15" s="373">
        <v>0.73964497041420119</v>
      </c>
      <c r="N15" s="373">
        <v>0.86413826212193945</v>
      </c>
      <c r="O15" s="373">
        <v>1.953125</v>
      </c>
      <c r="P15" s="373">
        <v>2.8273111215391835</v>
      </c>
      <c r="Q15" s="373" t="s">
        <v>935</v>
      </c>
      <c r="R15" s="373" t="s">
        <v>935</v>
      </c>
      <c r="S15" s="373">
        <v>9.2948717948717956</v>
      </c>
      <c r="T15" s="373">
        <v>1.1657792545738419</v>
      </c>
      <c r="U15" s="373">
        <v>1.3106885730108917</v>
      </c>
      <c r="V15" s="373">
        <v>2.6405577807446967</v>
      </c>
      <c r="X15" s="376"/>
      <c r="Y15" s="376"/>
      <c r="Z15" s="376"/>
      <c r="AA15" s="376"/>
      <c r="AB15" s="376"/>
      <c r="AC15" s="376"/>
      <c r="AD15" s="376"/>
      <c r="AE15" s="376"/>
      <c r="AF15" s="376"/>
      <c r="AG15" s="376"/>
      <c r="AH15" s="376"/>
      <c r="AI15" s="376"/>
      <c r="AJ15" s="376"/>
      <c r="AK15" s="376"/>
      <c r="AL15" s="376"/>
      <c r="AM15" s="376"/>
      <c r="AN15" s="376"/>
      <c r="AO15" s="376"/>
      <c r="AP15" s="376"/>
      <c r="AQ15" s="376"/>
      <c r="AR15" s="376"/>
    </row>
    <row r="16" spans="1:44" ht="12" customHeight="1">
      <c r="A16" s="315" t="s">
        <v>877</v>
      </c>
      <c r="B16" s="373">
        <v>1.5733456732993985</v>
      </c>
      <c r="C16" s="373">
        <v>1.9671047193982973</v>
      </c>
      <c r="D16" s="373">
        <v>2.0569620253164556</v>
      </c>
      <c r="E16" s="373" t="s">
        <v>935</v>
      </c>
      <c r="F16" s="373" t="s">
        <v>935</v>
      </c>
      <c r="G16" s="373" t="s">
        <v>935</v>
      </c>
      <c r="H16" s="373">
        <v>0.52493438320209973</v>
      </c>
      <c r="I16" s="373" t="s">
        <v>935</v>
      </c>
      <c r="J16" s="373" t="s">
        <v>935</v>
      </c>
      <c r="K16" s="373" t="s">
        <v>935</v>
      </c>
      <c r="L16" s="373">
        <v>0.60368482947863589</v>
      </c>
      <c r="M16" s="373">
        <v>0.73964497041420119</v>
      </c>
      <c r="N16" s="373">
        <v>0.96015362457993281</v>
      </c>
      <c r="O16" s="373" t="s">
        <v>935</v>
      </c>
      <c r="P16" s="373">
        <v>1.6306898169873301</v>
      </c>
      <c r="Q16" s="373" t="s">
        <v>935</v>
      </c>
      <c r="R16" s="373">
        <v>1.0154525386313467</v>
      </c>
      <c r="S16" s="373" t="s">
        <v>935</v>
      </c>
      <c r="T16" s="373">
        <v>1.6437807758517153</v>
      </c>
      <c r="U16" s="373" t="s">
        <v>935</v>
      </c>
      <c r="V16" s="373">
        <v>0.10384215991692627</v>
      </c>
      <c r="X16" s="376"/>
      <c r="Y16" s="376"/>
      <c r="Z16" s="376"/>
      <c r="AA16" s="376"/>
      <c r="AB16" s="376"/>
      <c r="AC16" s="376"/>
      <c r="AD16" s="376"/>
      <c r="AE16" s="376"/>
      <c r="AF16" s="376"/>
      <c r="AG16" s="376"/>
      <c r="AH16" s="376"/>
      <c r="AI16" s="376"/>
      <c r="AJ16" s="376"/>
      <c r="AK16" s="376"/>
      <c r="AL16" s="376"/>
      <c r="AM16" s="376"/>
      <c r="AN16" s="376"/>
      <c r="AO16" s="376"/>
      <c r="AP16" s="376"/>
      <c r="AQ16" s="376"/>
      <c r="AR16" s="376"/>
    </row>
    <row r="17" spans="1:44" ht="12" customHeight="1">
      <c r="A17" s="315" t="s">
        <v>878</v>
      </c>
      <c r="B17" s="373" t="s">
        <v>935</v>
      </c>
      <c r="C17" s="373">
        <v>0.72733283742458055</v>
      </c>
      <c r="D17" s="373" t="s">
        <v>935</v>
      </c>
      <c r="E17" s="373" t="s">
        <v>935</v>
      </c>
      <c r="F17" s="373">
        <v>0.23138409760201936</v>
      </c>
      <c r="G17" s="373" t="s">
        <v>935</v>
      </c>
      <c r="H17" s="373">
        <v>0.52493438320209973</v>
      </c>
      <c r="I17" s="373" t="s">
        <v>935</v>
      </c>
      <c r="J17" s="373" t="s">
        <v>935</v>
      </c>
      <c r="K17" s="373">
        <v>11.327364733359284</v>
      </c>
      <c r="L17" s="373">
        <v>0.19208153665229322</v>
      </c>
      <c r="M17" s="373">
        <v>1.3313609467455623</v>
      </c>
      <c r="N17" s="373" t="s">
        <v>935</v>
      </c>
      <c r="O17" s="373" t="s">
        <v>935</v>
      </c>
      <c r="P17" s="373">
        <v>2.9680900985452841</v>
      </c>
      <c r="Q17" s="373" t="s">
        <v>935</v>
      </c>
      <c r="R17" s="373" t="s">
        <v>935</v>
      </c>
      <c r="S17" s="373">
        <v>0</v>
      </c>
      <c r="T17" s="373">
        <v>1.805516633972537</v>
      </c>
      <c r="U17" s="373" t="s">
        <v>935</v>
      </c>
      <c r="V17" s="373" t="s">
        <v>935</v>
      </c>
      <c r="X17" s="376"/>
      <c r="Y17" s="376"/>
      <c r="Z17" s="376"/>
      <c r="AA17" s="376"/>
      <c r="AB17" s="376"/>
      <c r="AC17" s="376"/>
      <c r="AD17" s="376"/>
      <c r="AE17" s="376"/>
      <c r="AF17" s="376"/>
      <c r="AG17" s="376"/>
      <c r="AH17" s="376"/>
      <c r="AI17" s="376"/>
      <c r="AJ17" s="376"/>
      <c r="AK17" s="376"/>
      <c r="AL17" s="376"/>
      <c r="AM17" s="376"/>
      <c r="AN17" s="376"/>
      <c r="AO17" s="376"/>
      <c r="AP17" s="376"/>
      <c r="AQ17" s="376"/>
      <c r="AR17" s="376"/>
    </row>
    <row r="18" spans="1:44" ht="12" customHeight="1">
      <c r="A18" s="315" t="s">
        <v>879</v>
      </c>
      <c r="B18" s="373">
        <v>9.7177232762609904</v>
      </c>
      <c r="C18" s="373">
        <v>0.38019671047193981</v>
      </c>
      <c r="D18" s="373">
        <v>3.4018987341772151</v>
      </c>
      <c r="E18" s="373" t="s">
        <v>935</v>
      </c>
      <c r="F18" s="373">
        <v>1.1358855700462769</v>
      </c>
      <c r="G18" s="373" t="s">
        <v>935</v>
      </c>
      <c r="H18" s="373">
        <v>0.52493438320209973</v>
      </c>
      <c r="I18" s="373">
        <v>0</v>
      </c>
      <c r="J18" s="373" t="s">
        <v>935</v>
      </c>
      <c r="K18" s="373" t="s">
        <v>935</v>
      </c>
      <c r="L18" s="373">
        <v>0.12152097216777734</v>
      </c>
      <c r="M18" s="373" t="s">
        <v>935</v>
      </c>
      <c r="N18" s="373">
        <v>1.9203072491598656</v>
      </c>
      <c r="O18" s="373">
        <v>2.34375</v>
      </c>
      <c r="P18" s="373" t="s">
        <v>935</v>
      </c>
      <c r="Q18" s="373">
        <v>4.172687861271676</v>
      </c>
      <c r="R18" s="373">
        <v>0.5298013245033113</v>
      </c>
      <c r="S18" s="373" t="s">
        <v>935</v>
      </c>
      <c r="T18" s="373">
        <v>0.48680891949237359</v>
      </c>
      <c r="U18" s="373" t="s">
        <v>935</v>
      </c>
      <c r="V18" s="373">
        <v>0.16318053701231272</v>
      </c>
      <c r="X18" s="376"/>
      <c r="Y18" s="376"/>
      <c r="Z18" s="376"/>
      <c r="AA18" s="376"/>
      <c r="AB18" s="376"/>
      <c r="AC18" s="376"/>
      <c r="AD18" s="376"/>
      <c r="AE18" s="376"/>
      <c r="AF18" s="376"/>
      <c r="AG18" s="376"/>
      <c r="AH18" s="376"/>
      <c r="AI18" s="376"/>
      <c r="AJ18" s="376"/>
      <c r="AK18" s="376"/>
      <c r="AL18" s="376"/>
      <c r="AM18" s="376"/>
      <c r="AN18" s="376"/>
      <c r="AO18" s="376"/>
      <c r="AP18" s="376"/>
      <c r="AQ18" s="376"/>
      <c r="AR18" s="376"/>
    </row>
    <row r="19" spans="1:44" ht="12" customHeight="1">
      <c r="A19" s="315" t="s">
        <v>880</v>
      </c>
      <c r="B19" s="373">
        <v>0</v>
      </c>
      <c r="C19" s="373">
        <v>0.72733283742458055</v>
      </c>
      <c r="D19" s="373" t="s">
        <v>935</v>
      </c>
      <c r="E19" s="373" t="s">
        <v>935</v>
      </c>
      <c r="F19" s="373" t="s">
        <v>935</v>
      </c>
      <c r="G19" s="373" t="s">
        <v>935</v>
      </c>
      <c r="H19" s="373">
        <v>0.41994750656167978</v>
      </c>
      <c r="I19" s="373" t="s">
        <v>935</v>
      </c>
      <c r="J19" s="373" t="s">
        <v>935</v>
      </c>
      <c r="K19" s="373" t="s">
        <v>935</v>
      </c>
      <c r="L19" s="373" t="s">
        <v>935</v>
      </c>
      <c r="M19" s="373">
        <v>1.0355029585798818</v>
      </c>
      <c r="N19" s="373" t="s">
        <v>935</v>
      </c>
      <c r="O19" s="373">
        <v>0</v>
      </c>
      <c r="P19" s="373">
        <v>0.5631159080244017</v>
      </c>
      <c r="Q19" s="373" t="s">
        <v>935</v>
      </c>
      <c r="R19" s="373" t="s">
        <v>935</v>
      </c>
      <c r="S19" s="373" t="s">
        <v>935</v>
      </c>
      <c r="T19" s="373">
        <v>1.1505664758397054</v>
      </c>
      <c r="U19" s="373" t="s">
        <v>935</v>
      </c>
      <c r="V19" s="373" t="s">
        <v>935</v>
      </c>
      <c r="X19" s="376"/>
      <c r="Y19" s="376"/>
      <c r="Z19" s="376"/>
      <c r="AA19" s="376"/>
      <c r="AB19" s="376"/>
      <c r="AC19" s="376"/>
      <c r="AD19" s="376"/>
      <c r="AE19" s="376"/>
      <c r="AF19" s="376"/>
      <c r="AG19" s="376"/>
      <c r="AH19" s="376"/>
      <c r="AI19" s="376"/>
      <c r="AJ19" s="376"/>
      <c r="AK19" s="376"/>
      <c r="AL19" s="376"/>
      <c r="AM19" s="376"/>
      <c r="AN19" s="376"/>
      <c r="AO19" s="376"/>
      <c r="AP19" s="376"/>
      <c r="AQ19" s="376"/>
      <c r="AR19" s="376"/>
    </row>
    <row r="20" spans="1:44" ht="12" customHeight="1">
      <c r="A20" s="315" t="s">
        <v>881</v>
      </c>
      <c r="B20" s="373">
        <v>1.0874595094863488</v>
      </c>
      <c r="C20" s="373">
        <v>0.57856021158773452</v>
      </c>
      <c r="D20" s="373" t="s">
        <v>935</v>
      </c>
      <c r="E20" s="373" t="s">
        <v>935</v>
      </c>
      <c r="F20" s="373" t="s">
        <v>935</v>
      </c>
      <c r="G20" s="373" t="s">
        <v>935</v>
      </c>
      <c r="H20" s="373">
        <v>0.55774278215223094</v>
      </c>
      <c r="I20" s="373" t="s">
        <v>935</v>
      </c>
      <c r="J20" s="373">
        <v>1.1235955056179776</v>
      </c>
      <c r="K20" s="373" t="s">
        <v>935</v>
      </c>
      <c r="L20" s="373">
        <v>0.15680125441003528</v>
      </c>
      <c r="M20" s="373">
        <v>2.0710059171597637</v>
      </c>
      <c r="N20" s="373">
        <v>0.43206913106096972</v>
      </c>
      <c r="O20" s="373" t="s">
        <v>935</v>
      </c>
      <c r="P20" s="373">
        <v>3.7893007977475364</v>
      </c>
      <c r="Q20" s="373" t="s">
        <v>935</v>
      </c>
      <c r="R20" s="373" t="s">
        <v>935</v>
      </c>
      <c r="S20" s="373">
        <v>0</v>
      </c>
      <c r="T20" s="373">
        <v>0.27383001721446015</v>
      </c>
      <c r="U20" s="373" t="s">
        <v>935</v>
      </c>
      <c r="V20" s="373">
        <v>0.20768431983385255</v>
      </c>
      <c r="X20" s="376"/>
      <c r="Y20" s="376"/>
      <c r="Z20" s="376"/>
      <c r="AA20" s="376"/>
      <c r="AB20" s="376"/>
      <c r="AC20" s="376"/>
      <c r="AD20" s="376"/>
      <c r="AE20" s="376"/>
      <c r="AF20" s="376"/>
      <c r="AG20" s="376"/>
      <c r="AH20" s="376"/>
      <c r="AI20" s="376"/>
      <c r="AJ20" s="376"/>
      <c r="AK20" s="376"/>
      <c r="AL20" s="376"/>
      <c r="AM20" s="376"/>
      <c r="AN20" s="376"/>
      <c r="AO20" s="376"/>
      <c r="AP20" s="376"/>
      <c r="AQ20" s="376"/>
      <c r="AR20" s="376"/>
    </row>
    <row r="21" spans="1:44" ht="12" customHeight="1">
      <c r="A21" s="315" t="s">
        <v>882</v>
      </c>
      <c r="B21" s="373">
        <v>6.478482184173993</v>
      </c>
      <c r="C21" s="373" t="s">
        <v>935</v>
      </c>
      <c r="D21" s="373" t="s">
        <v>935</v>
      </c>
      <c r="E21" s="373" t="s">
        <v>935</v>
      </c>
      <c r="F21" s="373">
        <v>1.9352124526714347</v>
      </c>
      <c r="G21" s="373" t="s">
        <v>935</v>
      </c>
      <c r="H21" s="373">
        <v>0.17060367454068243</v>
      </c>
      <c r="I21" s="373">
        <v>0</v>
      </c>
      <c r="J21" s="373" t="s">
        <v>935</v>
      </c>
      <c r="K21" s="373" t="s">
        <v>935</v>
      </c>
      <c r="L21" s="373">
        <v>0.3488827910623285</v>
      </c>
      <c r="M21" s="373" t="s">
        <v>935</v>
      </c>
      <c r="N21" s="373" t="s">
        <v>935</v>
      </c>
      <c r="O21" s="373" t="s">
        <v>935</v>
      </c>
      <c r="P21" s="373">
        <v>0.10558423275457531</v>
      </c>
      <c r="Q21" s="373" t="s">
        <v>935</v>
      </c>
      <c r="R21" s="373" t="s">
        <v>935</v>
      </c>
      <c r="S21" s="373">
        <v>2.5641025641025639</v>
      </c>
      <c r="T21" s="373">
        <v>0.26902598182473281</v>
      </c>
      <c r="U21" s="373" t="s">
        <v>935</v>
      </c>
      <c r="V21" s="373">
        <v>0.25218810265539238</v>
      </c>
      <c r="X21" s="376"/>
      <c r="Y21" s="376"/>
      <c r="Z21" s="376"/>
      <c r="AA21" s="376"/>
      <c r="AB21" s="376"/>
      <c r="AC21" s="376"/>
      <c r="AD21" s="376"/>
      <c r="AE21" s="376"/>
      <c r="AF21" s="376"/>
      <c r="AG21" s="376"/>
      <c r="AH21" s="376"/>
      <c r="AI21" s="376"/>
      <c r="AJ21" s="376"/>
      <c r="AK21" s="376"/>
      <c r="AL21" s="376"/>
      <c r="AM21" s="376"/>
      <c r="AN21" s="376"/>
      <c r="AO21" s="376"/>
      <c r="AP21" s="376"/>
      <c r="AQ21" s="376"/>
      <c r="AR21" s="376"/>
    </row>
    <row r="22" spans="1:44" ht="12" customHeight="1">
      <c r="A22" s="315" t="s">
        <v>883</v>
      </c>
      <c r="B22" s="373">
        <v>0.18509949097639983</v>
      </c>
      <c r="C22" s="373">
        <v>0.19009835523596991</v>
      </c>
      <c r="D22" s="373" t="s">
        <v>935</v>
      </c>
      <c r="E22" s="373" t="s">
        <v>935</v>
      </c>
      <c r="F22" s="373">
        <v>0.69415229280605806</v>
      </c>
      <c r="G22" s="373" t="s">
        <v>935</v>
      </c>
      <c r="H22" s="373">
        <v>0.4461942257217848</v>
      </c>
      <c r="I22" s="373" t="s">
        <v>935</v>
      </c>
      <c r="J22" s="373" t="s">
        <v>935</v>
      </c>
      <c r="K22" s="373" t="s">
        <v>935</v>
      </c>
      <c r="L22" s="373">
        <v>0.14504116032928263</v>
      </c>
      <c r="M22" s="373" t="s">
        <v>935</v>
      </c>
      <c r="N22" s="373" t="s">
        <v>935</v>
      </c>
      <c r="O22" s="373" t="s">
        <v>935</v>
      </c>
      <c r="P22" s="373">
        <v>1.2904739558892537</v>
      </c>
      <c r="Q22" s="373" t="s">
        <v>935</v>
      </c>
      <c r="R22" s="373" t="s">
        <v>935</v>
      </c>
      <c r="S22" s="373" t="s">
        <v>935</v>
      </c>
      <c r="T22" s="373">
        <v>0.37151207013891668</v>
      </c>
      <c r="U22" s="373" t="s">
        <v>935</v>
      </c>
      <c r="V22" s="373" t="s">
        <v>935</v>
      </c>
      <c r="X22" s="376"/>
      <c r="Y22" s="376"/>
      <c r="Z22" s="376"/>
      <c r="AA22" s="376"/>
      <c r="AB22" s="376"/>
      <c r="AC22" s="376"/>
      <c r="AD22" s="376"/>
      <c r="AE22" s="376"/>
      <c r="AF22" s="376"/>
      <c r="AG22" s="376"/>
      <c r="AH22" s="376"/>
      <c r="AI22" s="376"/>
      <c r="AJ22" s="376"/>
      <c r="AK22" s="376"/>
      <c r="AL22" s="376"/>
      <c r="AM22" s="376"/>
      <c r="AN22" s="376"/>
      <c r="AO22" s="376"/>
      <c r="AP22" s="376"/>
      <c r="AQ22" s="376"/>
      <c r="AR22" s="376"/>
    </row>
    <row r="23" spans="1:44" ht="12" customHeight="1">
      <c r="A23" s="315" t="s">
        <v>884</v>
      </c>
      <c r="B23" s="373" t="s">
        <v>935</v>
      </c>
      <c r="C23" s="373" t="s">
        <v>935</v>
      </c>
      <c r="D23" s="373" t="s">
        <v>935</v>
      </c>
      <c r="E23" s="373" t="s">
        <v>935</v>
      </c>
      <c r="F23" s="373">
        <v>0.52587294909549853</v>
      </c>
      <c r="G23" s="373" t="s">
        <v>935</v>
      </c>
      <c r="H23" s="373">
        <v>0.21653543307086615</v>
      </c>
      <c r="I23" s="373">
        <v>0</v>
      </c>
      <c r="J23" s="373" t="s">
        <v>935</v>
      </c>
      <c r="K23" s="373" t="s">
        <v>935</v>
      </c>
      <c r="L23" s="373">
        <v>0.19208153665229322</v>
      </c>
      <c r="M23" s="373" t="s">
        <v>935</v>
      </c>
      <c r="N23" s="373" t="s">
        <v>935</v>
      </c>
      <c r="O23" s="373" t="s">
        <v>935</v>
      </c>
      <c r="P23" s="373">
        <v>0.24636320976067572</v>
      </c>
      <c r="Q23" s="373" t="s">
        <v>935</v>
      </c>
      <c r="R23" s="373">
        <v>0</v>
      </c>
      <c r="S23" s="373">
        <v>0</v>
      </c>
      <c r="T23" s="373">
        <v>0.41634973377637219</v>
      </c>
      <c r="U23" s="373" t="s">
        <v>935</v>
      </c>
      <c r="V23" s="373">
        <v>0.35603026257231862</v>
      </c>
      <c r="X23" s="376"/>
      <c r="Y23" s="376"/>
      <c r="Z23" s="376"/>
      <c r="AA23" s="376"/>
      <c r="AB23" s="376"/>
      <c r="AC23" s="376"/>
      <c r="AD23" s="376"/>
      <c r="AE23" s="376"/>
      <c r="AF23" s="376"/>
      <c r="AG23" s="376"/>
      <c r="AH23" s="376"/>
      <c r="AI23" s="376"/>
      <c r="AJ23" s="376"/>
      <c r="AK23" s="376"/>
      <c r="AL23" s="376"/>
      <c r="AM23" s="376"/>
      <c r="AN23" s="376"/>
      <c r="AO23" s="376"/>
      <c r="AP23" s="376"/>
      <c r="AQ23" s="376"/>
      <c r="AR23" s="376"/>
    </row>
    <row r="24" spans="1:44" ht="12" customHeight="1">
      <c r="A24" s="315" t="s">
        <v>890</v>
      </c>
      <c r="B24" s="373" t="s">
        <v>935</v>
      </c>
      <c r="C24" s="373">
        <v>1.1075295478965204</v>
      </c>
      <c r="D24" s="373" t="s">
        <v>935</v>
      </c>
      <c r="E24" s="373" t="s">
        <v>935</v>
      </c>
      <c r="F24" s="373" t="s">
        <v>935</v>
      </c>
      <c r="G24" s="373" t="s">
        <v>935</v>
      </c>
      <c r="H24" s="373">
        <v>0.74146981627296582</v>
      </c>
      <c r="I24" s="373" t="s">
        <v>935</v>
      </c>
      <c r="J24" s="373">
        <v>2.8089887640449436</v>
      </c>
      <c r="K24" s="373" t="s">
        <v>935</v>
      </c>
      <c r="L24" s="373">
        <v>0.11368090944727557</v>
      </c>
      <c r="M24" s="373">
        <v>1.4792899408284024</v>
      </c>
      <c r="N24" s="373" t="s">
        <v>935</v>
      </c>
      <c r="O24" s="373" t="s">
        <v>935</v>
      </c>
      <c r="P24" s="373">
        <v>0.52792116377287657</v>
      </c>
      <c r="Q24" s="373" t="s">
        <v>935</v>
      </c>
      <c r="R24" s="373" t="s">
        <v>935</v>
      </c>
      <c r="S24" s="373" t="s">
        <v>935</v>
      </c>
      <c r="T24" s="373">
        <v>0.25541454822050524</v>
      </c>
      <c r="U24" s="373" t="s">
        <v>935</v>
      </c>
      <c r="V24" s="373">
        <v>7.4172971369233051E-2</v>
      </c>
      <c r="X24" s="376"/>
      <c r="Y24" s="376"/>
      <c r="Z24" s="376"/>
      <c r="AA24" s="376"/>
      <c r="AB24" s="376"/>
      <c r="AC24" s="376"/>
      <c r="AD24" s="376"/>
      <c r="AE24" s="376"/>
      <c r="AF24" s="376"/>
      <c r="AG24" s="376"/>
      <c r="AH24" s="376"/>
      <c r="AI24" s="376"/>
      <c r="AJ24" s="376"/>
      <c r="AK24" s="376"/>
      <c r="AL24" s="376"/>
      <c r="AM24" s="376"/>
      <c r="AN24" s="376"/>
      <c r="AO24" s="376"/>
      <c r="AP24" s="376"/>
      <c r="AQ24" s="376"/>
      <c r="AR24" s="376"/>
    </row>
    <row r="25" spans="1:44" ht="12" customHeight="1">
      <c r="A25" s="315" t="s">
        <v>886</v>
      </c>
      <c r="B25" s="373">
        <v>0.20823692734844979</v>
      </c>
      <c r="C25" s="373">
        <v>0.59509050334738411</v>
      </c>
      <c r="D25" s="373" t="s">
        <v>935</v>
      </c>
      <c r="E25" s="373" t="s">
        <v>935</v>
      </c>
      <c r="F25" s="373" t="s">
        <v>935</v>
      </c>
      <c r="G25" s="373" t="s">
        <v>935</v>
      </c>
      <c r="H25" s="373">
        <v>0.41994750656167978</v>
      </c>
      <c r="I25" s="373" t="s">
        <v>935</v>
      </c>
      <c r="J25" s="373" t="s">
        <v>935</v>
      </c>
      <c r="K25" s="373" t="s">
        <v>935</v>
      </c>
      <c r="L25" s="373">
        <v>9.4080752646021171E-2</v>
      </c>
      <c r="M25" s="373" t="s">
        <v>935</v>
      </c>
      <c r="N25" s="373" t="s">
        <v>935</v>
      </c>
      <c r="O25" s="373" t="s">
        <v>935</v>
      </c>
      <c r="P25" s="373">
        <v>0.23463162834350071</v>
      </c>
      <c r="Q25" s="373" t="s">
        <v>935</v>
      </c>
      <c r="R25" s="373" t="s">
        <v>935</v>
      </c>
      <c r="S25" s="373" t="s">
        <v>935</v>
      </c>
      <c r="T25" s="373">
        <v>0.31146162776732456</v>
      </c>
      <c r="U25" s="373" t="s">
        <v>935</v>
      </c>
      <c r="V25" s="373" t="s">
        <v>935</v>
      </c>
      <c r="X25" s="376"/>
      <c r="Y25" s="376"/>
      <c r="Z25" s="376"/>
      <c r="AA25" s="376"/>
      <c r="AB25" s="376"/>
      <c r="AC25" s="376"/>
      <c r="AD25" s="376"/>
      <c r="AE25" s="376"/>
      <c r="AF25" s="376"/>
      <c r="AG25" s="376"/>
      <c r="AH25" s="376"/>
      <c r="AI25" s="376"/>
      <c r="AJ25" s="376"/>
      <c r="AK25" s="376"/>
      <c r="AL25" s="376"/>
      <c r="AM25" s="376"/>
      <c r="AN25" s="376"/>
      <c r="AO25" s="376"/>
      <c r="AP25" s="376"/>
      <c r="AQ25" s="376"/>
      <c r="AR25" s="376"/>
    </row>
    <row r="26" spans="1:44" ht="12" customHeight="1">
      <c r="A26" s="315" t="s">
        <v>887</v>
      </c>
      <c r="B26" s="373" t="s">
        <v>935</v>
      </c>
      <c r="C26" s="373" t="s">
        <v>935</v>
      </c>
      <c r="D26" s="373" t="s">
        <v>935</v>
      </c>
      <c r="E26" s="373" t="s">
        <v>935</v>
      </c>
      <c r="F26" s="373" t="s">
        <v>935</v>
      </c>
      <c r="G26" s="373" t="s">
        <v>935</v>
      </c>
      <c r="H26" s="373">
        <v>0.62335958005249348</v>
      </c>
      <c r="I26" s="373" t="s">
        <v>935</v>
      </c>
      <c r="J26" s="373">
        <v>2.2471910112359552</v>
      </c>
      <c r="K26" s="373" t="s">
        <v>935</v>
      </c>
      <c r="L26" s="373">
        <v>7.0560564484515878E-2</v>
      </c>
      <c r="M26" s="373">
        <v>3.5502958579881656</v>
      </c>
      <c r="N26" s="373">
        <v>0</v>
      </c>
      <c r="O26" s="373" t="s">
        <v>935</v>
      </c>
      <c r="P26" s="373" t="s">
        <v>935</v>
      </c>
      <c r="Q26" s="373" t="s">
        <v>935</v>
      </c>
      <c r="R26" s="373" t="s">
        <v>935</v>
      </c>
      <c r="S26" s="373">
        <v>0</v>
      </c>
      <c r="T26" s="373">
        <v>0.26982665438968734</v>
      </c>
      <c r="U26" s="373" t="s">
        <v>935</v>
      </c>
      <c r="V26" s="373">
        <v>0.10384215991692627</v>
      </c>
      <c r="X26" s="376"/>
      <c r="Y26" s="376"/>
      <c r="Z26" s="376"/>
      <c r="AA26" s="376"/>
      <c r="AB26" s="376"/>
      <c r="AC26" s="376"/>
      <c r="AD26" s="376"/>
      <c r="AE26" s="376"/>
      <c r="AF26" s="376"/>
      <c r="AG26" s="376"/>
      <c r="AH26" s="376"/>
      <c r="AI26" s="376"/>
      <c r="AJ26" s="376"/>
      <c r="AK26" s="376"/>
      <c r="AL26" s="376"/>
      <c r="AM26" s="376"/>
      <c r="AN26" s="376"/>
      <c r="AO26" s="376"/>
      <c r="AP26" s="376"/>
      <c r="AQ26" s="376"/>
      <c r="AR26" s="376"/>
    </row>
    <row r="27" spans="1:44" ht="12" customHeight="1">
      <c r="A27" s="315" t="s">
        <v>891</v>
      </c>
      <c r="B27" s="373">
        <v>0.18509949097639983</v>
      </c>
      <c r="C27" s="373">
        <v>0.20662864699561947</v>
      </c>
      <c r="D27" s="373" t="s">
        <v>935</v>
      </c>
      <c r="E27" s="373" t="s">
        <v>935</v>
      </c>
      <c r="F27" s="373">
        <v>0.51535549011358861</v>
      </c>
      <c r="G27" s="373" t="s">
        <v>935</v>
      </c>
      <c r="H27" s="373">
        <v>0.36745406824146981</v>
      </c>
      <c r="I27" s="373">
        <v>0</v>
      </c>
      <c r="J27" s="373" t="s">
        <v>935</v>
      </c>
      <c r="K27" s="373" t="s">
        <v>935</v>
      </c>
      <c r="L27" s="373">
        <v>0.11368090944727557</v>
      </c>
      <c r="M27" s="373" t="s">
        <v>935</v>
      </c>
      <c r="N27" s="373" t="s">
        <v>935</v>
      </c>
      <c r="O27" s="373" t="s">
        <v>935</v>
      </c>
      <c r="P27" s="373">
        <v>0.30502111684655092</v>
      </c>
      <c r="Q27" s="373" t="s">
        <v>935</v>
      </c>
      <c r="R27" s="373" t="s">
        <v>935</v>
      </c>
      <c r="S27" s="373" t="s">
        <v>935</v>
      </c>
      <c r="T27" s="373">
        <v>0.20257015893350414</v>
      </c>
      <c r="U27" s="373" t="s">
        <v>935</v>
      </c>
      <c r="V27" s="373">
        <v>5.933837709538644E-2</v>
      </c>
      <c r="X27" s="376"/>
      <c r="Y27" s="376"/>
      <c r="Z27" s="376"/>
      <c r="AA27" s="376"/>
      <c r="AB27" s="376"/>
      <c r="AC27" s="376"/>
      <c r="AD27" s="376"/>
      <c r="AE27" s="376"/>
      <c r="AF27" s="376"/>
      <c r="AG27" s="376"/>
      <c r="AH27" s="376"/>
      <c r="AI27" s="376"/>
      <c r="AJ27" s="376"/>
      <c r="AK27" s="376"/>
      <c r="AL27" s="376"/>
      <c r="AM27" s="376"/>
      <c r="AN27" s="376"/>
      <c r="AO27" s="376"/>
      <c r="AP27" s="376"/>
      <c r="AQ27" s="376"/>
      <c r="AR27" s="376"/>
    </row>
    <row r="28" spans="1:44" ht="12" customHeight="1">
      <c r="A28" s="315" t="s">
        <v>892</v>
      </c>
      <c r="B28" s="373" t="s">
        <v>935</v>
      </c>
      <c r="C28" s="373" t="s">
        <v>935</v>
      </c>
      <c r="D28" s="373" t="s">
        <v>935</v>
      </c>
      <c r="E28" s="373" t="s">
        <v>935</v>
      </c>
      <c r="F28" s="373" t="s">
        <v>935</v>
      </c>
      <c r="G28" s="373" t="s">
        <v>935</v>
      </c>
      <c r="H28" s="373">
        <v>0.30839895013123358</v>
      </c>
      <c r="I28" s="373">
        <v>0</v>
      </c>
      <c r="J28" s="373" t="s">
        <v>935</v>
      </c>
      <c r="K28" s="373" t="s">
        <v>935</v>
      </c>
      <c r="L28" s="373">
        <v>7.4480595844766753E-2</v>
      </c>
      <c r="M28" s="373">
        <v>0.59171597633136097</v>
      </c>
      <c r="N28" s="373">
        <v>0.3840614498319731</v>
      </c>
      <c r="O28" s="373">
        <v>0</v>
      </c>
      <c r="P28" s="373">
        <v>0.18770530267480057</v>
      </c>
      <c r="Q28" s="373" t="s">
        <v>935</v>
      </c>
      <c r="R28" s="373" t="s">
        <v>935</v>
      </c>
      <c r="S28" s="373" t="s">
        <v>935</v>
      </c>
      <c r="T28" s="373">
        <v>0.20897553945314062</v>
      </c>
      <c r="U28" s="373" t="s">
        <v>935</v>
      </c>
      <c r="V28" s="373">
        <v>0.1483459427384661</v>
      </c>
      <c r="X28" s="376"/>
      <c r="Y28" s="376"/>
      <c r="Z28" s="376"/>
      <c r="AA28" s="376"/>
      <c r="AB28" s="376"/>
      <c r="AC28" s="376"/>
      <c r="AD28" s="376"/>
      <c r="AE28" s="376"/>
      <c r="AF28" s="376"/>
      <c r="AG28" s="376"/>
      <c r="AH28" s="376"/>
      <c r="AI28" s="376"/>
      <c r="AJ28" s="376"/>
      <c r="AK28" s="376"/>
      <c r="AL28" s="376"/>
      <c r="AM28" s="376"/>
      <c r="AN28" s="376"/>
      <c r="AO28" s="376"/>
      <c r="AP28" s="376"/>
      <c r="AQ28" s="376"/>
      <c r="AR28" s="376"/>
    </row>
    <row r="29" spans="1:44" ht="12" customHeight="1">
      <c r="A29" s="315" t="s">
        <v>888</v>
      </c>
      <c r="B29" s="373">
        <v>5.6223970384081445</v>
      </c>
      <c r="C29" s="373" t="s">
        <v>935</v>
      </c>
      <c r="D29" s="373">
        <v>0</v>
      </c>
      <c r="E29" s="373" t="s">
        <v>935</v>
      </c>
      <c r="F29" s="373">
        <v>1.4724442574673959</v>
      </c>
      <c r="G29" s="373" t="s">
        <v>935</v>
      </c>
      <c r="H29" s="373" t="s">
        <v>935</v>
      </c>
      <c r="I29" s="373">
        <v>0</v>
      </c>
      <c r="J29" s="373">
        <v>0</v>
      </c>
      <c r="K29" s="373">
        <v>0</v>
      </c>
      <c r="L29" s="373" t="s">
        <v>935</v>
      </c>
      <c r="M29" s="373" t="s">
        <v>935</v>
      </c>
      <c r="N29" s="373" t="s">
        <v>935</v>
      </c>
      <c r="O29" s="373">
        <v>0</v>
      </c>
      <c r="P29" s="373">
        <v>0</v>
      </c>
      <c r="Q29" s="373">
        <v>1.625722543352601</v>
      </c>
      <c r="R29" s="373">
        <v>0</v>
      </c>
      <c r="S29" s="373">
        <v>0</v>
      </c>
      <c r="T29" s="373">
        <v>2.1618159253773167E-2</v>
      </c>
      <c r="U29" s="373" t="s">
        <v>935</v>
      </c>
      <c r="V29" s="373" t="s">
        <v>935</v>
      </c>
      <c r="X29" s="376"/>
      <c r="Y29" s="376"/>
      <c r="Z29" s="376"/>
      <c r="AA29" s="376"/>
      <c r="AB29" s="376"/>
      <c r="AC29" s="376"/>
      <c r="AD29" s="376"/>
      <c r="AE29" s="376"/>
      <c r="AF29" s="376"/>
      <c r="AG29" s="376"/>
      <c r="AH29" s="376"/>
      <c r="AI29" s="376"/>
      <c r="AJ29" s="376"/>
      <c r="AK29" s="376"/>
      <c r="AL29" s="376"/>
      <c r="AM29" s="376"/>
      <c r="AN29" s="376"/>
      <c r="AO29" s="376"/>
      <c r="AP29" s="376"/>
      <c r="AQ29" s="376"/>
      <c r="AR29" s="376"/>
    </row>
    <row r="30" spans="1:44" ht="12" customHeight="1">
      <c r="A30" s="315" t="s">
        <v>85</v>
      </c>
      <c r="B30" s="373">
        <v>6.385932438685793</v>
      </c>
      <c r="C30" s="373">
        <v>5.926109595834367</v>
      </c>
      <c r="D30" s="373">
        <v>5.2215189873417724</v>
      </c>
      <c r="E30" s="373">
        <v>2.5490614334470991</v>
      </c>
      <c r="F30" s="373">
        <v>7.7724021876314682</v>
      </c>
      <c r="G30" s="373">
        <v>10.144206862257583</v>
      </c>
      <c r="H30" s="373">
        <v>6.5551181102362204</v>
      </c>
      <c r="I30" s="373" t="s">
        <v>935</v>
      </c>
      <c r="J30" s="373">
        <v>10.674157303370785</v>
      </c>
      <c r="K30" s="373">
        <v>4.5543012845465167</v>
      </c>
      <c r="L30" s="373">
        <v>1.2544100352802823</v>
      </c>
      <c r="M30" s="373">
        <v>14.053254437869821</v>
      </c>
      <c r="N30" s="373">
        <v>4.320691310609698</v>
      </c>
      <c r="O30" s="373">
        <v>24.609375</v>
      </c>
      <c r="P30" s="373">
        <v>3.0971374941342096</v>
      </c>
      <c r="Q30" s="373">
        <v>7.3518786127167628</v>
      </c>
      <c r="R30" s="373">
        <v>1.7218543046357615</v>
      </c>
      <c r="S30" s="373">
        <v>5.4487179487179489</v>
      </c>
      <c r="T30" s="373">
        <v>3.7119180111293488</v>
      </c>
      <c r="U30" s="373">
        <v>5.5565811334687094</v>
      </c>
      <c r="V30" s="373">
        <v>2.5812194036493099</v>
      </c>
      <c r="X30" s="376"/>
      <c r="Y30" s="376"/>
      <c r="Z30" s="376"/>
      <c r="AA30" s="376"/>
      <c r="AB30" s="376"/>
      <c r="AC30" s="376"/>
      <c r="AD30" s="376"/>
      <c r="AE30" s="376"/>
      <c r="AF30" s="376"/>
      <c r="AG30" s="376"/>
      <c r="AH30" s="376"/>
      <c r="AI30" s="376"/>
      <c r="AJ30" s="376"/>
      <c r="AK30" s="376"/>
      <c r="AL30" s="376"/>
      <c r="AM30" s="376"/>
      <c r="AN30" s="376"/>
      <c r="AO30" s="376"/>
      <c r="AP30" s="376"/>
      <c r="AQ30" s="376"/>
      <c r="AR30" s="376"/>
    </row>
    <row r="31" spans="1:44" ht="12" customHeight="1">
      <c r="A31" s="136"/>
      <c r="B31" s="373"/>
      <c r="C31" s="373"/>
      <c r="D31" s="373"/>
      <c r="E31" s="373"/>
      <c r="F31" s="373"/>
      <c r="G31" s="373"/>
      <c r="H31" s="373"/>
      <c r="I31" s="373"/>
      <c r="J31" s="373"/>
      <c r="K31" s="373"/>
      <c r="L31" s="373"/>
      <c r="M31" s="373"/>
      <c r="N31" s="373"/>
      <c r="O31" s="373"/>
      <c r="P31" s="373"/>
      <c r="Q31" s="373"/>
      <c r="R31" s="373"/>
      <c r="S31" s="373"/>
      <c r="T31" s="373"/>
      <c r="U31" s="373"/>
      <c r="V31" s="373"/>
    </row>
    <row r="32" spans="1:44" ht="12" customHeight="1">
      <c r="A32" s="136" t="s">
        <v>889</v>
      </c>
      <c r="B32" s="373">
        <v>11.360481258676538</v>
      </c>
      <c r="C32" s="373">
        <v>5.4467311348045291</v>
      </c>
      <c r="D32" s="373">
        <v>7.4367088607594933</v>
      </c>
      <c r="E32" s="373">
        <v>7.7431740614334474</v>
      </c>
      <c r="F32" s="373">
        <v>6.1527135044173331</v>
      </c>
      <c r="G32" s="373">
        <v>7.4092491297861756</v>
      </c>
      <c r="H32" s="373">
        <v>14.278215223097114</v>
      </c>
      <c r="I32" s="373">
        <v>1.0720667063728408</v>
      </c>
      <c r="J32" s="373">
        <v>16.573033707865168</v>
      </c>
      <c r="K32" s="373">
        <v>8.0186843129622414</v>
      </c>
      <c r="L32" s="373">
        <v>12.548020384163072</v>
      </c>
      <c r="M32" s="373">
        <v>8.8757396449704142</v>
      </c>
      <c r="N32" s="373">
        <v>7.7292366778684594</v>
      </c>
      <c r="O32" s="373">
        <v>14.0625</v>
      </c>
      <c r="P32" s="373">
        <v>7.7311121539183487</v>
      </c>
      <c r="Q32" s="373">
        <v>7.0447976878612719</v>
      </c>
      <c r="R32" s="373">
        <v>7.3730684326710811</v>
      </c>
      <c r="S32" s="373">
        <v>9.2948717948717956</v>
      </c>
      <c r="T32" s="373">
        <v>9.7994315224788817</v>
      </c>
      <c r="U32" s="373">
        <v>8.8609931696510991</v>
      </c>
      <c r="V32" s="373">
        <v>21.910695742471443</v>
      </c>
      <c r="X32" s="376"/>
      <c r="Y32" s="376"/>
      <c r="Z32" s="376"/>
      <c r="AA32" s="376"/>
      <c r="AB32" s="376"/>
      <c r="AC32" s="376"/>
      <c r="AD32" s="376"/>
      <c r="AE32" s="376"/>
      <c r="AF32" s="376"/>
      <c r="AG32" s="376"/>
      <c r="AH32" s="376"/>
      <c r="AI32" s="376"/>
      <c r="AJ32" s="376"/>
      <c r="AK32" s="376"/>
      <c r="AL32" s="376"/>
      <c r="AM32" s="376"/>
      <c r="AN32" s="376"/>
      <c r="AO32" s="376"/>
      <c r="AP32" s="379"/>
      <c r="AQ32" s="423"/>
      <c r="AR32" s="423"/>
    </row>
    <row r="33" spans="1:22" ht="12" customHeight="1">
      <c r="A33" s="136"/>
      <c r="B33" s="135"/>
      <c r="C33" s="135"/>
      <c r="D33" s="135"/>
      <c r="E33" s="135"/>
      <c r="F33" s="135"/>
      <c r="G33" s="135"/>
      <c r="H33" s="135"/>
      <c r="I33" s="135"/>
      <c r="J33" s="135"/>
      <c r="K33" s="135"/>
      <c r="L33" s="135"/>
      <c r="M33" s="135"/>
      <c r="N33" s="135"/>
      <c r="O33" s="135"/>
      <c r="P33" s="135"/>
      <c r="Q33" s="135"/>
      <c r="R33" s="135"/>
      <c r="S33" s="135"/>
      <c r="T33" s="85"/>
    </row>
    <row r="34" spans="1:22" ht="12" customHeight="1">
      <c r="A34" s="175" t="s">
        <v>920</v>
      </c>
      <c r="B34" s="135">
        <v>100.00000000000001</v>
      </c>
      <c r="C34" s="135">
        <v>100</v>
      </c>
      <c r="D34" s="135">
        <v>100</v>
      </c>
      <c r="E34" s="135">
        <v>100</v>
      </c>
      <c r="F34" s="135">
        <v>100</v>
      </c>
      <c r="G34" s="135">
        <v>100</v>
      </c>
      <c r="H34" s="135">
        <v>100</v>
      </c>
      <c r="I34" s="135">
        <v>100</v>
      </c>
      <c r="J34" s="135">
        <v>100</v>
      </c>
      <c r="K34" s="135">
        <v>99.999999999999986</v>
      </c>
      <c r="L34" s="135">
        <v>100</v>
      </c>
      <c r="M34" s="135">
        <v>100</v>
      </c>
      <c r="N34" s="135">
        <v>100</v>
      </c>
      <c r="O34" s="135">
        <v>100</v>
      </c>
      <c r="P34" s="135">
        <v>100</v>
      </c>
      <c r="Q34" s="135">
        <v>100</v>
      </c>
      <c r="R34" s="135">
        <v>100</v>
      </c>
      <c r="S34" s="135">
        <v>100</v>
      </c>
      <c r="T34" s="135">
        <v>100</v>
      </c>
      <c r="U34" s="135">
        <v>100</v>
      </c>
      <c r="V34" s="135">
        <v>100</v>
      </c>
    </row>
    <row r="35" spans="1:22" ht="12" customHeight="1" thickBot="1">
      <c r="A35" s="177" t="s">
        <v>771</v>
      </c>
      <c r="B35" s="284">
        <v>4322</v>
      </c>
      <c r="C35" s="282">
        <v>12099</v>
      </c>
      <c r="D35" s="282">
        <v>1264</v>
      </c>
      <c r="E35" s="282">
        <v>9376</v>
      </c>
      <c r="F35" s="282">
        <v>9508</v>
      </c>
      <c r="G35" s="282">
        <v>2011</v>
      </c>
      <c r="H35" s="282">
        <v>15240</v>
      </c>
      <c r="I35" s="282">
        <v>1679</v>
      </c>
      <c r="J35" s="282">
        <v>356</v>
      </c>
      <c r="K35" s="282">
        <v>2569</v>
      </c>
      <c r="L35" s="282">
        <v>25510</v>
      </c>
      <c r="M35" s="282">
        <v>676</v>
      </c>
      <c r="N35" s="282">
        <v>2083</v>
      </c>
      <c r="O35" s="282">
        <v>256</v>
      </c>
      <c r="P35" s="282">
        <v>8524</v>
      </c>
      <c r="Q35" s="282">
        <v>5536</v>
      </c>
      <c r="R35" s="282">
        <v>2265</v>
      </c>
      <c r="S35" s="282">
        <v>312</v>
      </c>
      <c r="T35" s="282">
        <v>124895</v>
      </c>
      <c r="U35" s="177">
        <v>5417</v>
      </c>
      <c r="V35" s="177">
        <v>6741</v>
      </c>
    </row>
    <row r="36" spans="1:22" s="129" customFormat="1" ht="13" customHeight="1" thickTop="1">
      <c r="A36" s="126" t="s">
        <v>713</v>
      </c>
      <c r="C36" s="81"/>
      <c r="D36" s="81"/>
      <c r="E36" s="81"/>
      <c r="F36" s="81"/>
      <c r="G36" s="81"/>
      <c r="H36" s="81"/>
      <c r="I36" s="81"/>
      <c r="J36" s="81"/>
      <c r="K36" s="81"/>
      <c r="L36" s="81"/>
      <c r="M36" s="81"/>
      <c r="N36" s="81"/>
      <c r="O36" s="81"/>
      <c r="P36" s="81"/>
      <c r="Q36" s="81"/>
      <c r="R36" s="81"/>
      <c r="S36" s="81"/>
      <c r="T36" s="81"/>
      <c r="U36" s="81"/>
    </row>
    <row r="37" spans="1:22" ht="13" customHeight="1">
      <c r="A37" s="79" t="s">
        <v>766</v>
      </c>
      <c r="T37" s="171"/>
    </row>
    <row r="38" spans="1:22" ht="13" customHeight="1">
      <c r="A38" s="410" t="s">
        <v>738</v>
      </c>
      <c r="T38" s="171"/>
    </row>
    <row r="39" spans="1:22" ht="13" customHeight="1">
      <c r="A39" s="15" t="s">
        <v>934</v>
      </c>
      <c r="T39" s="171"/>
    </row>
    <row r="40" spans="1:22" ht="12" customHeight="1">
      <c r="A40" s="349" t="s">
        <v>739</v>
      </c>
    </row>
    <row r="41" spans="1:22">
      <c r="A41" s="15" t="s">
        <v>275</v>
      </c>
      <c r="T41" s="171"/>
    </row>
    <row r="42" spans="1:22">
      <c r="A42" s="126" t="s">
        <v>772</v>
      </c>
      <c r="T42" s="171"/>
    </row>
    <row r="43" spans="1:22">
      <c r="A43" s="171" t="s">
        <v>773</v>
      </c>
      <c r="T43" s="171"/>
    </row>
    <row r="44" spans="1:22">
      <c r="T44" s="171"/>
    </row>
    <row r="45" spans="1:22">
      <c r="T45" s="171"/>
    </row>
    <row r="46" spans="1:22">
      <c r="T46" s="171"/>
    </row>
    <row r="47" spans="1:22">
      <c r="T47" s="171"/>
    </row>
    <row r="48" spans="1:22">
      <c r="T48" s="171"/>
    </row>
    <row r="49" spans="1:20">
      <c r="T49" s="171"/>
    </row>
    <row r="50" spans="1:20">
      <c r="T50" s="171"/>
    </row>
    <row r="51" spans="1:20">
      <c r="T51" s="171"/>
    </row>
    <row r="52" spans="1:20">
      <c r="T52" s="171"/>
    </row>
    <row r="53" spans="1:20">
      <c r="T53" s="171"/>
    </row>
    <row r="54" spans="1:20">
      <c r="T54" s="171"/>
    </row>
    <row r="55" spans="1:20">
      <c r="T55" s="171"/>
    </row>
    <row r="56" spans="1:20">
      <c r="T56" s="171"/>
    </row>
    <row r="57" spans="1:20">
      <c r="T57" s="171"/>
    </row>
    <row r="58" spans="1:20">
      <c r="T58" s="171"/>
    </row>
    <row r="59" spans="1:20">
      <c r="T59" s="171"/>
    </row>
    <row r="60" spans="1:20">
      <c r="T60" s="171"/>
    </row>
    <row r="61" spans="1:20">
      <c r="T61" s="171"/>
    </row>
    <row r="62" spans="1:20">
      <c r="T62" s="171"/>
    </row>
    <row r="63" spans="1:20" ht="13.5">
      <c r="A63" s="276"/>
      <c r="T63" s="171"/>
    </row>
    <row r="64" spans="1:20" ht="13.5">
      <c r="A64" s="278"/>
      <c r="T64" s="171"/>
    </row>
    <row r="65" spans="1:20" ht="14">
      <c r="A65" s="279"/>
      <c r="T65" s="171"/>
    </row>
    <row r="66" spans="1:20" ht="13.5">
      <c r="A66" s="277"/>
      <c r="T66" s="171"/>
    </row>
    <row r="67" spans="1:20" ht="13.5">
      <c r="A67" s="285"/>
      <c r="B67" s="275"/>
      <c r="C67" s="275"/>
      <c r="D67" s="275"/>
      <c r="E67" s="275"/>
      <c r="F67" s="275"/>
      <c r="G67" s="275"/>
      <c r="H67" s="275"/>
      <c r="I67" s="275"/>
      <c r="J67" s="275"/>
      <c r="K67" s="275"/>
      <c r="L67" s="275"/>
      <c r="M67" s="275"/>
      <c r="N67" s="275"/>
      <c r="O67" s="275"/>
      <c r="P67" s="275"/>
      <c r="Q67" s="275"/>
      <c r="R67" s="275"/>
      <c r="S67" s="275"/>
      <c r="T67" s="275"/>
    </row>
    <row r="68" spans="1:20" ht="14">
      <c r="B68" s="281"/>
      <c r="C68" s="281"/>
      <c r="D68" s="281"/>
      <c r="E68" s="281"/>
      <c r="F68" s="281"/>
      <c r="G68" s="281"/>
      <c r="H68" s="281"/>
      <c r="I68" s="281"/>
      <c r="J68" s="281"/>
      <c r="K68" s="281"/>
      <c r="L68" s="281"/>
      <c r="M68" s="281"/>
      <c r="N68" s="281"/>
      <c r="O68" s="281"/>
      <c r="P68" s="281"/>
      <c r="Q68" s="281"/>
      <c r="R68" s="281"/>
      <c r="S68" s="281"/>
      <c r="T68" s="281"/>
    </row>
    <row r="69" spans="1:20" ht="13.5">
      <c r="B69" s="277"/>
      <c r="C69" s="277"/>
      <c r="D69" s="277"/>
      <c r="E69" s="277"/>
      <c r="F69" s="277"/>
      <c r="G69" s="277"/>
      <c r="H69" s="277"/>
      <c r="I69" s="277"/>
      <c r="J69" s="277"/>
      <c r="K69" s="277"/>
      <c r="L69" s="277"/>
      <c r="M69" s="277"/>
      <c r="N69" s="277"/>
      <c r="O69" s="277"/>
      <c r="P69" s="277"/>
      <c r="Q69" s="277"/>
      <c r="R69" s="277"/>
      <c r="S69" s="277"/>
      <c r="T69" s="277"/>
    </row>
    <row r="70" spans="1:20" ht="13.5">
      <c r="B70" s="280"/>
      <c r="C70" s="280"/>
      <c r="D70" s="280"/>
      <c r="E70" s="280"/>
      <c r="F70" s="280"/>
      <c r="G70" s="280"/>
      <c r="H70" s="280"/>
      <c r="I70" s="280"/>
      <c r="J70" s="280"/>
      <c r="K70" s="280"/>
      <c r="L70" s="280"/>
      <c r="M70" s="280"/>
      <c r="N70" s="280"/>
      <c r="O70" s="280"/>
      <c r="P70" s="280"/>
      <c r="Q70" s="280"/>
      <c r="R70" s="280"/>
      <c r="S70" s="280"/>
      <c r="T70" s="280"/>
    </row>
  </sheetData>
  <mergeCells count="1">
    <mergeCell ref="A1:T1"/>
  </mergeCells>
  <conditionalFormatting sqref="W10:W30">
    <cfRule type="cellIs" dxfId="0" priority="2" stopIfTrue="1" operator="equal">
      <formula>"x"</formula>
    </cfRule>
  </conditionalFormatting>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AS71"/>
  <sheetViews>
    <sheetView zoomScaleNormal="100" workbookViewId="0">
      <selection activeCell="V22" sqref="V22"/>
    </sheetView>
  </sheetViews>
  <sheetFormatPr defaultColWidth="7.83203125" defaultRowHeight="10.5"/>
  <cols>
    <col min="1" max="1" width="55.5" style="171" customWidth="1"/>
    <col min="2" max="21" width="5.58203125" style="171" customWidth="1"/>
    <col min="22" max="22" width="5.58203125" style="161" customWidth="1"/>
    <col min="23" max="23" width="7.83203125" style="171"/>
    <col min="24" max="24" width="56.5" style="171" bestFit="1" customWidth="1"/>
    <col min="25" max="16384" width="7.83203125" style="171"/>
  </cols>
  <sheetData>
    <row r="1" spans="1:45" ht="15.75" customHeight="1">
      <c r="A1" s="455" t="s">
        <v>923</v>
      </c>
      <c r="B1" s="455"/>
      <c r="C1" s="455"/>
      <c r="D1" s="455"/>
      <c r="E1" s="455"/>
      <c r="F1" s="455"/>
      <c r="G1" s="455"/>
      <c r="H1" s="455"/>
      <c r="I1" s="455"/>
      <c r="J1" s="455"/>
      <c r="K1" s="455"/>
      <c r="L1" s="455"/>
      <c r="M1" s="455"/>
      <c r="N1" s="455"/>
      <c r="O1" s="455"/>
      <c r="P1" s="455"/>
      <c r="Q1" s="455"/>
      <c r="R1" s="455"/>
      <c r="S1" s="455"/>
      <c r="T1" s="455"/>
      <c r="U1" s="455"/>
      <c r="V1" s="455"/>
    </row>
    <row r="2" spans="1:45" ht="15" customHeight="1">
      <c r="A2" s="127" t="s">
        <v>924</v>
      </c>
    </row>
    <row r="3" spans="1:45" ht="12" customHeight="1"/>
    <row r="4" spans="1:45" ht="12" customHeight="1">
      <c r="A4" s="127"/>
    </row>
    <row r="5" spans="1:45" ht="12" customHeight="1">
      <c r="A5" s="127"/>
    </row>
    <row r="6" spans="1:45" s="174" customFormat="1" ht="12" customHeight="1" thickBot="1">
      <c r="A6" s="173"/>
      <c r="B6" s="157"/>
      <c r="C6" s="158"/>
      <c r="D6" s="158"/>
      <c r="E6" s="158"/>
      <c r="F6" s="158"/>
      <c r="G6" s="158"/>
      <c r="H6" s="158"/>
      <c r="I6" s="158"/>
      <c r="J6" s="158"/>
      <c r="K6" s="158"/>
      <c r="L6" s="158"/>
      <c r="M6" s="158"/>
      <c r="N6" s="158"/>
      <c r="O6" s="158"/>
      <c r="P6" s="158"/>
      <c r="Q6" s="158"/>
      <c r="R6" s="158"/>
      <c r="S6" s="158"/>
      <c r="T6" s="158"/>
      <c r="U6" s="158"/>
      <c r="V6" s="158"/>
      <c r="X6" s="171"/>
      <c r="Y6" s="171"/>
      <c r="Z6" s="171"/>
      <c r="AA6" s="171"/>
      <c r="AB6" s="171"/>
      <c r="AC6" s="171"/>
      <c r="AD6" s="171"/>
      <c r="AE6" s="171"/>
      <c r="AF6" s="171"/>
      <c r="AG6" s="171"/>
      <c r="AH6" s="171"/>
      <c r="AI6" s="171"/>
      <c r="AJ6" s="171"/>
      <c r="AK6" s="171"/>
      <c r="AL6" s="171"/>
      <c r="AM6" s="171"/>
      <c r="AN6" s="171"/>
      <c r="AO6" s="171"/>
      <c r="AP6" s="171"/>
      <c r="AQ6" s="171"/>
      <c r="AR6" s="171"/>
      <c r="AS6" s="171"/>
    </row>
    <row r="7" spans="1:45" s="129" customFormat="1" ht="90" thickTop="1">
      <c r="A7" s="132" t="s">
        <v>704</v>
      </c>
      <c r="B7" s="318" t="s">
        <v>96</v>
      </c>
      <c r="C7" s="318" t="s">
        <v>99</v>
      </c>
      <c r="D7" s="318" t="s">
        <v>730</v>
      </c>
      <c r="E7" s="318" t="s">
        <v>103</v>
      </c>
      <c r="F7" s="319" t="s">
        <v>731</v>
      </c>
      <c r="G7" s="318" t="s">
        <v>732</v>
      </c>
      <c r="H7" s="318" t="s">
        <v>736</v>
      </c>
      <c r="I7" s="318" t="s">
        <v>733</v>
      </c>
      <c r="J7" s="318" t="s">
        <v>111</v>
      </c>
      <c r="K7" s="318" t="s">
        <v>113</v>
      </c>
      <c r="L7" s="318" t="s">
        <v>115</v>
      </c>
      <c r="M7" s="318" t="s">
        <v>117</v>
      </c>
      <c r="N7" s="318" t="s">
        <v>119</v>
      </c>
      <c r="O7" s="318" t="s">
        <v>734</v>
      </c>
      <c r="P7" s="318" t="s">
        <v>123</v>
      </c>
      <c r="Q7" s="318" t="s">
        <v>125</v>
      </c>
      <c r="R7" s="316" t="s">
        <v>735</v>
      </c>
      <c r="S7" s="316" t="s">
        <v>128</v>
      </c>
      <c r="T7" s="316" t="s">
        <v>130</v>
      </c>
      <c r="U7" s="316" t="s">
        <v>132</v>
      </c>
      <c r="V7" s="316" t="s">
        <v>134</v>
      </c>
      <c r="W7" s="408"/>
      <c r="X7" s="171"/>
      <c r="Y7" s="171"/>
      <c r="Z7" s="171"/>
      <c r="AA7" s="171"/>
      <c r="AB7" s="171"/>
      <c r="AC7" s="171"/>
      <c r="AD7" s="171"/>
      <c r="AE7" s="171"/>
      <c r="AF7" s="171"/>
      <c r="AG7" s="171"/>
      <c r="AH7" s="171"/>
      <c r="AI7" s="171"/>
      <c r="AJ7" s="171"/>
      <c r="AK7" s="171"/>
      <c r="AL7" s="171"/>
      <c r="AM7" s="171"/>
      <c r="AN7" s="171"/>
      <c r="AO7" s="171"/>
      <c r="AP7" s="171"/>
      <c r="AQ7" s="171"/>
      <c r="AR7" s="171"/>
      <c r="AS7" s="171"/>
    </row>
    <row r="8" spans="1:45" ht="12" customHeight="1">
      <c r="A8" s="134" t="s">
        <v>615</v>
      </c>
      <c r="B8" s="135">
        <v>85.615577889447238</v>
      </c>
      <c r="C8" s="135">
        <v>94.031413612565444</v>
      </c>
      <c r="D8" s="135">
        <v>89.610389610389603</v>
      </c>
      <c r="E8" s="135">
        <v>86.486486486486484</v>
      </c>
      <c r="F8" s="135">
        <v>91.768953068592069</v>
      </c>
      <c r="G8" s="135">
        <v>88.059701492537314</v>
      </c>
      <c r="H8" s="135">
        <v>89.382198952879577</v>
      </c>
      <c r="I8" s="135">
        <v>98.611111111111114</v>
      </c>
      <c r="J8" s="135">
        <v>82.142857142857139</v>
      </c>
      <c r="K8" s="135">
        <v>92.473118279569889</v>
      </c>
      <c r="L8" s="135">
        <v>78.344837202816706</v>
      </c>
      <c r="M8" s="135">
        <v>92.411260709914316</v>
      </c>
      <c r="N8" s="135">
        <v>86.658795749704836</v>
      </c>
      <c r="O8" s="135">
        <v>90.136054421768705</v>
      </c>
      <c r="P8" s="135">
        <v>91.135655621636928</v>
      </c>
      <c r="Q8" s="135">
        <v>90.291262135922338</v>
      </c>
      <c r="R8" s="135">
        <v>90.694006309148264</v>
      </c>
      <c r="S8" s="135">
        <v>88.974358974358964</v>
      </c>
      <c r="T8" s="135">
        <v>92.273514137334104</v>
      </c>
      <c r="U8" s="135">
        <v>87.218045112781951</v>
      </c>
      <c r="V8" s="135">
        <v>66.259298618490973</v>
      </c>
    </row>
    <row r="9" spans="1:45" ht="12" customHeight="1">
      <c r="A9" s="134" t="s">
        <v>616</v>
      </c>
      <c r="B9" s="144"/>
      <c r="C9" s="144"/>
      <c r="D9" s="144"/>
      <c r="E9" s="144"/>
      <c r="F9" s="144"/>
      <c r="G9" s="144"/>
      <c r="H9" s="144"/>
      <c r="I9" s="144"/>
      <c r="J9" s="144"/>
      <c r="K9" s="144"/>
      <c r="L9" s="144"/>
      <c r="M9" s="144"/>
      <c r="N9" s="144"/>
      <c r="O9" s="144"/>
      <c r="P9" s="144"/>
      <c r="Q9" s="144"/>
      <c r="R9" s="144"/>
      <c r="S9" s="144"/>
      <c r="T9" s="144"/>
      <c r="U9" s="144"/>
      <c r="V9" s="144"/>
    </row>
    <row r="10" spans="1:45" ht="12" customHeight="1">
      <c r="A10" s="315" t="s">
        <v>871</v>
      </c>
      <c r="B10" s="135">
        <v>5.6532663316582914</v>
      </c>
      <c r="C10" s="135">
        <v>30.785340314136128</v>
      </c>
      <c r="D10" s="135">
        <v>66.666666666666657</v>
      </c>
      <c r="E10" s="135">
        <v>56.756756756756758</v>
      </c>
      <c r="F10" s="135">
        <v>69.314079422382662</v>
      </c>
      <c r="G10" s="135">
        <v>50</v>
      </c>
      <c r="H10" s="135">
        <v>56.104712041884817</v>
      </c>
      <c r="I10" s="135">
        <v>83.333333333333343</v>
      </c>
      <c r="J10" s="135">
        <v>61.054421768707478</v>
      </c>
      <c r="K10" s="135">
        <v>54.3010752688172</v>
      </c>
      <c r="L10" s="135">
        <v>69.974900648399924</v>
      </c>
      <c r="M10" s="135">
        <v>61.077111383108942</v>
      </c>
      <c r="N10" s="135">
        <v>9.3270365997638738</v>
      </c>
      <c r="O10" s="135">
        <v>43.877551020408163</v>
      </c>
      <c r="P10" s="135">
        <v>55.281789861229115</v>
      </c>
      <c r="Q10" s="135">
        <v>3.1553398058252426</v>
      </c>
      <c r="R10" s="135">
        <v>83.280757097791806</v>
      </c>
      <c r="S10" s="135">
        <v>56.92307692307692</v>
      </c>
      <c r="T10" s="135">
        <v>62.914021927293703</v>
      </c>
      <c r="U10" s="135">
        <v>69.924812030075188</v>
      </c>
      <c r="V10" s="135">
        <v>58.271342543393558</v>
      </c>
      <c r="X10" s="135"/>
      <c r="Y10" s="135"/>
      <c r="Z10" s="135"/>
      <c r="AA10" s="135"/>
      <c r="AB10" s="135"/>
      <c r="AC10" s="135"/>
      <c r="AD10" s="135"/>
      <c r="AE10" s="135"/>
      <c r="AF10" s="135"/>
      <c r="AG10" s="135"/>
      <c r="AH10" s="135"/>
      <c r="AI10" s="135"/>
      <c r="AJ10" s="135"/>
      <c r="AK10" s="135"/>
      <c r="AL10" s="135"/>
      <c r="AM10" s="135"/>
      <c r="AN10" s="135"/>
      <c r="AO10" s="135"/>
      <c r="AP10" s="135"/>
      <c r="AQ10" s="135"/>
      <c r="AR10" s="135"/>
    </row>
    <row r="11" spans="1:45" ht="12" customHeight="1">
      <c r="A11" s="315" t="s">
        <v>872</v>
      </c>
      <c r="B11" s="135" t="s">
        <v>935</v>
      </c>
      <c r="C11" s="135">
        <v>14.240837696335079</v>
      </c>
      <c r="D11" s="135" t="s">
        <v>935</v>
      </c>
      <c r="E11" s="135" t="s">
        <v>935</v>
      </c>
      <c r="F11" s="135">
        <v>0.50541516245487361</v>
      </c>
      <c r="G11" s="135">
        <v>2.9850746268656714</v>
      </c>
      <c r="H11" s="135">
        <v>5.6753926701570681</v>
      </c>
      <c r="I11" s="135" t="s">
        <v>935</v>
      </c>
      <c r="J11" s="135" t="s">
        <v>935</v>
      </c>
      <c r="K11" s="135" t="s">
        <v>935</v>
      </c>
      <c r="L11" s="135">
        <v>0.13595482116711985</v>
      </c>
      <c r="M11" s="135">
        <v>0.48959608323133408</v>
      </c>
      <c r="N11" s="135" t="s">
        <v>935</v>
      </c>
      <c r="O11" s="135">
        <v>0</v>
      </c>
      <c r="P11" s="135">
        <v>2.0957235910506937</v>
      </c>
      <c r="Q11" s="135" t="s">
        <v>935</v>
      </c>
      <c r="R11" s="135" t="s">
        <v>935</v>
      </c>
      <c r="S11" s="135">
        <v>0</v>
      </c>
      <c r="T11" s="135">
        <v>5.0317368724754754</v>
      </c>
      <c r="U11" s="135">
        <v>1.5037593984962405</v>
      </c>
      <c r="V11" s="135">
        <v>7.084661707403471E-2</v>
      </c>
      <c r="X11" s="135"/>
      <c r="Y11" s="135"/>
      <c r="Z11" s="135"/>
      <c r="AA11" s="135"/>
      <c r="AB11" s="135"/>
      <c r="AC11" s="135"/>
      <c r="AD11" s="135"/>
      <c r="AE11" s="135"/>
      <c r="AF11" s="135"/>
      <c r="AG11" s="135"/>
      <c r="AH11" s="135"/>
      <c r="AI11" s="135"/>
      <c r="AJ11" s="135"/>
      <c r="AK11" s="135"/>
      <c r="AL11" s="135"/>
      <c r="AM11" s="135"/>
      <c r="AN11" s="135"/>
      <c r="AO11" s="135"/>
      <c r="AP11" s="135"/>
      <c r="AQ11" s="135"/>
      <c r="AR11" s="135"/>
    </row>
    <row r="12" spans="1:45" ht="12" customHeight="1">
      <c r="A12" s="315" t="s">
        <v>873</v>
      </c>
      <c r="B12" s="135">
        <v>0.25125628140703515</v>
      </c>
      <c r="C12" s="135">
        <v>15.706806282722512</v>
      </c>
      <c r="D12" s="135" t="s">
        <v>935</v>
      </c>
      <c r="E12" s="135" t="s">
        <v>935</v>
      </c>
      <c r="F12" s="135">
        <v>0.57761732851985559</v>
      </c>
      <c r="G12" s="135" t="s">
        <v>935</v>
      </c>
      <c r="H12" s="135">
        <v>5.9685863874345557</v>
      </c>
      <c r="I12" s="135">
        <v>4.8611111111111116</v>
      </c>
      <c r="J12" s="135">
        <v>0.85034013605442182</v>
      </c>
      <c r="K12" s="135">
        <v>2.1505376344086025</v>
      </c>
      <c r="L12" s="135">
        <v>0.13246880011155268</v>
      </c>
      <c r="M12" s="135">
        <v>0.48959608323133408</v>
      </c>
      <c r="N12" s="135" t="s">
        <v>935</v>
      </c>
      <c r="O12" s="135" t="s">
        <v>935</v>
      </c>
      <c r="P12" s="135">
        <v>1.557632398753894</v>
      </c>
      <c r="Q12" s="135" t="s">
        <v>935</v>
      </c>
      <c r="R12" s="135" t="s">
        <v>935</v>
      </c>
      <c r="S12" s="135">
        <v>0</v>
      </c>
      <c r="T12" s="135">
        <v>4.3392960184650891</v>
      </c>
      <c r="U12" s="135">
        <v>2.2556390977443606</v>
      </c>
      <c r="V12" s="135">
        <v>0.1594048884165781</v>
      </c>
      <c r="X12" s="135"/>
      <c r="Y12" s="135"/>
      <c r="Z12" s="135"/>
      <c r="AA12" s="135"/>
      <c r="AB12" s="135"/>
      <c r="AC12" s="135"/>
      <c r="AD12" s="135"/>
      <c r="AE12" s="135"/>
      <c r="AF12" s="135"/>
      <c r="AG12" s="135"/>
      <c r="AH12" s="135"/>
      <c r="AI12" s="135"/>
      <c r="AJ12" s="135"/>
      <c r="AK12" s="135"/>
      <c r="AL12" s="135"/>
      <c r="AM12" s="135"/>
      <c r="AN12" s="135"/>
      <c r="AO12" s="135"/>
      <c r="AP12" s="135"/>
      <c r="AQ12" s="135"/>
      <c r="AR12" s="135"/>
    </row>
    <row r="13" spans="1:45" ht="12" customHeight="1">
      <c r="A13" s="315" t="s">
        <v>874</v>
      </c>
      <c r="B13" s="135">
        <v>5.7788944723618094</v>
      </c>
      <c r="C13" s="135">
        <v>12.146596858638743</v>
      </c>
      <c r="D13" s="135">
        <v>2.5974025974025974</v>
      </c>
      <c r="E13" s="135" t="s">
        <v>935</v>
      </c>
      <c r="F13" s="135">
        <v>1.8050541516245486</v>
      </c>
      <c r="G13" s="135">
        <v>5.2238805970149249</v>
      </c>
      <c r="H13" s="135">
        <v>4.1884816753926701</v>
      </c>
      <c r="I13" s="135">
        <v>4.8611111111111116</v>
      </c>
      <c r="J13" s="135" t="s">
        <v>935</v>
      </c>
      <c r="K13" s="135">
        <v>8.6021505376344098</v>
      </c>
      <c r="L13" s="135">
        <v>1.4641288433382138</v>
      </c>
      <c r="M13" s="135">
        <v>0.61199510403916768</v>
      </c>
      <c r="N13" s="135" t="s">
        <v>935</v>
      </c>
      <c r="O13" s="135" t="s">
        <v>935</v>
      </c>
      <c r="P13" s="135">
        <v>6.3154913622203335</v>
      </c>
      <c r="Q13" s="135">
        <v>1.9417475728155338</v>
      </c>
      <c r="R13" s="135">
        <v>0.78864353312302837</v>
      </c>
      <c r="S13" s="135">
        <v>3.0769230769230771</v>
      </c>
      <c r="T13" s="135">
        <v>3.9757645701096362</v>
      </c>
      <c r="U13" s="135" t="s">
        <v>935</v>
      </c>
      <c r="V13" s="135">
        <v>1.0981225646475381</v>
      </c>
      <c r="X13" s="135"/>
      <c r="Y13" s="135"/>
      <c r="Z13" s="135"/>
      <c r="AA13" s="135"/>
      <c r="AB13" s="135"/>
      <c r="AC13" s="135"/>
      <c r="AD13" s="135"/>
      <c r="AE13" s="135"/>
      <c r="AF13" s="135"/>
      <c r="AG13" s="135"/>
      <c r="AH13" s="135"/>
      <c r="AI13" s="135"/>
      <c r="AJ13" s="135"/>
      <c r="AK13" s="135"/>
      <c r="AL13" s="135"/>
      <c r="AM13" s="135"/>
      <c r="AN13" s="135"/>
      <c r="AO13" s="135"/>
      <c r="AP13" s="135"/>
      <c r="AQ13" s="135"/>
      <c r="AR13" s="135"/>
    </row>
    <row r="14" spans="1:45" ht="12" customHeight="1">
      <c r="A14" s="315" t="s">
        <v>875</v>
      </c>
      <c r="B14" s="135">
        <v>42.085427135678394</v>
      </c>
      <c r="C14" s="135" t="s">
        <v>935</v>
      </c>
      <c r="D14" s="135" t="s">
        <v>935</v>
      </c>
      <c r="E14" s="135" t="s">
        <v>935</v>
      </c>
      <c r="F14" s="135" t="s">
        <v>935</v>
      </c>
      <c r="G14" s="135" t="s">
        <v>935</v>
      </c>
      <c r="H14" s="135">
        <v>0.16753926701570679</v>
      </c>
      <c r="I14" s="135">
        <v>0</v>
      </c>
      <c r="J14" s="135" t="s">
        <v>935</v>
      </c>
      <c r="K14" s="135" t="s">
        <v>935</v>
      </c>
      <c r="L14" s="135">
        <v>2.440214738897023E-2</v>
      </c>
      <c r="M14" s="135" t="s">
        <v>935</v>
      </c>
      <c r="N14" s="135">
        <v>62.92798110979929</v>
      </c>
      <c r="O14" s="135" t="s">
        <v>935</v>
      </c>
      <c r="P14" s="135">
        <v>0.11328235627301048</v>
      </c>
      <c r="Q14" s="135">
        <v>70.388349514563103</v>
      </c>
      <c r="R14" s="135" t="s">
        <v>935</v>
      </c>
      <c r="S14" s="135">
        <v>0</v>
      </c>
      <c r="T14" s="135">
        <v>8.0784766301211772E-2</v>
      </c>
      <c r="U14" s="135" t="s">
        <v>935</v>
      </c>
      <c r="V14" s="135" t="s">
        <v>935</v>
      </c>
      <c r="X14" s="135"/>
      <c r="Y14" s="135"/>
      <c r="Z14" s="135"/>
      <c r="AA14" s="135"/>
      <c r="AB14" s="135"/>
      <c r="AC14" s="135"/>
      <c r="AD14" s="135"/>
      <c r="AE14" s="135"/>
      <c r="AF14" s="135"/>
      <c r="AG14" s="135"/>
      <c r="AH14" s="135"/>
      <c r="AI14" s="135"/>
      <c r="AJ14" s="135"/>
      <c r="AK14" s="135"/>
      <c r="AL14" s="135"/>
      <c r="AM14" s="135"/>
      <c r="AN14" s="135"/>
      <c r="AO14" s="135"/>
      <c r="AP14" s="135"/>
      <c r="AQ14" s="135"/>
      <c r="AR14" s="135"/>
    </row>
    <row r="15" spans="1:45" ht="12" customHeight="1">
      <c r="A15" s="315" t="s">
        <v>876</v>
      </c>
      <c r="B15" s="135">
        <v>2.8894472361809047</v>
      </c>
      <c r="C15" s="135">
        <v>1.3612565445026177</v>
      </c>
      <c r="D15" s="135">
        <v>2.5974025974025974</v>
      </c>
      <c r="E15" s="135" t="s">
        <v>935</v>
      </c>
      <c r="F15" s="135">
        <v>3.3935018050541519</v>
      </c>
      <c r="G15" s="135">
        <v>5.2238805970149249</v>
      </c>
      <c r="H15" s="135">
        <v>1.3612565445026177</v>
      </c>
      <c r="I15" s="135" t="s">
        <v>935</v>
      </c>
      <c r="J15" s="135" t="s">
        <v>935</v>
      </c>
      <c r="K15" s="135">
        <v>4.3010752688172049</v>
      </c>
      <c r="L15" s="135">
        <v>1.9242836226730811</v>
      </c>
      <c r="M15" s="135">
        <v>0.85679314565483466</v>
      </c>
      <c r="N15" s="135">
        <v>0.70838252656434475</v>
      </c>
      <c r="O15" s="135">
        <v>1.7006802721088436</v>
      </c>
      <c r="P15" s="135">
        <v>4.6445766071934296</v>
      </c>
      <c r="Q15" s="135" t="s">
        <v>935</v>
      </c>
      <c r="R15" s="135" t="s">
        <v>935</v>
      </c>
      <c r="S15" s="135">
        <v>10.256410256410255</v>
      </c>
      <c r="T15" s="135">
        <v>1.3502596653202539</v>
      </c>
      <c r="U15" s="135">
        <v>1.5037593984962405</v>
      </c>
      <c r="V15" s="135">
        <v>1.8597236981934113</v>
      </c>
      <c r="X15" s="135"/>
      <c r="Y15" s="135"/>
      <c r="Z15" s="135"/>
      <c r="AA15" s="135"/>
      <c r="AB15" s="135"/>
      <c r="AC15" s="135"/>
      <c r="AD15" s="135"/>
      <c r="AE15" s="135"/>
      <c r="AF15" s="135"/>
      <c r="AG15" s="135"/>
      <c r="AH15" s="135"/>
      <c r="AI15" s="135"/>
      <c r="AJ15" s="135"/>
      <c r="AK15" s="135"/>
      <c r="AL15" s="135"/>
      <c r="AM15" s="135"/>
      <c r="AN15" s="135"/>
      <c r="AO15" s="135"/>
      <c r="AP15" s="135"/>
      <c r="AQ15" s="135"/>
      <c r="AR15" s="135"/>
    </row>
    <row r="16" spans="1:45" ht="12" customHeight="1">
      <c r="A16" s="315" t="s">
        <v>877</v>
      </c>
      <c r="B16" s="135">
        <v>1.3819095477386936</v>
      </c>
      <c r="C16" s="135">
        <v>3.9790575916230364</v>
      </c>
      <c r="D16" s="135">
        <v>1.7316017316017316</v>
      </c>
      <c r="E16" s="135" t="s">
        <v>935</v>
      </c>
      <c r="F16" s="135" t="s">
        <v>935</v>
      </c>
      <c r="G16" s="135" t="s">
        <v>935</v>
      </c>
      <c r="H16" s="135">
        <v>0.75392670157068065</v>
      </c>
      <c r="I16" s="135" t="s">
        <v>935</v>
      </c>
      <c r="J16" s="135" t="s">
        <v>935</v>
      </c>
      <c r="K16" s="135" t="s">
        <v>935</v>
      </c>
      <c r="L16" s="135">
        <v>0.9203095586697343</v>
      </c>
      <c r="M16" s="135">
        <v>0.97919216646266816</v>
      </c>
      <c r="N16" s="135">
        <v>0.47225501770956313</v>
      </c>
      <c r="O16" s="135" t="s">
        <v>935</v>
      </c>
      <c r="P16" s="135">
        <v>2.0674030019824414</v>
      </c>
      <c r="Q16" s="135" t="s">
        <v>935</v>
      </c>
      <c r="R16" s="135">
        <v>2.3659305993690851</v>
      </c>
      <c r="S16" s="135" t="s">
        <v>935</v>
      </c>
      <c r="T16" s="135">
        <v>2.6832083092902481</v>
      </c>
      <c r="U16" s="135" t="s">
        <v>935</v>
      </c>
      <c r="V16" s="135">
        <v>0.17711654268508678</v>
      </c>
      <c r="X16" s="135"/>
      <c r="Y16" s="135"/>
      <c r="Z16" s="135"/>
      <c r="AA16" s="135"/>
      <c r="AB16" s="135"/>
      <c r="AC16" s="135"/>
      <c r="AD16" s="135"/>
      <c r="AE16" s="135"/>
      <c r="AF16" s="135"/>
      <c r="AG16" s="135"/>
      <c r="AH16" s="135"/>
      <c r="AI16" s="135"/>
      <c r="AJ16" s="135"/>
      <c r="AK16" s="135"/>
      <c r="AL16" s="135"/>
      <c r="AM16" s="135"/>
      <c r="AN16" s="135"/>
      <c r="AO16" s="135"/>
      <c r="AP16" s="135"/>
      <c r="AQ16" s="135"/>
      <c r="AR16" s="135"/>
    </row>
    <row r="17" spans="1:44" ht="12" customHeight="1">
      <c r="A17" s="315" t="s">
        <v>878</v>
      </c>
      <c r="B17" s="135" t="s">
        <v>935</v>
      </c>
      <c r="C17" s="135">
        <v>0.52356020942408377</v>
      </c>
      <c r="D17" s="135" t="s">
        <v>935</v>
      </c>
      <c r="E17" s="135" t="s">
        <v>935</v>
      </c>
      <c r="F17" s="135">
        <v>0.36101083032490977</v>
      </c>
      <c r="G17" s="135" t="s">
        <v>935</v>
      </c>
      <c r="H17" s="135">
        <v>0.41884816753926707</v>
      </c>
      <c r="I17" s="135" t="s">
        <v>935</v>
      </c>
      <c r="J17" s="135" t="s">
        <v>935</v>
      </c>
      <c r="K17" s="135">
        <v>10.21505376344086</v>
      </c>
      <c r="L17" s="135">
        <v>5.2290315833507628E-2</v>
      </c>
      <c r="M17" s="135">
        <v>0.61199510403916768</v>
      </c>
      <c r="N17" s="135" t="s">
        <v>935</v>
      </c>
      <c r="O17" s="135" t="s">
        <v>935</v>
      </c>
      <c r="P17" s="135">
        <v>3.3701500991220614</v>
      </c>
      <c r="Q17" s="135" t="s">
        <v>935</v>
      </c>
      <c r="R17" s="135" t="s">
        <v>935</v>
      </c>
      <c r="S17" s="135">
        <v>0</v>
      </c>
      <c r="T17" s="135">
        <v>0.24812463935372187</v>
      </c>
      <c r="U17" s="135" t="s">
        <v>935</v>
      </c>
      <c r="V17" s="135" t="s">
        <v>935</v>
      </c>
      <c r="X17" s="135"/>
      <c r="Y17" s="135"/>
      <c r="Z17" s="135"/>
      <c r="AA17" s="135"/>
      <c r="AB17" s="135"/>
      <c r="AC17" s="135"/>
      <c r="AD17" s="135"/>
      <c r="AE17" s="135"/>
      <c r="AF17" s="135"/>
      <c r="AG17" s="135"/>
      <c r="AH17" s="135"/>
      <c r="AI17" s="135"/>
      <c r="AJ17" s="135"/>
      <c r="AK17" s="135"/>
      <c r="AL17" s="135"/>
      <c r="AM17" s="135"/>
      <c r="AN17" s="135"/>
      <c r="AO17" s="135"/>
      <c r="AP17" s="135"/>
      <c r="AQ17" s="135"/>
      <c r="AR17" s="135"/>
    </row>
    <row r="18" spans="1:44" ht="12" customHeight="1">
      <c r="A18" s="315" t="s">
        <v>879</v>
      </c>
      <c r="B18" s="135">
        <v>7.6633165829145726</v>
      </c>
      <c r="C18" s="135">
        <v>1.7801047120418849</v>
      </c>
      <c r="D18" s="135">
        <v>7.3593073593073601</v>
      </c>
      <c r="E18" s="135" t="s">
        <v>935</v>
      </c>
      <c r="F18" s="135">
        <v>2.9602888086642598</v>
      </c>
      <c r="G18" s="135" t="s">
        <v>935</v>
      </c>
      <c r="H18" s="135">
        <v>1.4659685863874345</v>
      </c>
      <c r="I18" s="135">
        <v>0</v>
      </c>
      <c r="J18" s="135" t="s">
        <v>935</v>
      </c>
      <c r="K18" s="135" t="s">
        <v>935</v>
      </c>
      <c r="L18" s="135">
        <v>0.30328383183434426</v>
      </c>
      <c r="M18" s="135" t="s">
        <v>935</v>
      </c>
      <c r="N18" s="135">
        <v>2.715466351829988</v>
      </c>
      <c r="O18" s="135">
        <v>6.8027210884353746</v>
      </c>
      <c r="P18" s="135" t="s">
        <v>935</v>
      </c>
      <c r="Q18" s="135">
        <v>4.3689320388349513</v>
      </c>
      <c r="R18" s="135">
        <v>1.1041009463722398</v>
      </c>
      <c r="S18" s="135" t="s">
        <v>935</v>
      </c>
      <c r="T18" s="135">
        <v>2.2850548182342756</v>
      </c>
      <c r="U18" s="135" t="s">
        <v>935</v>
      </c>
      <c r="V18" s="135">
        <v>0.26567481402763021</v>
      </c>
      <c r="X18" s="135"/>
      <c r="Y18" s="135"/>
      <c r="Z18" s="135"/>
      <c r="AA18" s="135"/>
      <c r="AB18" s="135"/>
      <c r="AC18" s="135"/>
      <c r="AD18" s="135"/>
      <c r="AE18" s="135"/>
      <c r="AF18" s="135"/>
      <c r="AG18" s="135"/>
      <c r="AH18" s="135"/>
      <c r="AI18" s="135"/>
      <c r="AJ18" s="135"/>
      <c r="AK18" s="135"/>
      <c r="AL18" s="135"/>
      <c r="AM18" s="135"/>
      <c r="AN18" s="135"/>
      <c r="AO18" s="135"/>
      <c r="AP18" s="135"/>
      <c r="AQ18" s="135"/>
      <c r="AR18" s="135"/>
    </row>
    <row r="19" spans="1:44" ht="12" customHeight="1">
      <c r="A19" s="315" t="s">
        <v>880</v>
      </c>
      <c r="B19" s="135">
        <v>0</v>
      </c>
      <c r="C19" s="135">
        <v>0.94240837696335078</v>
      </c>
      <c r="D19" s="135" t="s">
        <v>935</v>
      </c>
      <c r="E19" s="135" t="s">
        <v>935</v>
      </c>
      <c r="F19" s="135" t="s">
        <v>935</v>
      </c>
      <c r="G19" s="135" t="s">
        <v>935</v>
      </c>
      <c r="H19" s="135">
        <v>0.50261780104712039</v>
      </c>
      <c r="I19" s="135" t="s">
        <v>935</v>
      </c>
      <c r="J19" s="135" t="s">
        <v>935</v>
      </c>
      <c r="K19" s="135" t="s">
        <v>935</v>
      </c>
      <c r="L19" s="135" t="s">
        <v>935</v>
      </c>
      <c r="M19" s="135">
        <v>0.48959608323133408</v>
      </c>
      <c r="N19" s="135" t="s">
        <v>935</v>
      </c>
      <c r="O19" s="135">
        <v>0</v>
      </c>
      <c r="P19" s="135">
        <v>0.4531294250920419</v>
      </c>
      <c r="Q19" s="135" t="s">
        <v>935</v>
      </c>
      <c r="R19" s="135" t="s">
        <v>935</v>
      </c>
      <c r="S19" s="135" t="s">
        <v>935</v>
      </c>
      <c r="T19" s="135">
        <v>0.5251009809578765</v>
      </c>
      <c r="U19" s="135" t="s">
        <v>935</v>
      </c>
      <c r="V19" s="135" t="s">
        <v>935</v>
      </c>
      <c r="X19" s="135"/>
      <c r="Y19" s="135"/>
      <c r="Z19" s="135"/>
      <c r="AA19" s="135"/>
      <c r="AB19" s="135"/>
      <c r="AC19" s="135"/>
      <c r="AD19" s="135"/>
      <c r="AE19" s="135"/>
      <c r="AF19" s="135"/>
      <c r="AG19" s="135"/>
      <c r="AH19" s="135"/>
      <c r="AI19" s="135"/>
      <c r="AJ19" s="135"/>
      <c r="AK19" s="135"/>
      <c r="AL19" s="135"/>
      <c r="AM19" s="135"/>
      <c r="AN19" s="135"/>
      <c r="AO19" s="135"/>
      <c r="AP19" s="135"/>
      <c r="AQ19" s="135"/>
      <c r="AR19" s="135"/>
    </row>
    <row r="20" spans="1:44" ht="12" customHeight="1">
      <c r="A20" s="315" t="s">
        <v>881</v>
      </c>
      <c r="B20" s="135">
        <v>1.4447236180904524</v>
      </c>
      <c r="C20" s="135">
        <v>0.52356020942408377</v>
      </c>
      <c r="D20" s="135" t="s">
        <v>935</v>
      </c>
      <c r="E20" s="135" t="s">
        <v>935</v>
      </c>
      <c r="F20" s="135" t="s">
        <v>935</v>
      </c>
      <c r="G20" s="135" t="s">
        <v>935</v>
      </c>
      <c r="H20" s="135">
        <v>0.35602094240837701</v>
      </c>
      <c r="I20" s="135" t="s">
        <v>935</v>
      </c>
      <c r="J20" s="135">
        <v>0.68027210884353739</v>
      </c>
      <c r="K20" s="135" t="s">
        <v>935</v>
      </c>
      <c r="L20" s="135">
        <v>0.2614515791675382</v>
      </c>
      <c r="M20" s="135">
        <v>1.7135862913096693</v>
      </c>
      <c r="N20" s="135">
        <v>0.47225501770956313</v>
      </c>
      <c r="O20" s="135" t="s">
        <v>935</v>
      </c>
      <c r="P20" s="135">
        <v>6.5703766638346082</v>
      </c>
      <c r="Q20" s="135" t="s">
        <v>935</v>
      </c>
      <c r="R20" s="135" t="s">
        <v>935</v>
      </c>
      <c r="S20" s="135">
        <v>0</v>
      </c>
      <c r="T20" s="135">
        <v>0.39815349105597231</v>
      </c>
      <c r="U20" s="135" t="s">
        <v>935</v>
      </c>
      <c r="V20" s="135">
        <v>0.2479631597591215</v>
      </c>
      <c r="X20" s="135"/>
      <c r="Y20" s="135"/>
      <c r="Z20" s="135"/>
      <c r="AA20" s="135"/>
      <c r="AB20" s="135"/>
      <c r="AC20" s="135"/>
      <c r="AD20" s="135"/>
      <c r="AE20" s="135"/>
      <c r="AF20" s="135"/>
      <c r="AG20" s="135"/>
      <c r="AH20" s="135"/>
      <c r="AI20" s="135"/>
      <c r="AJ20" s="135"/>
      <c r="AK20" s="135"/>
      <c r="AL20" s="135"/>
      <c r="AM20" s="135"/>
      <c r="AN20" s="135"/>
      <c r="AO20" s="135"/>
      <c r="AP20" s="135"/>
      <c r="AQ20" s="135"/>
      <c r="AR20" s="135"/>
    </row>
    <row r="21" spans="1:44" ht="12" customHeight="1">
      <c r="A21" s="315" t="s">
        <v>882</v>
      </c>
      <c r="B21" s="135">
        <v>7.0351758793969852</v>
      </c>
      <c r="C21" s="135" t="s">
        <v>935</v>
      </c>
      <c r="D21" s="135" t="s">
        <v>935</v>
      </c>
      <c r="E21" s="135" t="s">
        <v>935</v>
      </c>
      <c r="F21" s="135">
        <v>1.6606498194945849</v>
      </c>
      <c r="G21" s="135" t="s">
        <v>935</v>
      </c>
      <c r="H21" s="135">
        <v>0.16753926701570679</v>
      </c>
      <c r="I21" s="135">
        <v>0</v>
      </c>
      <c r="J21" s="135" t="s">
        <v>935</v>
      </c>
      <c r="K21" s="135" t="s">
        <v>935</v>
      </c>
      <c r="L21" s="135">
        <v>0.63794185316879315</v>
      </c>
      <c r="M21" s="135" t="s">
        <v>935</v>
      </c>
      <c r="N21" s="135" t="s">
        <v>935</v>
      </c>
      <c r="O21" s="135" t="s">
        <v>935</v>
      </c>
      <c r="P21" s="135">
        <v>0.22656471254602095</v>
      </c>
      <c r="Q21" s="135" t="s">
        <v>935</v>
      </c>
      <c r="R21" s="135" t="s">
        <v>935</v>
      </c>
      <c r="S21" s="135">
        <v>2.5641025641025639</v>
      </c>
      <c r="T21" s="135">
        <v>0.31736872475476052</v>
      </c>
      <c r="U21" s="135" t="s">
        <v>935</v>
      </c>
      <c r="V21" s="135">
        <v>0.1594048884165781</v>
      </c>
      <c r="X21" s="135"/>
      <c r="Y21" s="135"/>
      <c r="Z21" s="135"/>
      <c r="AA21" s="135"/>
      <c r="AB21" s="135"/>
      <c r="AC21" s="135"/>
      <c r="AD21" s="135"/>
      <c r="AE21" s="135"/>
      <c r="AF21" s="135"/>
      <c r="AG21" s="135"/>
      <c r="AH21" s="135"/>
      <c r="AI21" s="135"/>
      <c r="AJ21" s="135"/>
      <c r="AK21" s="135"/>
      <c r="AL21" s="135"/>
      <c r="AM21" s="135"/>
      <c r="AN21" s="135"/>
      <c r="AO21" s="135"/>
      <c r="AP21" s="135"/>
      <c r="AQ21" s="135"/>
      <c r="AR21" s="135"/>
    </row>
    <row r="22" spans="1:44" ht="12" customHeight="1">
      <c r="A22" s="315" t="s">
        <v>883</v>
      </c>
      <c r="B22" s="135">
        <v>0.314070351758794</v>
      </c>
      <c r="C22" s="135">
        <v>0.83769633507853414</v>
      </c>
      <c r="D22" s="135" t="s">
        <v>935</v>
      </c>
      <c r="E22" s="135" t="s">
        <v>935</v>
      </c>
      <c r="F22" s="135">
        <v>1.0108303249097472</v>
      </c>
      <c r="G22" s="135" t="s">
        <v>935</v>
      </c>
      <c r="H22" s="135">
        <v>1.1937172774869109</v>
      </c>
      <c r="I22" s="135" t="s">
        <v>935</v>
      </c>
      <c r="J22" s="135" t="s">
        <v>935</v>
      </c>
      <c r="K22" s="135" t="s">
        <v>935</v>
      </c>
      <c r="L22" s="135">
        <v>0.30328383183434426</v>
      </c>
      <c r="M22" s="135" t="s">
        <v>935</v>
      </c>
      <c r="N22" s="135" t="s">
        <v>935</v>
      </c>
      <c r="O22" s="135" t="s">
        <v>935</v>
      </c>
      <c r="P22" s="135">
        <v>2.1523647691871992</v>
      </c>
      <c r="Q22" s="135" t="s">
        <v>935</v>
      </c>
      <c r="R22" s="135" t="s">
        <v>935</v>
      </c>
      <c r="S22" s="135" t="s">
        <v>935</v>
      </c>
      <c r="T22" s="135">
        <v>1.8753606462781305</v>
      </c>
      <c r="U22" s="135" t="s">
        <v>935</v>
      </c>
      <c r="V22" s="135" t="s">
        <v>935</v>
      </c>
      <c r="X22" s="135"/>
      <c r="Y22" s="135"/>
      <c r="Z22" s="135"/>
      <c r="AA22" s="135"/>
      <c r="AB22" s="135"/>
      <c r="AC22" s="135"/>
      <c r="AD22" s="135"/>
      <c r="AE22" s="135"/>
      <c r="AF22" s="135"/>
      <c r="AG22" s="135"/>
      <c r="AH22" s="135"/>
      <c r="AI22" s="135"/>
      <c r="AJ22" s="135"/>
      <c r="AK22" s="135"/>
      <c r="AL22" s="135"/>
      <c r="AM22" s="135"/>
      <c r="AN22" s="135"/>
      <c r="AO22" s="135"/>
      <c r="AP22" s="135"/>
      <c r="AQ22" s="135"/>
      <c r="AR22" s="135"/>
    </row>
    <row r="23" spans="1:44" ht="12" customHeight="1">
      <c r="A23" s="315" t="s">
        <v>884</v>
      </c>
      <c r="B23" s="135" t="s">
        <v>935</v>
      </c>
      <c r="C23" s="135" t="s">
        <v>935</v>
      </c>
      <c r="D23" s="135" t="s">
        <v>935</v>
      </c>
      <c r="E23" s="135" t="s">
        <v>935</v>
      </c>
      <c r="F23" s="135">
        <v>0.43321299638989169</v>
      </c>
      <c r="G23" s="135" t="s">
        <v>935</v>
      </c>
      <c r="H23" s="135">
        <v>0.33507853403141358</v>
      </c>
      <c r="I23" s="135">
        <v>0</v>
      </c>
      <c r="J23" s="135" t="s">
        <v>935</v>
      </c>
      <c r="K23" s="135" t="s">
        <v>935</v>
      </c>
      <c r="L23" s="135">
        <v>0.26842362127867253</v>
      </c>
      <c r="M23" s="135" t="s">
        <v>935</v>
      </c>
      <c r="N23" s="135" t="s">
        <v>935</v>
      </c>
      <c r="O23" s="135" t="s">
        <v>935</v>
      </c>
      <c r="P23" s="135">
        <v>0.50977060322854717</v>
      </c>
      <c r="Q23" s="135" t="s">
        <v>935</v>
      </c>
      <c r="R23" s="135">
        <v>0</v>
      </c>
      <c r="S23" s="135">
        <v>0</v>
      </c>
      <c r="T23" s="135">
        <v>0.36930178880553949</v>
      </c>
      <c r="U23" s="135" t="s">
        <v>935</v>
      </c>
      <c r="V23" s="135">
        <v>0.56677293659227768</v>
      </c>
      <c r="X23" s="135"/>
      <c r="Y23" s="135"/>
      <c r="Z23" s="135"/>
      <c r="AA23" s="135"/>
      <c r="AB23" s="135"/>
      <c r="AC23" s="135"/>
      <c r="AD23" s="135"/>
      <c r="AE23" s="135"/>
      <c r="AF23" s="135"/>
      <c r="AG23" s="135"/>
      <c r="AH23" s="135"/>
      <c r="AI23" s="135"/>
      <c r="AJ23" s="135"/>
      <c r="AK23" s="135"/>
      <c r="AL23" s="135"/>
      <c r="AM23" s="135"/>
      <c r="AN23" s="135"/>
      <c r="AO23" s="135"/>
      <c r="AP23" s="135"/>
      <c r="AQ23" s="135"/>
      <c r="AR23" s="135"/>
    </row>
    <row r="24" spans="1:44" ht="12" customHeight="1">
      <c r="A24" s="315" t="s">
        <v>890</v>
      </c>
      <c r="B24" s="135" t="s">
        <v>935</v>
      </c>
      <c r="C24" s="135">
        <v>1.6753926701570683</v>
      </c>
      <c r="D24" s="135" t="s">
        <v>935</v>
      </c>
      <c r="E24" s="135" t="s">
        <v>935</v>
      </c>
      <c r="F24" s="135" t="s">
        <v>935</v>
      </c>
      <c r="G24" s="135" t="s">
        <v>935</v>
      </c>
      <c r="H24" s="135">
        <v>0.8586387434554974</v>
      </c>
      <c r="I24" s="135" t="s">
        <v>935</v>
      </c>
      <c r="J24" s="135">
        <v>1.7006802721088436</v>
      </c>
      <c r="K24" s="135" t="s">
        <v>935</v>
      </c>
      <c r="L24" s="135">
        <v>6.6234400055776341E-2</v>
      </c>
      <c r="M24" s="135">
        <v>1.9583843329253363</v>
      </c>
      <c r="N24" s="135" t="s">
        <v>935</v>
      </c>
      <c r="O24" s="135" t="s">
        <v>935</v>
      </c>
      <c r="P24" s="135">
        <v>1.0195412064570943</v>
      </c>
      <c r="Q24" s="135" t="s">
        <v>935</v>
      </c>
      <c r="R24" s="135" t="s">
        <v>935</v>
      </c>
      <c r="S24" s="135" t="s">
        <v>935</v>
      </c>
      <c r="T24" s="135">
        <v>0.30005770340450083</v>
      </c>
      <c r="U24" s="135" t="s">
        <v>935</v>
      </c>
      <c r="V24" s="135">
        <v>0.21253985122210414</v>
      </c>
      <c r="X24" s="135"/>
      <c r="Y24" s="135"/>
      <c r="Z24" s="135"/>
      <c r="AA24" s="135"/>
      <c r="AB24" s="135"/>
      <c r="AC24" s="135"/>
      <c r="AD24" s="135"/>
      <c r="AE24" s="135"/>
      <c r="AF24" s="135"/>
      <c r="AG24" s="135"/>
      <c r="AH24" s="135"/>
      <c r="AI24" s="135"/>
      <c r="AJ24" s="135"/>
      <c r="AK24" s="135"/>
      <c r="AL24" s="135"/>
      <c r="AM24" s="135"/>
      <c r="AN24" s="135"/>
      <c r="AO24" s="135"/>
      <c r="AP24" s="135"/>
      <c r="AQ24" s="135"/>
      <c r="AR24" s="135"/>
    </row>
    <row r="25" spans="1:44" ht="12" customHeight="1">
      <c r="A25" s="315" t="s">
        <v>886</v>
      </c>
      <c r="B25" s="135">
        <v>0.25125628140703515</v>
      </c>
      <c r="C25" s="135">
        <v>0.52356020942408377</v>
      </c>
      <c r="D25" s="135" t="s">
        <v>935</v>
      </c>
      <c r="E25" s="135" t="s">
        <v>935</v>
      </c>
      <c r="F25" s="135" t="s">
        <v>935</v>
      </c>
      <c r="G25" s="135" t="s">
        <v>935</v>
      </c>
      <c r="H25" s="135">
        <v>0.10471204188481677</v>
      </c>
      <c r="I25" s="135" t="s">
        <v>935</v>
      </c>
      <c r="J25" s="135" t="s">
        <v>935</v>
      </c>
      <c r="K25" s="135" t="s">
        <v>935</v>
      </c>
      <c r="L25" s="135">
        <v>4.1832252666806111E-2</v>
      </c>
      <c r="M25" s="135" t="s">
        <v>935</v>
      </c>
      <c r="N25" s="135" t="s">
        <v>935</v>
      </c>
      <c r="O25" s="135" t="s">
        <v>935</v>
      </c>
      <c r="P25" s="135">
        <v>0.4531294250920419</v>
      </c>
      <c r="Q25" s="135" t="s">
        <v>935</v>
      </c>
      <c r="R25" s="135" t="s">
        <v>935</v>
      </c>
      <c r="S25" s="135" t="s">
        <v>935</v>
      </c>
      <c r="T25" s="135">
        <v>0.25389497980380843</v>
      </c>
      <c r="U25" s="135" t="s">
        <v>935</v>
      </c>
      <c r="V25" s="135" t="s">
        <v>935</v>
      </c>
      <c r="X25" s="135"/>
      <c r="Y25" s="135"/>
      <c r="Z25" s="135"/>
      <c r="AA25" s="135"/>
      <c r="AB25" s="135"/>
      <c r="AC25" s="135"/>
      <c r="AD25" s="135"/>
      <c r="AE25" s="135"/>
      <c r="AF25" s="135"/>
      <c r="AG25" s="135"/>
      <c r="AH25" s="135"/>
      <c r="AI25" s="135"/>
      <c r="AJ25" s="135"/>
      <c r="AK25" s="135"/>
      <c r="AL25" s="135"/>
      <c r="AM25" s="135"/>
      <c r="AN25" s="135"/>
      <c r="AO25" s="135"/>
      <c r="AP25" s="135"/>
      <c r="AQ25" s="135"/>
      <c r="AR25" s="135"/>
    </row>
    <row r="26" spans="1:44" ht="12" customHeight="1">
      <c r="A26" s="315" t="s">
        <v>887</v>
      </c>
      <c r="B26" s="135" t="s">
        <v>935</v>
      </c>
      <c r="C26" s="135" t="s">
        <v>935</v>
      </c>
      <c r="D26" s="135" t="s">
        <v>935</v>
      </c>
      <c r="E26" s="135" t="s">
        <v>935</v>
      </c>
      <c r="F26" s="135" t="s">
        <v>935</v>
      </c>
      <c r="G26" s="135" t="s">
        <v>935</v>
      </c>
      <c r="H26" s="135">
        <v>0.56544502617801051</v>
      </c>
      <c r="I26" s="135" t="s">
        <v>935</v>
      </c>
      <c r="J26" s="135">
        <v>2.8911564625850339</v>
      </c>
      <c r="K26" s="135" t="s">
        <v>935</v>
      </c>
      <c r="L26" s="135">
        <v>6.2748379000209159E-2</v>
      </c>
      <c r="M26" s="135">
        <v>3.7943696450428397</v>
      </c>
      <c r="N26" s="135">
        <v>0</v>
      </c>
      <c r="O26" s="135" t="s">
        <v>935</v>
      </c>
      <c r="P26" s="135" t="s">
        <v>935</v>
      </c>
      <c r="Q26" s="135" t="s">
        <v>935</v>
      </c>
      <c r="R26" s="135" t="s">
        <v>935</v>
      </c>
      <c r="S26" s="135">
        <v>0</v>
      </c>
      <c r="T26" s="135">
        <v>0.13848817080207732</v>
      </c>
      <c r="U26" s="135" t="s">
        <v>935</v>
      </c>
      <c r="V26" s="135">
        <v>0.14169323414806942</v>
      </c>
      <c r="X26" s="135"/>
      <c r="Y26" s="135"/>
      <c r="Z26" s="135"/>
      <c r="AA26" s="135"/>
      <c r="AB26" s="135"/>
      <c r="AC26" s="135"/>
      <c r="AD26" s="135"/>
      <c r="AE26" s="135"/>
      <c r="AF26" s="135"/>
      <c r="AG26" s="135"/>
      <c r="AH26" s="135"/>
      <c r="AI26" s="135"/>
      <c r="AJ26" s="135"/>
      <c r="AK26" s="135"/>
      <c r="AL26" s="135"/>
      <c r="AM26" s="135"/>
      <c r="AN26" s="135"/>
      <c r="AO26" s="135"/>
      <c r="AP26" s="135"/>
      <c r="AQ26" s="135"/>
      <c r="AR26" s="135"/>
    </row>
    <row r="27" spans="1:44" ht="12" customHeight="1">
      <c r="A27" s="315" t="s">
        <v>891</v>
      </c>
      <c r="B27" s="135">
        <v>0.314070351758794</v>
      </c>
      <c r="C27" s="135">
        <v>0.62827225130890052</v>
      </c>
      <c r="D27" s="135" t="s">
        <v>935</v>
      </c>
      <c r="E27" s="135" t="s">
        <v>935</v>
      </c>
      <c r="F27" s="135">
        <v>1.0108303249097472</v>
      </c>
      <c r="G27" s="135" t="s">
        <v>935</v>
      </c>
      <c r="H27" s="135">
        <v>0.4607329842931937</v>
      </c>
      <c r="I27" s="135">
        <v>0</v>
      </c>
      <c r="J27" s="135" t="s">
        <v>935</v>
      </c>
      <c r="K27" s="135" t="s">
        <v>935</v>
      </c>
      <c r="L27" s="135">
        <v>0.10806665272258245</v>
      </c>
      <c r="M27" s="135" t="s">
        <v>935</v>
      </c>
      <c r="N27" s="135" t="s">
        <v>935</v>
      </c>
      <c r="O27" s="135" t="s">
        <v>935</v>
      </c>
      <c r="P27" s="135">
        <v>0.36816765788728406</v>
      </c>
      <c r="Q27" s="135" t="s">
        <v>935</v>
      </c>
      <c r="R27" s="135" t="s">
        <v>935</v>
      </c>
      <c r="S27" s="135" t="s">
        <v>935</v>
      </c>
      <c r="T27" s="135">
        <v>0.38661281015579918</v>
      </c>
      <c r="U27" s="135" t="s">
        <v>935</v>
      </c>
      <c r="V27" s="135">
        <v>0.10626992561105207</v>
      </c>
      <c r="X27" s="135"/>
      <c r="Y27" s="135"/>
      <c r="Z27" s="135"/>
      <c r="AA27" s="135"/>
      <c r="AB27" s="135"/>
      <c r="AC27" s="135"/>
      <c r="AD27" s="135"/>
      <c r="AE27" s="135"/>
      <c r="AF27" s="135"/>
      <c r="AG27" s="135"/>
      <c r="AH27" s="135"/>
      <c r="AI27" s="135"/>
      <c r="AJ27" s="135"/>
      <c r="AK27" s="135"/>
      <c r="AL27" s="135"/>
      <c r="AM27" s="135"/>
      <c r="AN27" s="135"/>
      <c r="AO27" s="135"/>
      <c r="AP27" s="135"/>
      <c r="AQ27" s="135"/>
      <c r="AR27" s="135"/>
    </row>
    <row r="28" spans="1:44" ht="12" customHeight="1">
      <c r="A28" s="315" t="s">
        <v>892</v>
      </c>
      <c r="B28" s="135" t="s">
        <v>935</v>
      </c>
      <c r="C28" s="135" t="s">
        <v>935</v>
      </c>
      <c r="D28" s="135" t="s">
        <v>935</v>
      </c>
      <c r="E28" s="135" t="s">
        <v>935</v>
      </c>
      <c r="F28" s="135" t="s">
        <v>935</v>
      </c>
      <c r="G28" s="135" t="s">
        <v>935</v>
      </c>
      <c r="H28" s="135">
        <v>0.16753926701570679</v>
      </c>
      <c r="I28" s="135">
        <v>0</v>
      </c>
      <c r="J28" s="135" t="s">
        <v>935</v>
      </c>
      <c r="K28" s="135" t="s">
        <v>935</v>
      </c>
      <c r="L28" s="135">
        <v>0.12549675800041832</v>
      </c>
      <c r="M28" s="135">
        <v>0.61199510403916768</v>
      </c>
      <c r="N28" s="135">
        <v>1.2987012987012987</v>
      </c>
      <c r="O28" s="135">
        <v>0</v>
      </c>
      <c r="P28" s="135">
        <v>0.14160294534126311</v>
      </c>
      <c r="Q28" s="135" t="s">
        <v>935</v>
      </c>
      <c r="R28" s="135" t="s">
        <v>935</v>
      </c>
      <c r="S28" s="135" t="s">
        <v>935</v>
      </c>
      <c r="T28" s="135">
        <v>0.2308136180034622</v>
      </c>
      <c r="U28" s="135" t="s">
        <v>935</v>
      </c>
      <c r="V28" s="135">
        <v>0.19482819695359546</v>
      </c>
      <c r="X28" s="135"/>
      <c r="Y28" s="135"/>
      <c r="Z28" s="135"/>
      <c r="AA28" s="135"/>
      <c r="AB28" s="135"/>
      <c r="AC28" s="135"/>
      <c r="AD28" s="135"/>
      <c r="AE28" s="135"/>
      <c r="AF28" s="135"/>
      <c r="AG28" s="135"/>
      <c r="AH28" s="135"/>
      <c r="AI28" s="135"/>
      <c r="AJ28" s="135"/>
      <c r="AK28" s="135"/>
      <c r="AL28" s="135"/>
      <c r="AM28" s="135"/>
      <c r="AN28" s="135"/>
      <c r="AO28" s="135"/>
      <c r="AP28" s="135"/>
      <c r="AQ28" s="135"/>
      <c r="AR28" s="135"/>
    </row>
    <row r="29" spans="1:44" ht="12" customHeight="1">
      <c r="A29" s="315" t="s">
        <v>888</v>
      </c>
      <c r="B29" s="135">
        <v>4.9623115577889445</v>
      </c>
      <c r="C29" s="135" t="s">
        <v>935</v>
      </c>
      <c r="D29" s="135">
        <v>0</v>
      </c>
      <c r="E29" s="135" t="s">
        <v>935</v>
      </c>
      <c r="F29" s="135">
        <v>0.79422382671480141</v>
      </c>
      <c r="G29" s="135" t="s">
        <v>935</v>
      </c>
      <c r="H29" s="135" t="s">
        <v>935</v>
      </c>
      <c r="I29" s="135">
        <v>0</v>
      </c>
      <c r="J29" s="135">
        <v>0</v>
      </c>
      <c r="K29" s="135">
        <v>0</v>
      </c>
      <c r="L29" s="135" t="s">
        <v>935</v>
      </c>
      <c r="M29" s="135" t="s">
        <v>935</v>
      </c>
      <c r="N29" s="135" t="s">
        <v>935</v>
      </c>
      <c r="O29" s="135">
        <v>0</v>
      </c>
      <c r="P29" s="135">
        <v>0</v>
      </c>
      <c r="Q29" s="135">
        <v>0.97087378640776689</v>
      </c>
      <c r="R29" s="135">
        <v>0</v>
      </c>
      <c r="S29" s="135">
        <v>0</v>
      </c>
      <c r="T29" s="135">
        <v>9.2325447201384872E-2</v>
      </c>
      <c r="U29" s="135" t="s">
        <v>935</v>
      </c>
      <c r="V29" s="135" t="s">
        <v>935</v>
      </c>
      <c r="X29" s="135"/>
      <c r="Y29" s="135"/>
      <c r="Z29" s="135"/>
      <c r="AA29" s="135"/>
      <c r="AB29" s="135"/>
      <c r="AC29" s="135"/>
      <c r="AD29" s="135"/>
      <c r="AE29" s="135"/>
      <c r="AF29" s="135"/>
      <c r="AG29" s="135"/>
      <c r="AH29" s="135"/>
      <c r="AI29" s="135"/>
      <c r="AJ29" s="135"/>
      <c r="AK29" s="135"/>
      <c r="AL29" s="135"/>
      <c r="AM29" s="135"/>
      <c r="AN29" s="135"/>
      <c r="AO29" s="135"/>
      <c r="AP29" s="135"/>
      <c r="AQ29" s="135"/>
      <c r="AR29" s="135"/>
    </row>
    <row r="30" spans="1:44" ht="12" customHeight="1">
      <c r="A30" s="315" t="s">
        <v>85</v>
      </c>
      <c r="B30" s="135">
        <v>5.1507537688442211</v>
      </c>
      <c r="C30" s="135">
        <v>7.7486910994764404</v>
      </c>
      <c r="D30" s="135">
        <v>3.8961038961038961</v>
      </c>
      <c r="E30" s="135">
        <v>10.810810810810811</v>
      </c>
      <c r="F30" s="135">
        <v>7.0036101083032491</v>
      </c>
      <c r="G30" s="135">
        <v>14.17910447761194</v>
      </c>
      <c r="H30" s="135">
        <v>8.5235602094240832</v>
      </c>
      <c r="I30" s="135" t="s">
        <v>935</v>
      </c>
      <c r="J30" s="135">
        <v>10.714285714285714</v>
      </c>
      <c r="K30" s="135">
        <v>8.064516129032258</v>
      </c>
      <c r="L30" s="135">
        <v>1.5129331381161544</v>
      </c>
      <c r="M30" s="135">
        <v>15.299877600979192</v>
      </c>
      <c r="N30" s="135">
        <v>6.1393152302243212</v>
      </c>
      <c r="O30" s="135">
        <v>32.312925170068027</v>
      </c>
      <c r="P30" s="135">
        <v>3.653355989804588</v>
      </c>
      <c r="Q30" s="135">
        <v>5.5825242718446608</v>
      </c>
      <c r="R30" s="135">
        <v>1.4195583596214512</v>
      </c>
      <c r="S30" s="135">
        <v>8.4615384615384617</v>
      </c>
      <c r="T30" s="135">
        <v>4.4777841892671661</v>
      </c>
      <c r="U30" s="135">
        <v>8.2706766917293226</v>
      </c>
      <c r="V30" s="135">
        <v>2.6213248317392845</v>
      </c>
      <c r="X30" s="135"/>
      <c r="Y30" s="135"/>
      <c r="Z30" s="135"/>
      <c r="AA30" s="135"/>
      <c r="AB30" s="135"/>
      <c r="AC30" s="135"/>
      <c r="AD30" s="135"/>
      <c r="AE30" s="135"/>
      <c r="AF30" s="135"/>
      <c r="AG30" s="135"/>
      <c r="AH30" s="135"/>
      <c r="AI30" s="135"/>
      <c r="AJ30" s="135"/>
      <c r="AK30" s="135"/>
      <c r="AL30" s="135"/>
      <c r="AM30" s="135"/>
      <c r="AN30" s="135"/>
      <c r="AO30" s="135"/>
      <c r="AP30" s="135"/>
      <c r="AQ30" s="135"/>
      <c r="AR30" s="135"/>
    </row>
    <row r="31" spans="1:44" ht="12" customHeight="1">
      <c r="A31" s="136"/>
      <c r="B31" s="135"/>
      <c r="C31" s="135"/>
      <c r="D31" s="135"/>
      <c r="E31" s="135"/>
      <c r="F31" s="135"/>
      <c r="G31" s="135"/>
      <c r="H31" s="135"/>
      <c r="I31" s="135"/>
      <c r="J31" s="135"/>
      <c r="K31" s="135"/>
      <c r="L31" s="135"/>
      <c r="M31" s="135"/>
      <c r="N31" s="135"/>
      <c r="O31" s="135"/>
      <c r="P31" s="135"/>
      <c r="Q31" s="135"/>
      <c r="R31" s="135"/>
      <c r="S31" s="135"/>
      <c r="T31" s="135"/>
      <c r="U31" s="135"/>
      <c r="V31" s="135"/>
      <c r="X31" s="181"/>
      <c r="Y31" s="181"/>
      <c r="Z31" s="181"/>
      <c r="AA31" s="181"/>
      <c r="AB31" s="181"/>
      <c r="AC31" s="181"/>
      <c r="AD31" s="181"/>
      <c r="AE31" s="181"/>
      <c r="AF31" s="181"/>
      <c r="AG31" s="181"/>
      <c r="AH31" s="181"/>
      <c r="AI31" s="181"/>
      <c r="AJ31" s="181"/>
      <c r="AK31" s="181"/>
      <c r="AL31" s="181"/>
      <c r="AM31" s="181"/>
      <c r="AN31" s="181"/>
      <c r="AO31" s="181"/>
      <c r="AP31" s="181"/>
      <c r="AQ31" s="181"/>
      <c r="AR31" s="167"/>
    </row>
    <row r="32" spans="1:44" ht="12" customHeight="1">
      <c r="A32" s="136" t="s">
        <v>889</v>
      </c>
      <c r="B32" s="135">
        <v>14.384422110552764</v>
      </c>
      <c r="C32" s="135">
        <v>5.9685863874345557</v>
      </c>
      <c r="D32" s="135">
        <v>10.38961038961039</v>
      </c>
      <c r="E32" s="135">
        <v>13.513513513513514</v>
      </c>
      <c r="F32" s="135">
        <v>8.231046931407942</v>
      </c>
      <c r="G32" s="135">
        <v>11.940298507462686</v>
      </c>
      <c r="H32" s="135">
        <v>10.61780104712042</v>
      </c>
      <c r="I32" s="135" t="s">
        <v>935</v>
      </c>
      <c r="J32" s="135">
        <v>17.857142857142858</v>
      </c>
      <c r="K32" s="135">
        <v>7.5268817204301079</v>
      </c>
      <c r="L32" s="135">
        <v>21.655162797183294</v>
      </c>
      <c r="M32" s="135">
        <v>7.5887392900856794</v>
      </c>
      <c r="N32" s="135">
        <v>13.34120425029516</v>
      </c>
      <c r="O32" s="135">
        <v>9.8639455782312915</v>
      </c>
      <c r="P32" s="135">
        <v>8.8643443783630698</v>
      </c>
      <c r="Q32" s="135">
        <v>9.7087378640776691</v>
      </c>
      <c r="R32" s="135">
        <v>9.3059936908517358</v>
      </c>
      <c r="S32" s="135">
        <v>11.025641025641026</v>
      </c>
      <c r="T32" s="135">
        <v>7.7264858626658963</v>
      </c>
      <c r="U32" s="135">
        <v>12.781954887218044</v>
      </c>
      <c r="V32" s="135">
        <v>33.740701381509034</v>
      </c>
      <c r="X32" s="135"/>
      <c r="Y32" s="135"/>
      <c r="Z32" s="135"/>
      <c r="AA32" s="135"/>
      <c r="AB32" s="135"/>
      <c r="AC32" s="135"/>
      <c r="AD32" s="135"/>
      <c r="AE32" s="135"/>
      <c r="AF32" s="135"/>
      <c r="AG32" s="135"/>
      <c r="AH32" s="135"/>
      <c r="AI32" s="135"/>
      <c r="AJ32" s="135"/>
      <c r="AK32" s="135"/>
      <c r="AL32" s="135"/>
      <c r="AM32" s="135"/>
      <c r="AN32" s="135"/>
      <c r="AO32" s="135"/>
      <c r="AP32" s="135"/>
      <c r="AQ32" s="135"/>
      <c r="AR32" s="135"/>
    </row>
    <row r="33" spans="1:22" ht="12" customHeight="1">
      <c r="A33" s="136"/>
      <c r="B33" s="135"/>
      <c r="C33" s="135"/>
      <c r="D33" s="135"/>
      <c r="E33" s="135"/>
      <c r="F33" s="135"/>
      <c r="G33" s="135"/>
      <c r="H33" s="135"/>
      <c r="I33" s="135"/>
      <c r="J33" s="135"/>
      <c r="K33" s="135"/>
      <c r="L33" s="135"/>
      <c r="M33" s="135"/>
      <c r="N33" s="135"/>
      <c r="O33" s="135"/>
      <c r="P33" s="135"/>
      <c r="Q33" s="135"/>
      <c r="R33" s="135"/>
      <c r="S33" s="135"/>
      <c r="T33" s="135"/>
      <c r="U33" s="135"/>
      <c r="V33" s="85"/>
    </row>
    <row r="34" spans="1:22" ht="12" customHeight="1">
      <c r="A34" s="175" t="s">
        <v>920</v>
      </c>
      <c r="B34" s="135">
        <v>100</v>
      </c>
      <c r="C34" s="135">
        <v>100</v>
      </c>
      <c r="D34" s="135">
        <v>100</v>
      </c>
      <c r="E34" s="135">
        <v>100</v>
      </c>
      <c r="F34" s="135">
        <v>100</v>
      </c>
      <c r="G34" s="135">
        <v>100</v>
      </c>
      <c r="H34" s="135">
        <v>100</v>
      </c>
      <c r="I34" s="135">
        <v>100</v>
      </c>
      <c r="J34" s="135">
        <v>100</v>
      </c>
      <c r="K34" s="135">
        <v>100</v>
      </c>
      <c r="L34" s="135">
        <v>100</v>
      </c>
      <c r="M34" s="135">
        <v>100</v>
      </c>
      <c r="N34" s="135">
        <v>100</v>
      </c>
      <c r="O34" s="135">
        <v>100</v>
      </c>
      <c r="P34" s="135">
        <v>100</v>
      </c>
      <c r="Q34" s="135">
        <v>100</v>
      </c>
      <c r="R34" s="135">
        <v>100</v>
      </c>
      <c r="S34" s="135">
        <v>100</v>
      </c>
      <c r="T34" s="135">
        <v>100</v>
      </c>
      <c r="U34" s="135">
        <v>100</v>
      </c>
      <c r="V34" s="135">
        <v>100</v>
      </c>
    </row>
    <row r="35" spans="1:22" ht="12" customHeight="1" thickBot="1">
      <c r="A35" s="177" t="s">
        <v>771</v>
      </c>
      <c r="B35" s="284">
        <v>1592</v>
      </c>
      <c r="C35" s="282">
        <v>955</v>
      </c>
      <c r="D35" s="282">
        <v>231</v>
      </c>
      <c r="E35" s="282">
        <v>37</v>
      </c>
      <c r="F35" s="282">
        <v>1385</v>
      </c>
      <c r="G35" s="282">
        <v>134</v>
      </c>
      <c r="H35" s="282">
        <v>4775</v>
      </c>
      <c r="I35" s="282">
        <v>144</v>
      </c>
      <c r="J35" s="282">
        <v>588</v>
      </c>
      <c r="K35" s="282">
        <v>186</v>
      </c>
      <c r="L35" s="282">
        <v>28686</v>
      </c>
      <c r="M35" s="282">
        <v>817</v>
      </c>
      <c r="N35" s="282">
        <v>847</v>
      </c>
      <c r="O35" s="282">
        <v>294</v>
      </c>
      <c r="P35" s="282">
        <v>3531</v>
      </c>
      <c r="Q35" s="282">
        <v>412</v>
      </c>
      <c r="R35" s="282">
        <v>634</v>
      </c>
      <c r="S35" s="282">
        <v>390</v>
      </c>
      <c r="T35" s="282">
        <v>17330</v>
      </c>
      <c r="U35" s="282">
        <v>266</v>
      </c>
      <c r="V35" s="282">
        <v>5646</v>
      </c>
    </row>
    <row r="36" spans="1:22" s="129" customFormat="1" ht="13" customHeight="1" thickTop="1">
      <c r="A36" s="126" t="s">
        <v>713</v>
      </c>
      <c r="C36" s="81"/>
      <c r="D36" s="81"/>
      <c r="E36" s="81"/>
      <c r="F36" s="81"/>
      <c r="G36" s="81"/>
      <c r="H36" s="81"/>
      <c r="I36" s="81"/>
      <c r="J36" s="81"/>
      <c r="K36" s="81"/>
      <c r="L36" s="81"/>
      <c r="M36" s="81"/>
      <c r="N36" s="81"/>
      <c r="O36" s="81"/>
      <c r="P36" s="81"/>
      <c r="Q36" s="81"/>
      <c r="R36" s="81"/>
      <c r="S36" s="81"/>
      <c r="T36" s="81"/>
      <c r="U36" s="81"/>
    </row>
    <row r="37" spans="1:22" ht="13" customHeight="1">
      <c r="A37" s="79" t="s">
        <v>766</v>
      </c>
      <c r="V37" s="171"/>
    </row>
    <row r="38" spans="1:22" ht="13" customHeight="1">
      <c r="A38" s="410" t="s">
        <v>738</v>
      </c>
      <c r="V38" s="171"/>
    </row>
    <row r="39" spans="1:22" ht="13" customHeight="1">
      <c r="A39" s="15" t="s">
        <v>934</v>
      </c>
      <c r="V39" s="171"/>
    </row>
    <row r="40" spans="1:22" ht="12" customHeight="1">
      <c r="A40" s="349" t="s">
        <v>739</v>
      </c>
      <c r="B40" s="178"/>
      <c r="C40" s="178"/>
      <c r="D40" s="178"/>
      <c r="E40" s="178"/>
      <c r="F40" s="178"/>
      <c r="G40" s="178"/>
    </row>
    <row r="41" spans="1:22" ht="12" customHeight="1">
      <c r="A41" s="15" t="s">
        <v>275</v>
      </c>
    </row>
    <row r="42" spans="1:22">
      <c r="A42" s="126" t="s">
        <v>772</v>
      </c>
      <c r="V42" s="171"/>
    </row>
    <row r="43" spans="1:22">
      <c r="A43" s="171" t="s">
        <v>773</v>
      </c>
      <c r="V43" s="171"/>
    </row>
    <row r="44" spans="1:22">
      <c r="V44" s="171"/>
    </row>
    <row r="45" spans="1:22">
      <c r="V45" s="171"/>
    </row>
    <row r="46" spans="1:22">
      <c r="V46" s="171"/>
    </row>
    <row r="47" spans="1:22">
      <c r="V47" s="171"/>
    </row>
    <row r="48" spans="1:22">
      <c r="V48" s="171"/>
    </row>
    <row r="49" spans="22:22">
      <c r="V49" s="171"/>
    </row>
    <row r="50" spans="22:22">
      <c r="V50" s="171"/>
    </row>
    <row r="51" spans="22:22">
      <c r="V51" s="171"/>
    </row>
    <row r="52" spans="22:22">
      <c r="V52" s="171"/>
    </row>
    <row r="53" spans="22:22">
      <c r="V53" s="171"/>
    </row>
    <row r="54" spans="22:22">
      <c r="V54" s="171"/>
    </row>
    <row r="55" spans="22:22">
      <c r="V55" s="171"/>
    </row>
    <row r="56" spans="22:22">
      <c r="V56" s="171"/>
    </row>
    <row r="57" spans="22:22">
      <c r="V57" s="171"/>
    </row>
    <row r="58" spans="22:22">
      <c r="V58" s="171"/>
    </row>
    <row r="59" spans="22:22">
      <c r="V59" s="171"/>
    </row>
    <row r="60" spans="22:22">
      <c r="V60" s="171"/>
    </row>
    <row r="61" spans="22:22">
      <c r="V61" s="171"/>
    </row>
    <row r="62" spans="22:22">
      <c r="V62" s="171"/>
    </row>
    <row r="63" spans="22:22">
      <c r="V63" s="171"/>
    </row>
    <row r="64" spans="22:22">
      <c r="V64" s="171"/>
    </row>
    <row r="65" spans="1:22" ht="13.5">
      <c r="A65" s="276"/>
      <c r="B65" s="275"/>
      <c r="C65" s="275"/>
      <c r="D65" s="275"/>
      <c r="E65" s="275"/>
      <c r="F65" s="275"/>
      <c r="G65" s="275"/>
      <c r="H65" s="275"/>
      <c r="I65" s="275"/>
      <c r="J65" s="275"/>
      <c r="K65" s="275"/>
      <c r="L65" s="275"/>
      <c r="M65" s="275"/>
      <c r="N65" s="275"/>
      <c r="O65" s="275"/>
      <c r="P65" s="275"/>
      <c r="Q65" s="275"/>
      <c r="R65" s="275"/>
      <c r="S65" s="275"/>
      <c r="T65" s="275"/>
      <c r="U65" s="275"/>
      <c r="V65" s="275"/>
    </row>
    <row r="66" spans="1:22" ht="13.5">
      <c r="A66" s="276"/>
      <c r="B66" s="275"/>
      <c r="C66" s="275"/>
      <c r="D66" s="275"/>
      <c r="E66" s="275"/>
      <c r="F66" s="275"/>
      <c r="G66" s="275"/>
      <c r="H66" s="275"/>
      <c r="I66" s="275"/>
      <c r="J66" s="275"/>
      <c r="K66" s="275"/>
      <c r="L66" s="275"/>
      <c r="M66" s="275"/>
      <c r="N66" s="275"/>
      <c r="O66" s="275"/>
      <c r="P66" s="275"/>
      <c r="Q66" s="275"/>
      <c r="R66" s="275"/>
      <c r="S66" s="275"/>
      <c r="T66" s="275"/>
      <c r="U66" s="275"/>
      <c r="V66" s="275"/>
    </row>
    <row r="67" spans="1:22" ht="13.5">
      <c r="A67" s="276"/>
      <c r="B67" s="275"/>
      <c r="C67" s="275"/>
      <c r="D67" s="275"/>
      <c r="E67" s="275"/>
      <c r="F67" s="275"/>
      <c r="G67" s="275"/>
      <c r="H67" s="275"/>
      <c r="I67" s="275"/>
      <c r="J67" s="275"/>
      <c r="K67" s="275"/>
      <c r="L67" s="275"/>
      <c r="M67" s="275"/>
      <c r="N67" s="275"/>
      <c r="O67" s="275"/>
      <c r="P67" s="275"/>
      <c r="Q67" s="275"/>
      <c r="R67" s="275"/>
      <c r="S67" s="275"/>
      <c r="T67" s="275"/>
      <c r="U67" s="275"/>
      <c r="V67" s="275"/>
    </row>
    <row r="68" spans="1:22" ht="13.5">
      <c r="A68" s="278"/>
      <c r="B68" s="275"/>
      <c r="C68" s="275"/>
      <c r="D68" s="275"/>
      <c r="E68" s="275"/>
      <c r="F68" s="275"/>
      <c r="G68" s="275"/>
      <c r="H68" s="275"/>
      <c r="I68" s="275"/>
      <c r="J68" s="275"/>
      <c r="K68" s="275"/>
      <c r="L68" s="275"/>
      <c r="M68" s="275"/>
      <c r="N68" s="275"/>
      <c r="O68" s="275"/>
      <c r="P68" s="275"/>
      <c r="Q68" s="275"/>
      <c r="R68" s="275"/>
      <c r="S68" s="275"/>
      <c r="T68" s="275"/>
      <c r="U68" s="275"/>
      <c r="V68" s="275"/>
    </row>
    <row r="69" spans="1:22" ht="14">
      <c r="A69" s="279"/>
      <c r="B69" s="281"/>
      <c r="C69" s="281"/>
      <c r="D69" s="281"/>
      <c r="E69" s="281"/>
      <c r="F69" s="281"/>
      <c r="G69" s="281"/>
      <c r="H69" s="281"/>
      <c r="I69" s="281"/>
      <c r="J69" s="281"/>
      <c r="K69" s="281"/>
      <c r="L69" s="281"/>
      <c r="M69" s="281"/>
      <c r="N69" s="281"/>
      <c r="O69" s="281"/>
      <c r="P69" s="281"/>
      <c r="Q69" s="281"/>
      <c r="R69" s="281"/>
      <c r="S69" s="281"/>
      <c r="T69" s="281"/>
      <c r="U69" s="281"/>
      <c r="V69" s="281"/>
    </row>
    <row r="70" spans="1:22" ht="13.5">
      <c r="A70" s="277"/>
      <c r="B70" s="277"/>
      <c r="C70" s="277"/>
      <c r="D70" s="277"/>
      <c r="E70" s="277"/>
      <c r="F70" s="277"/>
      <c r="G70" s="277"/>
      <c r="H70" s="277"/>
      <c r="I70" s="277"/>
      <c r="J70" s="277"/>
      <c r="K70" s="277"/>
      <c r="L70" s="277"/>
      <c r="M70" s="277"/>
      <c r="N70" s="277"/>
      <c r="O70" s="277"/>
      <c r="P70" s="277"/>
      <c r="Q70" s="277"/>
      <c r="R70" s="277"/>
      <c r="S70" s="277"/>
      <c r="T70" s="277"/>
      <c r="U70" s="277"/>
      <c r="V70" s="277"/>
    </row>
    <row r="71" spans="1:22" ht="13.5">
      <c r="A71" s="274"/>
      <c r="B71" s="280"/>
      <c r="C71" s="280"/>
      <c r="D71" s="280"/>
      <c r="E71" s="280"/>
      <c r="F71" s="280"/>
      <c r="G71" s="280"/>
      <c r="H71" s="280"/>
      <c r="I71" s="280"/>
      <c r="J71" s="280"/>
      <c r="K71" s="280"/>
      <c r="L71" s="280"/>
      <c r="M71" s="280"/>
      <c r="N71" s="280"/>
      <c r="O71" s="280"/>
      <c r="P71" s="280"/>
      <c r="Q71" s="280"/>
      <c r="R71" s="280"/>
      <c r="S71" s="280"/>
      <c r="T71" s="280"/>
      <c r="U71" s="280"/>
      <c r="V71" s="280"/>
    </row>
  </sheetData>
  <mergeCells count="1">
    <mergeCell ref="A1:V1"/>
  </mergeCells>
  <pageMargins left="0.7" right="0.7" top="0.75" bottom="0.75" header="0.3" footer="0.3"/>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U31"/>
  <sheetViews>
    <sheetView zoomScaleNormal="100" workbookViewId="0">
      <selection activeCell="G52" sqref="G52"/>
    </sheetView>
  </sheetViews>
  <sheetFormatPr defaultColWidth="9" defaultRowHeight="11.5"/>
  <cols>
    <col min="1" max="1" width="53.58203125" style="175" customWidth="1"/>
    <col min="2" max="2" width="10.08203125" style="160" customWidth="1"/>
    <col min="3" max="7" width="10.08203125" style="179" customWidth="1"/>
    <col min="8" max="8" width="10.08203125" style="175" customWidth="1"/>
    <col min="9" max="9" width="9" style="175"/>
    <col min="10" max="10" width="9" style="175" customWidth="1"/>
    <col min="11" max="16384" width="9" style="175"/>
  </cols>
  <sheetData>
    <row r="1" spans="1:16" ht="15.75" customHeight="1">
      <c r="A1" s="152" t="s">
        <v>902</v>
      </c>
    </row>
    <row r="2" spans="1:16">
      <c r="A2" s="127" t="s">
        <v>903</v>
      </c>
    </row>
    <row r="3" spans="1:16" s="180" customFormat="1" ht="10.5">
      <c r="B3" s="181"/>
      <c r="C3" s="181"/>
      <c r="D3" s="167"/>
      <c r="E3" s="167"/>
      <c r="F3" s="167"/>
      <c r="G3" s="167"/>
    </row>
    <row r="6" spans="1:16" ht="12" thickBot="1">
      <c r="A6" s="177"/>
      <c r="B6" s="182"/>
      <c r="C6" s="183"/>
      <c r="D6" s="183"/>
      <c r="E6" s="183"/>
      <c r="F6" s="183"/>
      <c r="G6" s="183"/>
      <c r="H6" s="183"/>
    </row>
    <row r="7" spans="1:16" ht="12.75" customHeight="1" thickTop="1">
      <c r="A7" s="184"/>
      <c r="B7" s="184"/>
      <c r="C7" s="186" t="s">
        <v>294</v>
      </c>
      <c r="D7" s="187"/>
      <c r="E7" s="185"/>
      <c r="F7" s="187"/>
      <c r="G7" s="187"/>
      <c r="H7" s="187"/>
    </row>
    <row r="8" spans="1:16">
      <c r="A8" s="351" t="s">
        <v>274</v>
      </c>
      <c r="B8" s="189" t="s">
        <v>774</v>
      </c>
      <c r="C8" s="189" t="s">
        <v>123</v>
      </c>
      <c r="D8" s="189" t="s">
        <v>115</v>
      </c>
      <c r="E8" s="189" t="s">
        <v>130</v>
      </c>
      <c r="F8" s="189" t="s">
        <v>109</v>
      </c>
      <c r="G8" s="189" t="s">
        <v>99</v>
      </c>
      <c r="H8" s="189" t="s">
        <v>775</v>
      </c>
    </row>
    <row r="9" spans="1:16" ht="12" customHeight="1">
      <c r="A9" s="400" t="s">
        <v>615</v>
      </c>
      <c r="B9" s="135">
        <v>4496</v>
      </c>
      <c r="C9" s="135">
        <v>1899</v>
      </c>
      <c r="D9" s="135">
        <v>263</v>
      </c>
      <c r="E9" s="135">
        <v>317</v>
      </c>
      <c r="F9" s="135">
        <v>72</v>
      </c>
      <c r="G9" s="135">
        <v>43</v>
      </c>
      <c r="H9" s="175">
        <v>67</v>
      </c>
      <c r="J9" s="165"/>
    </row>
    <row r="10" spans="1:16" ht="12" customHeight="1">
      <c r="A10" s="399" t="s">
        <v>616</v>
      </c>
      <c r="B10" s="165"/>
      <c r="C10" s="135"/>
      <c r="D10" s="135"/>
      <c r="E10" s="135"/>
      <c r="F10" s="135"/>
      <c r="G10" s="135"/>
    </row>
    <row r="11" spans="1:16" ht="12" customHeight="1">
      <c r="A11" s="315" t="s">
        <v>897</v>
      </c>
      <c r="B11" s="135">
        <v>3089</v>
      </c>
      <c r="C11" s="135">
        <v>1371</v>
      </c>
      <c r="D11" s="135">
        <v>215</v>
      </c>
      <c r="E11" s="135">
        <v>241</v>
      </c>
      <c r="F11" s="135">
        <v>58</v>
      </c>
      <c r="G11" s="135">
        <v>36</v>
      </c>
      <c r="H11" s="135">
        <v>57</v>
      </c>
      <c r="J11" s="135"/>
      <c r="K11" s="135"/>
      <c r="L11" s="135"/>
      <c r="M11" s="135"/>
      <c r="N11" s="135"/>
      <c r="O11" s="135"/>
      <c r="P11" s="135"/>
    </row>
    <row r="12" spans="1:16" ht="12" customHeight="1">
      <c r="A12" s="315" t="s">
        <v>873</v>
      </c>
      <c r="B12" s="135">
        <v>266</v>
      </c>
      <c r="C12" s="135">
        <v>20</v>
      </c>
      <c r="D12" s="135">
        <v>0</v>
      </c>
      <c r="E12" s="135">
        <v>12</v>
      </c>
      <c r="F12" s="135">
        <v>0</v>
      </c>
      <c r="G12" s="135">
        <v>0</v>
      </c>
      <c r="H12" s="135">
        <v>5</v>
      </c>
      <c r="J12" s="135"/>
      <c r="K12" s="135"/>
      <c r="L12" s="135"/>
      <c r="M12" s="135"/>
      <c r="N12" s="135"/>
      <c r="O12" s="135"/>
      <c r="P12" s="135"/>
    </row>
    <row r="13" spans="1:16" ht="12" customHeight="1">
      <c r="A13" s="315" t="s">
        <v>898</v>
      </c>
      <c r="B13" s="135">
        <v>210</v>
      </c>
      <c r="C13" s="135">
        <v>111</v>
      </c>
      <c r="D13" s="135" t="s">
        <v>935</v>
      </c>
      <c r="E13" s="135">
        <v>9</v>
      </c>
      <c r="F13" s="135" t="s">
        <v>935</v>
      </c>
      <c r="G13" s="135" t="s">
        <v>935</v>
      </c>
      <c r="H13" s="135">
        <v>0</v>
      </c>
      <c r="J13" s="135"/>
      <c r="K13" s="135"/>
      <c r="L13" s="135"/>
      <c r="M13" s="135"/>
      <c r="N13" s="135"/>
      <c r="O13" s="135"/>
      <c r="P13" s="135"/>
    </row>
    <row r="14" spans="1:16" ht="12" customHeight="1">
      <c r="A14" s="315" t="s">
        <v>899</v>
      </c>
      <c r="B14" s="135">
        <v>171</v>
      </c>
      <c r="C14" s="135">
        <v>111</v>
      </c>
      <c r="D14" s="135">
        <v>7</v>
      </c>
      <c r="E14" s="135">
        <v>6</v>
      </c>
      <c r="F14" s="135" t="s">
        <v>935</v>
      </c>
      <c r="G14" s="135">
        <v>0</v>
      </c>
      <c r="H14" s="135" t="s">
        <v>935</v>
      </c>
      <c r="J14" s="135"/>
      <c r="K14" s="135"/>
      <c r="L14" s="135"/>
      <c r="M14" s="135"/>
      <c r="N14" s="135"/>
      <c r="O14" s="135"/>
      <c r="P14" s="135"/>
    </row>
    <row r="15" spans="1:16" ht="12" customHeight="1">
      <c r="A15" s="315" t="s">
        <v>900</v>
      </c>
      <c r="B15" s="135">
        <v>166</v>
      </c>
      <c r="C15" s="135">
        <v>75</v>
      </c>
      <c r="D15" s="135">
        <v>10</v>
      </c>
      <c r="E15" s="135">
        <v>5</v>
      </c>
      <c r="F15" s="135">
        <v>4</v>
      </c>
      <c r="G15" s="135" t="s">
        <v>935</v>
      </c>
      <c r="H15" s="135">
        <v>0</v>
      </c>
      <c r="J15" s="135"/>
      <c r="K15" s="135"/>
      <c r="L15" s="135"/>
      <c r="M15" s="135"/>
      <c r="N15" s="135"/>
      <c r="O15" s="135"/>
      <c r="P15" s="135"/>
    </row>
    <row r="16" spans="1:16" ht="12" customHeight="1">
      <c r="A16" s="315" t="s">
        <v>872</v>
      </c>
      <c r="B16" s="135">
        <v>90</v>
      </c>
      <c r="C16" s="135">
        <v>37</v>
      </c>
      <c r="D16" s="135">
        <v>0</v>
      </c>
      <c r="E16" s="135">
        <v>11</v>
      </c>
      <c r="F16" s="135" t="s">
        <v>935</v>
      </c>
      <c r="G16" s="135">
        <v>0</v>
      </c>
      <c r="H16" s="135">
        <v>0</v>
      </c>
      <c r="J16" s="135"/>
      <c r="K16" s="135"/>
      <c r="L16" s="135"/>
      <c r="M16" s="135"/>
      <c r="N16" s="135"/>
      <c r="O16" s="135"/>
      <c r="P16" s="135"/>
    </row>
    <row r="17" spans="1:21" ht="12" customHeight="1">
      <c r="A17" s="315" t="s">
        <v>886</v>
      </c>
      <c r="B17" s="135">
        <v>83</v>
      </c>
      <c r="C17" s="135">
        <v>7</v>
      </c>
      <c r="D17" s="135" t="s">
        <v>935</v>
      </c>
      <c r="E17" s="135">
        <v>9</v>
      </c>
      <c r="F17" s="135" t="s">
        <v>935</v>
      </c>
      <c r="G17" s="135">
        <v>0</v>
      </c>
      <c r="H17" s="135" t="s">
        <v>935</v>
      </c>
      <c r="J17" s="135"/>
      <c r="K17" s="135"/>
      <c r="L17" s="135"/>
      <c r="M17" s="135"/>
      <c r="N17" s="135"/>
      <c r="O17" s="135"/>
      <c r="P17" s="135"/>
    </row>
    <row r="18" spans="1:21" ht="12" customHeight="1">
      <c r="A18" s="315" t="s">
        <v>885</v>
      </c>
      <c r="B18" s="135">
        <v>82</v>
      </c>
      <c r="C18" s="135">
        <v>27</v>
      </c>
      <c r="D18" s="135" t="s">
        <v>935</v>
      </c>
      <c r="E18" s="135">
        <v>5</v>
      </c>
      <c r="F18" s="135" t="s">
        <v>935</v>
      </c>
      <c r="G18" s="135" t="s">
        <v>935</v>
      </c>
      <c r="H18" s="135">
        <v>0</v>
      </c>
      <c r="J18" s="135"/>
      <c r="K18" s="135"/>
      <c r="L18" s="135"/>
      <c r="M18" s="135"/>
      <c r="N18" s="135"/>
      <c r="O18" s="135"/>
      <c r="P18" s="135"/>
    </row>
    <row r="19" spans="1:21" ht="12" customHeight="1">
      <c r="A19" s="315" t="s">
        <v>901</v>
      </c>
      <c r="B19" s="135">
        <v>33</v>
      </c>
      <c r="C19" s="135">
        <v>11</v>
      </c>
      <c r="D19" s="135" t="s">
        <v>935</v>
      </c>
      <c r="E19" s="135" t="s">
        <v>935</v>
      </c>
      <c r="F19" s="135">
        <v>0</v>
      </c>
      <c r="G19" s="135">
        <v>0</v>
      </c>
      <c r="H19" s="135">
        <v>0</v>
      </c>
      <c r="J19" s="135"/>
      <c r="K19" s="135"/>
      <c r="L19" s="135"/>
      <c r="M19" s="135"/>
      <c r="N19" s="135"/>
      <c r="O19" s="135"/>
      <c r="P19" s="135"/>
    </row>
    <row r="20" spans="1:21" ht="12" customHeight="1">
      <c r="A20" s="315" t="s">
        <v>85</v>
      </c>
      <c r="B20" s="135">
        <v>306</v>
      </c>
      <c r="C20" s="135">
        <v>129</v>
      </c>
      <c r="D20" s="135">
        <v>23</v>
      </c>
      <c r="E20" s="135">
        <v>18</v>
      </c>
      <c r="F20" s="135">
        <v>5</v>
      </c>
      <c r="G20" s="135" t="s">
        <v>935</v>
      </c>
      <c r="H20" s="135" t="s">
        <v>935</v>
      </c>
      <c r="J20" s="135"/>
      <c r="K20" s="135"/>
      <c r="L20" s="135"/>
      <c r="M20" s="135"/>
      <c r="N20" s="135"/>
      <c r="O20" s="135"/>
      <c r="P20" s="135"/>
    </row>
    <row r="21" spans="1:21" ht="12" customHeight="1">
      <c r="B21" s="135"/>
      <c r="C21" s="135"/>
      <c r="D21" s="135"/>
      <c r="E21" s="135"/>
      <c r="F21" s="135"/>
      <c r="G21" s="135"/>
      <c r="H21" s="135"/>
      <c r="J21" s="135"/>
      <c r="K21" s="135"/>
      <c r="L21" s="135"/>
      <c r="M21" s="135"/>
      <c r="N21" s="135"/>
      <c r="O21" s="135"/>
    </row>
    <row r="22" spans="1:21" ht="12" customHeight="1">
      <c r="A22" s="176" t="s">
        <v>889</v>
      </c>
      <c r="B22" s="135">
        <v>245</v>
      </c>
      <c r="C22" s="135">
        <v>113</v>
      </c>
      <c r="D22" s="135">
        <v>35</v>
      </c>
      <c r="E22" s="135">
        <v>14</v>
      </c>
      <c r="F22" s="135" t="s">
        <v>935</v>
      </c>
      <c r="G22" s="135">
        <v>0</v>
      </c>
      <c r="H22" s="135" t="s">
        <v>935</v>
      </c>
      <c r="J22" s="135"/>
      <c r="K22" s="135"/>
      <c r="L22" s="135"/>
      <c r="M22" s="135"/>
      <c r="N22" s="135"/>
      <c r="O22" s="135"/>
    </row>
    <row r="23" spans="1:21" ht="12" customHeight="1">
      <c r="A23" s="163" t="s">
        <v>292</v>
      </c>
      <c r="B23" s="135">
        <v>2705</v>
      </c>
      <c r="C23" s="135">
        <v>1373</v>
      </c>
      <c r="D23" s="135">
        <v>279</v>
      </c>
      <c r="E23" s="135">
        <v>139</v>
      </c>
      <c r="F23" s="135">
        <v>17</v>
      </c>
      <c r="G23" s="135">
        <v>6</v>
      </c>
      <c r="H23" s="175">
        <v>15</v>
      </c>
    </row>
    <row r="24" spans="1:21" ht="12" customHeight="1">
      <c r="A24" s="163" t="s">
        <v>293</v>
      </c>
      <c r="B24" s="135">
        <v>18</v>
      </c>
      <c r="C24" s="135">
        <v>7</v>
      </c>
      <c r="D24" s="135">
        <v>1</v>
      </c>
      <c r="E24" s="135">
        <v>1</v>
      </c>
      <c r="F24" s="135">
        <v>0</v>
      </c>
      <c r="G24" s="135">
        <v>0</v>
      </c>
      <c r="H24" s="175">
        <v>0</v>
      </c>
    </row>
    <row r="25" spans="1:21" ht="12" customHeight="1">
      <c r="A25" s="162"/>
      <c r="B25" s="135"/>
      <c r="C25" s="135"/>
      <c r="D25" s="135"/>
      <c r="E25" s="135"/>
      <c r="F25" s="135"/>
      <c r="G25" s="135"/>
    </row>
    <row r="26" spans="1:21" s="164" customFormat="1" ht="12" customHeight="1" thickBot="1">
      <c r="A26" s="168" t="s">
        <v>80</v>
      </c>
      <c r="B26" s="283">
        <v>7468</v>
      </c>
      <c r="C26" s="283">
        <v>3374</v>
      </c>
      <c r="D26" s="283">
        <v>582</v>
      </c>
      <c r="E26" s="283">
        <v>466</v>
      </c>
      <c r="F26" s="283">
        <v>87</v>
      </c>
      <c r="G26" s="283">
        <v>48</v>
      </c>
      <c r="H26" s="283">
        <v>63</v>
      </c>
    </row>
    <row r="27" spans="1:21" s="129" customFormat="1" ht="13" customHeight="1" thickTop="1">
      <c r="A27" s="126" t="s">
        <v>713</v>
      </c>
      <c r="C27" s="81"/>
      <c r="D27" s="81"/>
      <c r="E27" s="81"/>
      <c r="F27" s="81"/>
      <c r="G27" s="81"/>
      <c r="H27" s="81"/>
      <c r="I27" s="81"/>
      <c r="J27" s="81"/>
      <c r="K27" s="81"/>
      <c r="L27" s="81"/>
      <c r="M27" s="81"/>
      <c r="N27" s="81"/>
      <c r="O27" s="81"/>
      <c r="P27" s="81"/>
      <c r="Q27" s="81"/>
      <c r="R27" s="81"/>
      <c r="S27" s="81"/>
      <c r="T27" s="81"/>
      <c r="U27" s="81"/>
    </row>
    <row r="28" spans="1:21" s="171" customFormat="1" ht="13" customHeight="1">
      <c r="A28" s="322" t="s">
        <v>776</v>
      </c>
      <c r="B28" s="323"/>
      <c r="C28" s="323"/>
      <c r="D28" s="324"/>
      <c r="E28" s="324"/>
      <c r="F28" s="324"/>
      <c r="G28" s="324"/>
    </row>
    <row r="29" spans="1:21" s="171" customFormat="1" ht="13" customHeight="1">
      <c r="A29" s="322" t="s">
        <v>786</v>
      </c>
      <c r="B29" s="323"/>
      <c r="C29" s="323"/>
      <c r="D29" s="324"/>
      <c r="E29" s="324"/>
      <c r="F29" s="324"/>
      <c r="G29" s="324"/>
    </row>
    <row r="30" spans="1:21" s="171" customFormat="1" ht="13" customHeight="1">
      <c r="A30" s="350" t="s">
        <v>787</v>
      </c>
      <c r="B30" s="161"/>
      <c r="C30" s="325"/>
      <c r="D30" s="325"/>
      <c r="E30" s="325"/>
      <c r="F30" s="325"/>
      <c r="G30" s="325"/>
    </row>
    <row r="31" spans="1:21" s="171" customFormat="1" ht="13" customHeight="1">
      <c r="A31" s="126" t="s">
        <v>772</v>
      </c>
      <c r="B31" s="161"/>
      <c r="C31" s="325"/>
      <c r="D31" s="325"/>
      <c r="E31" s="325"/>
      <c r="F31" s="325"/>
      <c r="G31" s="325"/>
    </row>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2:D45"/>
  <sheetViews>
    <sheetView tabSelected="1" workbookViewId="0"/>
  </sheetViews>
  <sheetFormatPr defaultColWidth="9" defaultRowHeight="11.5"/>
  <cols>
    <col min="1" max="1" width="4.08203125" style="1" customWidth="1"/>
    <col min="2" max="2" width="26.5" style="1" customWidth="1"/>
    <col min="3" max="3" width="94.75" style="1" customWidth="1"/>
    <col min="4" max="4" width="56.08203125" style="1" customWidth="1"/>
    <col min="5" max="16384" width="9" style="1"/>
  </cols>
  <sheetData>
    <row r="2" spans="2:4">
      <c r="B2" s="424">
        <f>+'11.3 Yrkesverks. per 100000 män'!J11</f>
        <v>1.917755677926632</v>
      </c>
    </row>
    <row r="4" spans="2:4">
      <c r="D4" s="22"/>
    </row>
    <row r="8" spans="2:4" ht="25.5" customHeight="1">
      <c r="B8" s="50" t="s">
        <v>794</v>
      </c>
      <c r="D8" s="40" t="s">
        <v>795</v>
      </c>
    </row>
    <row r="9" spans="2:4" s="22" customFormat="1" ht="25.5" customHeight="1">
      <c r="B9" s="26" t="s">
        <v>16</v>
      </c>
      <c r="C9" s="345" t="s">
        <v>641</v>
      </c>
      <c r="D9" s="345" t="s">
        <v>640</v>
      </c>
    </row>
    <row r="10" spans="2:4" s="22" customFormat="1" ht="21.75" customHeight="1">
      <c r="B10" s="26"/>
      <c r="D10" s="26"/>
    </row>
    <row r="11" spans="2:4" ht="38.25" customHeight="1">
      <c r="B11" s="120" t="s">
        <v>7</v>
      </c>
    </row>
    <row r="12" spans="2:4">
      <c r="B12" s="120" t="s">
        <v>19</v>
      </c>
    </row>
    <row r="13" spans="2:4">
      <c r="B13" s="120" t="s">
        <v>2</v>
      </c>
    </row>
    <row r="14" spans="2:4">
      <c r="B14" s="120" t="s">
        <v>12</v>
      </c>
    </row>
    <row r="15" spans="2:4" ht="27" customHeight="1">
      <c r="B15" s="120" t="s">
        <v>796</v>
      </c>
      <c r="C15" s="252" t="s">
        <v>797</v>
      </c>
      <c r="D15" s="259" t="s">
        <v>798</v>
      </c>
    </row>
    <row r="16" spans="2:4" ht="27" customHeight="1">
      <c r="B16" s="120" t="s">
        <v>716</v>
      </c>
      <c r="C16" s="252" t="s">
        <v>799</v>
      </c>
      <c r="D16" s="259" t="s">
        <v>800</v>
      </c>
    </row>
    <row r="17" spans="2:4" s="75" customFormat="1" ht="27" customHeight="1">
      <c r="B17" s="120" t="s">
        <v>801</v>
      </c>
      <c r="C17" s="252" t="s">
        <v>943</v>
      </c>
      <c r="D17" s="259" t="s">
        <v>802</v>
      </c>
    </row>
    <row r="18" spans="2:4" ht="27" customHeight="1">
      <c r="B18" s="120" t="s">
        <v>803</v>
      </c>
      <c r="C18" s="252" t="s">
        <v>804</v>
      </c>
      <c r="D18" s="259" t="s">
        <v>805</v>
      </c>
    </row>
    <row r="19" spans="2:4" ht="27" customHeight="1">
      <c r="B19" s="120" t="s">
        <v>806</v>
      </c>
      <c r="C19" s="252" t="s">
        <v>807</v>
      </c>
      <c r="D19" s="259" t="s">
        <v>808</v>
      </c>
    </row>
    <row r="20" spans="2:4" ht="27" customHeight="1">
      <c r="B20" s="120" t="s">
        <v>809</v>
      </c>
      <c r="C20" s="252" t="s">
        <v>810</v>
      </c>
      <c r="D20" s="259" t="s">
        <v>811</v>
      </c>
    </row>
    <row r="21" spans="2:4" ht="27" customHeight="1">
      <c r="B21" s="120" t="s">
        <v>812</v>
      </c>
      <c r="C21" s="252" t="s">
        <v>813</v>
      </c>
      <c r="D21" s="259" t="s">
        <v>814</v>
      </c>
    </row>
    <row r="22" spans="2:4" ht="27" customHeight="1">
      <c r="B22" s="120" t="s">
        <v>717</v>
      </c>
      <c r="C22" s="252" t="s">
        <v>815</v>
      </c>
      <c r="D22" s="255" t="s">
        <v>816</v>
      </c>
    </row>
    <row r="23" spans="2:4" ht="27" customHeight="1">
      <c r="B23" s="120" t="s">
        <v>718</v>
      </c>
      <c r="C23" s="252" t="s">
        <v>817</v>
      </c>
      <c r="D23" s="255" t="s">
        <v>818</v>
      </c>
    </row>
    <row r="24" spans="2:4" ht="27" customHeight="1">
      <c r="B24" s="120" t="s">
        <v>719</v>
      </c>
      <c r="C24" s="252" t="s">
        <v>819</v>
      </c>
      <c r="D24" s="256" t="s">
        <v>820</v>
      </c>
    </row>
    <row r="25" spans="2:4" ht="27" customHeight="1">
      <c r="B25" s="120" t="s">
        <v>720</v>
      </c>
      <c r="C25" s="252" t="s">
        <v>821</v>
      </c>
      <c r="D25" s="253" t="s">
        <v>822</v>
      </c>
    </row>
    <row r="26" spans="2:4" ht="27" customHeight="1">
      <c r="B26" s="120" t="s">
        <v>721</v>
      </c>
      <c r="C26" s="252" t="s">
        <v>823</v>
      </c>
      <c r="D26" s="255" t="s">
        <v>824</v>
      </c>
    </row>
    <row r="27" spans="2:4" ht="27" customHeight="1">
      <c r="B27" s="120" t="s">
        <v>722</v>
      </c>
      <c r="C27" s="252" t="s">
        <v>825</v>
      </c>
      <c r="D27" s="255" t="s">
        <v>826</v>
      </c>
    </row>
    <row r="28" spans="2:4" ht="27" customHeight="1">
      <c r="B28" s="120" t="s">
        <v>723</v>
      </c>
      <c r="C28" s="252" t="s">
        <v>827</v>
      </c>
      <c r="D28" s="254" t="s">
        <v>828</v>
      </c>
    </row>
    <row r="29" spans="2:4" ht="27" customHeight="1">
      <c r="B29" s="120" t="s">
        <v>724</v>
      </c>
      <c r="C29" s="252" t="s">
        <v>829</v>
      </c>
      <c r="D29" s="254" t="s">
        <v>830</v>
      </c>
    </row>
    <row r="30" spans="2:4" ht="27" customHeight="1">
      <c r="B30" s="120" t="s">
        <v>728</v>
      </c>
      <c r="C30" s="252" t="s">
        <v>831</v>
      </c>
      <c r="D30" s="254" t="s">
        <v>832</v>
      </c>
    </row>
    <row r="31" spans="2:4" ht="27" customHeight="1">
      <c r="B31" s="120" t="s">
        <v>839</v>
      </c>
      <c r="C31" s="252" t="s">
        <v>840</v>
      </c>
      <c r="D31" s="254" t="s">
        <v>841</v>
      </c>
    </row>
    <row r="32" spans="2:4" ht="27" customHeight="1">
      <c r="B32" s="120" t="s">
        <v>933</v>
      </c>
      <c r="C32" s="252" t="s">
        <v>842</v>
      </c>
      <c r="D32" s="254" t="s">
        <v>843</v>
      </c>
    </row>
    <row r="33" spans="2:4" ht="27" customHeight="1">
      <c r="B33" s="120" t="s">
        <v>844</v>
      </c>
      <c r="C33" s="252" t="s">
        <v>845</v>
      </c>
      <c r="D33" s="254" t="s">
        <v>846</v>
      </c>
    </row>
    <row r="34" spans="2:4" ht="27" customHeight="1">
      <c r="B34" s="120" t="s">
        <v>847</v>
      </c>
      <c r="C34" s="252" t="s">
        <v>848</v>
      </c>
      <c r="D34" s="254" t="s">
        <v>846</v>
      </c>
    </row>
    <row r="35" spans="2:4" ht="27" customHeight="1">
      <c r="B35" s="120" t="s">
        <v>849</v>
      </c>
      <c r="C35" s="252" t="s">
        <v>850</v>
      </c>
      <c r="D35" s="254" t="s">
        <v>846</v>
      </c>
    </row>
    <row r="36" spans="2:4" s="75" customFormat="1" ht="27" customHeight="1">
      <c r="B36" s="120" t="s">
        <v>725</v>
      </c>
      <c r="C36" s="252" t="s">
        <v>833</v>
      </c>
      <c r="D36" s="254" t="s">
        <v>834</v>
      </c>
    </row>
    <row r="37" spans="2:4" s="75" customFormat="1" ht="27" customHeight="1">
      <c r="B37" s="120" t="s">
        <v>726</v>
      </c>
      <c r="C37" s="252" t="s">
        <v>835</v>
      </c>
      <c r="D37" s="254" t="s">
        <v>836</v>
      </c>
    </row>
    <row r="38" spans="2:4" s="75" customFormat="1" ht="27" customHeight="1">
      <c r="B38" s="120" t="s">
        <v>727</v>
      </c>
      <c r="C38" s="252" t="s">
        <v>837</v>
      </c>
      <c r="D38" s="254" t="s">
        <v>838</v>
      </c>
    </row>
    <row r="39" spans="2:4" ht="27" customHeight="1">
      <c r="B39" s="120" t="s">
        <v>563</v>
      </c>
      <c r="C39" s="252" t="s">
        <v>564</v>
      </c>
      <c r="D39" s="254" t="s">
        <v>565</v>
      </c>
    </row>
    <row r="40" spans="2:4" ht="13.5" customHeight="1">
      <c r="B40" s="411"/>
    </row>
    <row r="41" spans="2:4" ht="13.5" customHeight="1">
      <c r="B41" s="5"/>
    </row>
    <row r="42" spans="2:4" ht="13.5" customHeight="1">
      <c r="B42" s="434"/>
      <c r="C42" s="434"/>
    </row>
    <row r="43" spans="2:4" ht="13.5" customHeight="1">
      <c r="B43" s="118"/>
      <c r="C43" s="307"/>
    </row>
    <row r="44" spans="2:4" ht="13.5" customHeight="1"/>
    <row r="45" spans="2:4" ht="13.5" customHeight="1"/>
  </sheetData>
  <mergeCells count="1">
    <mergeCell ref="B42:C42"/>
  </mergeCells>
  <hyperlinks>
    <hyperlink ref="B13" location="'Definitioner och mått'!A1" display="Definitioner och mått" xr:uid="{00000000-0004-0000-0100-000000000000}"/>
    <hyperlink ref="B14" location="'Ordlista - List of Terms'!A1" display="Ordlista - List of Terms" xr:uid="{00000000-0004-0000-0100-000001000000}"/>
    <hyperlink ref="B11" location="'Mer information'!A1" display="Mer information" xr:uid="{00000000-0004-0000-0100-000002000000}"/>
    <hyperlink ref="B12" location="'Om statistiken'!A1" display="Om statistiken" xr:uid="{00000000-0004-0000-0100-000003000000}"/>
    <hyperlink ref="B39" location="Bilaga!A1" display="Bilaga" xr:uid="{00000000-0004-0000-0100-000004000000}"/>
    <hyperlink ref="C9" r:id="rId1" xr:uid="{00000000-0004-0000-0100-000005000000}"/>
    <hyperlink ref="D9" r:id="rId2" xr:uid="{00000000-0004-0000-0100-000006000000}"/>
    <hyperlink ref="B15" location="'1. Legitimationer 2017–2021'!A1" display="1. Legitimationer 2017–2021" xr:uid="{00000000-0004-0000-0100-000007000000}"/>
    <hyperlink ref="B16" location="'2.1 Legitmation, utb.land'!A1" display="2.1 Legitmation, utb.land" xr:uid="{00000000-0004-0000-0100-000008000000}"/>
    <hyperlink ref="B17" location="'2.2 Legit. utb.land 2017–2021'!A1" display="2.2 Legit. utb.land 2017–2021" xr:uid="{00000000-0004-0000-0100-000009000000}"/>
    <hyperlink ref="B18" location="'3.1 Specialistbevis 2017–2021'!A1" display="3.1 Specialistbevis 2017–2021" xr:uid="{00000000-0004-0000-0100-00000A000000}"/>
    <hyperlink ref="B20" location="'3.3 Spec.bevis män 2017-2021'!A1" display="3.3 Spec.bevis män 2017–2021" xr:uid="{00000000-0004-0000-0100-00000B000000}"/>
    <hyperlink ref="B21" location="'4. Specialistbevis 2021'!A1" display="4. Specialistbevis 2021" xr:uid="{00000000-0004-0000-0100-00000C000000}"/>
    <hyperlink ref="B22" location="'5.1 Arbetsm.status legitimerade'!A1" display="5.1 Arbetsm.status legitimerade" xr:uid="{00000000-0004-0000-0100-00000D000000}"/>
    <hyperlink ref="B23" location="'5.2 Arbetsm.status leg. kv'!A1" display="5.2 Arbetsm.status leg. kv" xr:uid="{00000000-0004-0000-0100-00000E000000}"/>
    <hyperlink ref="B24" location="'5.3 Arbetsm.status leg. män'!A1" display="5.3 Arbetsm.status leg. män" xr:uid="{00000000-0004-0000-0100-00000F000000}"/>
    <hyperlink ref="B25" location="'6.1 Ej pensionerade leg.'!A1" display="6.1 Ej pensionerade leg." xr:uid="{00000000-0004-0000-0100-000010000000}"/>
    <hyperlink ref="B26" location="'6.2 Ej pensionerade leg. kv. '!A1" display="6.2 Ej pensionerade leg. kv. " xr:uid="{00000000-0004-0000-0100-000011000000}"/>
    <hyperlink ref="B27" location="'6.3 Ej pensionerade leg. män '!A1" display="6.3 Ej pensionerade leg. män " xr:uid="{00000000-0004-0000-0100-000012000000}"/>
    <hyperlink ref="B28" location="'7.1 Arbetsm.status psykoterap.'!A1" display="7.1 Arbetsm.status psykoterap." xr:uid="{00000000-0004-0000-0100-000013000000}"/>
    <hyperlink ref="B29" location="'7.2 Arbetsm. psykoterap. kv.'!A1" display="7.2 Arbetsm. psykoterap. kv." xr:uid="{00000000-0004-0000-0100-000014000000}"/>
    <hyperlink ref="B30" location="'7.3 Arbetsm. psykoterap. män'!A1" display="7.3 Arbetsm. psykoterap. män" xr:uid="{00000000-0004-0000-0100-000015000000}"/>
    <hyperlink ref="B31" location="'8. Sysselsatt leg. 2016–2020'!A1" display="8. Sysselsatt leg. 2016–2020" xr:uid="{00000000-0004-0000-0100-000016000000}"/>
    <hyperlink ref="B32" location="'9. Syssels. psykoterap. 2016–20'!A1" display="9. Syssels. psykoterap. 2016–19" xr:uid="{00000000-0004-0000-0100-000017000000}"/>
    <hyperlink ref="B33" location="'10.1 Yrkesverksamma 2016–2020'!A1" display="10.1 Yrkesverksamma 2016–2020" xr:uid="{00000000-0004-0000-0100-000018000000}"/>
    <hyperlink ref="B34" location="'10.2 Yrkesverks. kv. 2016–2020'!A1" display="10.2 Yrkesverks. kv. 2016–2020" xr:uid="{00000000-0004-0000-0100-000019000000}"/>
    <hyperlink ref="B35" location="'10.3 Yrkesverks. män 2016–2020'!A1" display="10.3 Yrkesverks. män 2016–2020" xr:uid="{00000000-0004-0000-0100-00001A000000}"/>
    <hyperlink ref="B36" location="'11.1 Yrkesverksamma per 100000'!A1" display="11.1 Yrkesverksamma per 100000" xr:uid="{00000000-0004-0000-0100-00001B000000}"/>
    <hyperlink ref="B37" location="'11.2 Yrkesverks. per 100000 kv.'!A1" display="11.2 Yrkesverks. per 100000 kv." xr:uid="{00000000-0004-0000-0100-00001C000000}"/>
    <hyperlink ref="B38" location="'11.3 Yrkesverks. per 100000 män'!A1" display="11.3 Yrkesverks. per 100000 män" xr:uid="{00000000-0004-0000-0100-00001D000000}"/>
    <hyperlink ref="B19" location="'3.2 Spec.bevis kv 2017-2021'!A1" display="3.2 Spec.bevis kv 2017–2021" xr:uid="{00000000-0004-0000-0100-00001E000000}"/>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U31"/>
  <sheetViews>
    <sheetView workbookViewId="0">
      <selection activeCell="A50" sqref="A50"/>
    </sheetView>
  </sheetViews>
  <sheetFormatPr defaultColWidth="8" defaultRowHeight="11.5"/>
  <cols>
    <col min="1" max="1" width="54.58203125" style="164" customWidth="1"/>
    <col min="2" max="2" width="10.08203125" style="191" customWidth="1"/>
    <col min="3" max="3" width="16" style="191" customWidth="1"/>
    <col min="4" max="5" width="10.08203125" style="191" customWidth="1"/>
    <col min="6" max="6" width="9.83203125" style="191" bestFit="1" customWidth="1"/>
    <col min="7" max="7" width="10.75" style="191" bestFit="1" customWidth="1"/>
    <col min="8" max="8" width="7.25" style="164" bestFit="1" customWidth="1"/>
    <col min="9" max="9" width="8" style="164"/>
    <col min="10" max="10" width="54.83203125" style="164" bestFit="1" customWidth="1"/>
    <col min="11" max="13" width="8" style="164"/>
    <col min="14" max="14" width="9.83203125" style="164" bestFit="1" customWidth="1"/>
    <col min="15" max="16384" width="8" style="164"/>
  </cols>
  <sheetData>
    <row r="1" spans="1:21" ht="15.75" customHeight="1">
      <c r="A1" s="152" t="s">
        <v>904</v>
      </c>
    </row>
    <row r="2" spans="1:21" ht="15" customHeight="1">
      <c r="A2" s="127" t="s">
        <v>905</v>
      </c>
    </row>
    <row r="3" spans="1:21" ht="12" customHeight="1">
      <c r="A3" s="127"/>
    </row>
    <row r="4" spans="1:21" ht="12" customHeight="1">
      <c r="A4" s="127"/>
    </row>
    <row r="5" spans="1:21" ht="12" customHeight="1">
      <c r="A5" s="127"/>
    </row>
    <row r="6" spans="1:21" s="195" customFormat="1" ht="12" customHeight="1" thickBot="1">
      <c r="A6" s="192"/>
      <c r="B6" s="193"/>
      <c r="C6" s="194"/>
      <c r="D6" s="194"/>
      <c r="E6" s="194"/>
      <c r="F6" s="194"/>
      <c r="G6" s="194"/>
      <c r="H6" s="194"/>
      <c r="I6" s="164"/>
      <c r="J6" s="164"/>
      <c r="K6" s="164"/>
      <c r="L6" s="164"/>
      <c r="M6" s="164"/>
      <c r="N6" s="164"/>
      <c r="O6" s="164"/>
      <c r="P6" s="164"/>
      <c r="Q6" s="164"/>
      <c r="R6" s="164"/>
      <c r="S6" s="164"/>
      <c r="T6" s="164"/>
      <c r="U6" s="164"/>
    </row>
    <row r="7" spans="1:21" ht="12.75" customHeight="1" thickTop="1">
      <c r="A7" s="184"/>
      <c r="B7" s="184"/>
      <c r="C7" s="186" t="s">
        <v>294</v>
      </c>
      <c r="D7" s="187"/>
      <c r="E7" s="185"/>
      <c r="F7" s="187"/>
      <c r="G7" s="187"/>
      <c r="H7" s="187"/>
    </row>
    <row r="8" spans="1:21">
      <c r="A8" s="351" t="s">
        <v>64</v>
      </c>
      <c r="B8" s="189" t="s">
        <v>774</v>
      </c>
      <c r="C8" s="189" t="s">
        <v>123</v>
      </c>
      <c r="D8" s="189" t="s">
        <v>115</v>
      </c>
      <c r="E8" s="189" t="s">
        <v>130</v>
      </c>
      <c r="F8" s="189" t="s">
        <v>109</v>
      </c>
      <c r="G8" s="189" t="s">
        <v>99</v>
      </c>
      <c r="H8" s="189" t="s">
        <v>775</v>
      </c>
    </row>
    <row r="9" spans="1:21">
      <c r="A9" s="400" t="s">
        <v>615</v>
      </c>
      <c r="B9" s="135">
        <v>3373</v>
      </c>
      <c r="C9" s="135">
        <v>1307</v>
      </c>
      <c r="D9" s="135">
        <v>178</v>
      </c>
      <c r="E9" s="135">
        <v>273</v>
      </c>
      <c r="F9" s="135">
        <v>66</v>
      </c>
      <c r="G9" s="135">
        <v>40</v>
      </c>
      <c r="H9" s="175">
        <v>64</v>
      </c>
    </row>
    <row r="10" spans="1:21" ht="12" customHeight="1">
      <c r="A10" s="399" t="s">
        <v>616</v>
      </c>
      <c r="B10" s="165"/>
      <c r="C10" s="166"/>
      <c r="D10" s="166"/>
      <c r="E10" s="166"/>
      <c r="F10" s="166"/>
      <c r="G10" s="166"/>
    </row>
    <row r="11" spans="1:21" ht="12" customHeight="1">
      <c r="A11" s="315" t="s">
        <v>897</v>
      </c>
      <c r="B11" s="380">
        <v>2366</v>
      </c>
      <c r="C11" s="380">
        <v>962</v>
      </c>
      <c r="D11" s="380">
        <v>147</v>
      </c>
      <c r="E11" s="380">
        <v>210</v>
      </c>
      <c r="F11" s="380">
        <v>53</v>
      </c>
      <c r="G11" s="380" t="s">
        <v>935</v>
      </c>
      <c r="H11" s="380" t="s">
        <v>935</v>
      </c>
      <c r="J11" s="135"/>
      <c r="K11" s="135"/>
      <c r="L11" s="135"/>
      <c r="M11" s="135"/>
      <c r="N11" s="135"/>
      <c r="O11" s="135"/>
      <c r="P11" s="135"/>
      <c r="Q11" s="135"/>
    </row>
    <row r="12" spans="1:21" ht="12" customHeight="1">
      <c r="A12" s="315" t="s">
        <v>873</v>
      </c>
      <c r="B12" s="380">
        <v>192</v>
      </c>
      <c r="C12" s="380">
        <v>13</v>
      </c>
      <c r="D12" s="380">
        <v>0</v>
      </c>
      <c r="E12" s="380" t="s">
        <v>935</v>
      </c>
      <c r="F12" s="380">
        <v>0</v>
      </c>
      <c r="G12" s="380">
        <v>0</v>
      </c>
      <c r="H12" s="380" t="s">
        <v>935</v>
      </c>
      <c r="J12" s="135"/>
      <c r="K12" s="135"/>
      <c r="L12" s="135"/>
      <c r="M12" s="135"/>
      <c r="N12" s="135"/>
      <c r="O12" s="135"/>
      <c r="P12" s="135"/>
    </row>
    <row r="13" spans="1:21" ht="12" customHeight="1">
      <c r="A13" s="315" t="s">
        <v>898</v>
      </c>
      <c r="B13" s="380">
        <v>144</v>
      </c>
      <c r="C13" s="380">
        <v>74</v>
      </c>
      <c r="D13" s="380" t="s">
        <v>935</v>
      </c>
      <c r="E13" s="380" t="s">
        <v>935</v>
      </c>
      <c r="F13" s="380" t="s">
        <v>935</v>
      </c>
      <c r="G13" s="380" t="s">
        <v>935</v>
      </c>
      <c r="H13" s="380">
        <v>0</v>
      </c>
      <c r="J13" s="135"/>
      <c r="K13" s="135"/>
      <c r="L13" s="135"/>
      <c r="M13" s="135"/>
      <c r="N13" s="135"/>
      <c r="O13" s="135"/>
      <c r="P13" s="135"/>
    </row>
    <row r="14" spans="1:21" ht="12" customHeight="1">
      <c r="A14" s="315" t="s">
        <v>899</v>
      </c>
      <c r="B14" s="380">
        <v>111</v>
      </c>
      <c r="C14" s="380">
        <v>65</v>
      </c>
      <c r="D14" s="380" t="s">
        <v>935</v>
      </c>
      <c r="E14" s="380" t="s">
        <v>935</v>
      </c>
      <c r="F14" s="380" t="s">
        <v>935</v>
      </c>
      <c r="G14" s="380">
        <v>0</v>
      </c>
      <c r="H14" s="380" t="s">
        <v>935</v>
      </c>
      <c r="J14" s="135"/>
      <c r="K14" s="135"/>
      <c r="L14" s="135"/>
      <c r="M14" s="135"/>
      <c r="N14" s="135"/>
      <c r="O14" s="135"/>
      <c r="P14" s="135"/>
    </row>
    <row r="15" spans="1:21" ht="12" customHeight="1">
      <c r="A15" s="315" t="s">
        <v>900</v>
      </c>
      <c r="B15" s="380">
        <v>132</v>
      </c>
      <c r="C15" s="380">
        <v>61</v>
      </c>
      <c r="D15" s="380" t="s">
        <v>935</v>
      </c>
      <c r="E15" s="380" t="s">
        <v>935</v>
      </c>
      <c r="F15" s="380" t="s">
        <v>935</v>
      </c>
      <c r="G15" s="380" t="s">
        <v>935</v>
      </c>
      <c r="H15" s="380">
        <v>0</v>
      </c>
      <c r="J15" s="135"/>
      <c r="K15" s="135"/>
      <c r="L15" s="135"/>
      <c r="M15" s="135"/>
      <c r="N15" s="135"/>
      <c r="O15" s="135"/>
      <c r="P15" s="135"/>
    </row>
    <row r="16" spans="1:21" ht="12" customHeight="1">
      <c r="A16" s="315" t="s">
        <v>872</v>
      </c>
      <c r="B16" s="380">
        <v>63</v>
      </c>
      <c r="C16" s="380">
        <v>24</v>
      </c>
      <c r="D16" s="380">
        <v>0</v>
      </c>
      <c r="E16" s="380" t="s">
        <v>935</v>
      </c>
      <c r="F16" s="380" t="s">
        <v>935</v>
      </c>
      <c r="G16" s="380">
        <v>0</v>
      </c>
      <c r="H16" s="380">
        <v>0</v>
      </c>
      <c r="J16" s="135"/>
      <c r="K16" s="135"/>
      <c r="L16" s="135"/>
      <c r="M16" s="135"/>
      <c r="N16" s="135"/>
      <c r="O16" s="135"/>
      <c r="P16" s="135"/>
    </row>
    <row r="17" spans="1:21" ht="12" customHeight="1">
      <c r="A17" s="315" t="s">
        <v>886</v>
      </c>
      <c r="B17" s="380">
        <v>59</v>
      </c>
      <c r="C17" s="380" t="s">
        <v>935</v>
      </c>
      <c r="D17" s="380" t="s">
        <v>935</v>
      </c>
      <c r="E17" s="380" t="s">
        <v>935</v>
      </c>
      <c r="F17" s="380" t="s">
        <v>935</v>
      </c>
      <c r="G17" s="380">
        <v>0</v>
      </c>
      <c r="H17" s="380" t="s">
        <v>935</v>
      </c>
      <c r="J17" s="135"/>
      <c r="K17" s="135"/>
      <c r="L17" s="135"/>
      <c r="M17" s="135"/>
      <c r="N17" s="135"/>
      <c r="O17" s="135"/>
      <c r="P17" s="135"/>
    </row>
    <row r="18" spans="1:21" ht="12" customHeight="1">
      <c r="A18" s="315" t="s">
        <v>885</v>
      </c>
      <c r="B18" s="380">
        <v>63</v>
      </c>
      <c r="C18" s="380">
        <v>17</v>
      </c>
      <c r="D18" s="380" t="s">
        <v>935</v>
      </c>
      <c r="E18" s="380" t="s">
        <v>935</v>
      </c>
      <c r="F18" s="380" t="s">
        <v>935</v>
      </c>
      <c r="G18" s="380" t="s">
        <v>935</v>
      </c>
      <c r="H18" s="380">
        <v>0</v>
      </c>
      <c r="J18" s="135"/>
      <c r="K18" s="135"/>
      <c r="L18" s="135"/>
      <c r="M18" s="135"/>
      <c r="N18" s="135"/>
      <c r="O18" s="135"/>
      <c r="P18" s="135"/>
    </row>
    <row r="19" spans="1:21" ht="12" customHeight="1">
      <c r="A19" s="315" t="s">
        <v>901</v>
      </c>
      <c r="B19" s="380">
        <v>27</v>
      </c>
      <c r="C19" s="380">
        <v>7</v>
      </c>
      <c r="D19" s="380" t="s">
        <v>935</v>
      </c>
      <c r="E19" s="380" t="s">
        <v>935</v>
      </c>
      <c r="F19" s="380">
        <v>0</v>
      </c>
      <c r="G19" s="380">
        <v>0</v>
      </c>
      <c r="H19" s="380">
        <v>0</v>
      </c>
      <c r="J19" s="135"/>
      <c r="K19" s="135"/>
      <c r="L19" s="135"/>
      <c r="M19" s="135"/>
      <c r="N19" s="135"/>
      <c r="O19" s="135"/>
      <c r="P19" s="135"/>
    </row>
    <row r="20" spans="1:21" ht="12" customHeight="1">
      <c r="A20" s="315" t="s">
        <v>85</v>
      </c>
      <c r="B20" s="380">
        <v>216</v>
      </c>
      <c r="C20" s="380">
        <v>78</v>
      </c>
      <c r="D20" s="380">
        <v>16</v>
      </c>
      <c r="E20" s="380" t="s">
        <v>935</v>
      </c>
      <c r="F20" s="380" t="s">
        <v>935</v>
      </c>
      <c r="G20" s="380" t="s">
        <v>935</v>
      </c>
      <c r="H20" s="380" t="s">
        <v>935</v>
      </c>
      <c r="J20" s="135"/>
      <c r="K20" s="135"/>
      <c r="L20" s="135"/>
      <c r="M20" s="135"/>
      <c r="N20" s="135"/>
      <c r="O20" s="135"/>
      <c r="P20" s="135"/>
    </row>
    <row r="21" spans="1:21" ht="12" customHeight="1">
      <c r="A21" s="175"/>
      <c r="B21" s="380"/>
      <c r="C21" s="380"/>
      <c r="D21" s="380"/>
      <c r="E21" s="380"/>
      <c r="F21" s="380"/>
      <c r="G21" s="380"/>
      <c r="H21" s="380"/>
      <c r="J21" s="165"/>
      <c r="K21" s="166"/>
      <c r="L21" s="166"/>
      <c r="M21" s="166"/>
      <c r="N21" s="166"/>
      <c r="O21" s="166"/>
    </row>
    <row r="22" spans="1:21" ht="12" customHeight="1">
      <c r="A22" s="176" t="s">
        <v>889</v>
      </c>
      <c r="B22" s="380">
        <v>170</v>
      </c>
      <c r="C22" s="380">
        <v>75</v>
      </c>
      <c r="D22" s="380">
        <v>21</v>
      </c>
      <c r="E22" s="380" t="s">
        <v>935</v>
      </c>
      <c r="F22" s="380" t="s">
        <v>935</v>
      </c>
      <c r="G22" s="380">
        <v>0</v>
      </c>
      <c r="H22" s="380" t="s">
        <v>935</v>
      </c>
      <c r="J22" s="135"/>
      <c r="K22" s="135"/>
      <c r="L22" s="135"/>
      <c r="M22" s="135"/>
      <c r="N22" s="135"/>
      <c r="O22" s="135"/>
    </row>
    <row r="23" spans="1:21" ht="12" customHeight="1">
      <c r="A23" s="163" t="s">
        <v>292</v>
      </c>
      <c r="B23" s="165">
        <v>2082</v>
      </c>
      <c r="C23" s="166">
        <v>1036</v>
      </c>
      <c r="D23" s="166">
        <v>170</v>
      </c>
      <c r="E23" s="166">
        <v>126</v>
      </c>
      <c r="F23" s="166">
        <v>15</v>
      </c>
      <c r="G23" s="166">
        <v>5</v>
      </c>
      <c r="H23" s="164">
        <v>12</v>
      </c>
    </row>
    <row r="24" spans="1:21" ht="12" customHeight="1">
      <c r="A24" s="163" t="s">
        <v>293</v>
      </c>
      <c r="B24" s="85">
        <v>11</v>
      </c>
      <c r="C24" s="85">
        <v>2</v>
      </c>
      <c r="D24" s="85">
        <v>1</v>
      </c>
      <c r="E24" s="85">
        <v>1</v>
      </c>
      <c r="F24" s="85">
        <v>0</v>
      </c>
      <c r="G24" s="85">
        <v>0</v>
      </c>
      <c r="H24" s="85">
        <v>0</v>
      </c>
    </row>
    <row r="25" spans="1:21" ht="12" customHeight="1">
      <c r="A25" s="162"/>
      <c r="B25" s="85"/>
      <c r="C25" s="85"/>
      <c r="D25" s="85"/>
      <c r="E25" s="85"/>
      <c r="F25" s="85"/>
      <c r="G25" s="85"/>
      <c r="H25" s="85"/>
    </row>
    <row r="26" spans="1:21" ht="12" customHeight="1" thickBot="1">
      <c r="A26" s="168" t="s">
        <v>80</v>
      </c>
      <c r="B26" s="283">
        <v>5636</v>
      </c>
      <c r="C26" s="283">
        <v>2420</v>
      </c>
      <c r="D26" s="283">
        <v>370</v>
      </c>
      <c r="E26" s="283">
        <v>412</v>
      </c>
      <c r="F26" s="283">
        <v>82</v>
      </c>
      <c r="G26" s="283">
        <v>45</v>
      </c>
      <c r="H26" s="283">
        <v>78</v>
      </c>
    </row>
    <row r="27" spans="1:21" s="129" customFormat="1" ht="13" customHeight="1" thickTop="1">
      <c r="A27" s="126" t="s">
        <v>713</v>
      </c>
      <c r="C27" s="81"/>
      <c r="D27" s="81"/>
      <c r="E27" s="81"/>
      <c r="F27" s="81"/>
      <c r="G27" s="81"/>
      <c r="H27" s="81"/>
      <c r="I27" s="81"/>
      <c r="J27" s="81"/>
      <c r="K27" s="81"/>
      <c r="L27" s="81"/>
      <c r="M27" s="81"/>
      <c r="N27" s="81"/>
      <c r="O27" s="81"/>
      <c r="P27" s="81"/>
      <c r="Q27" s="81"/>
      <c r="R27" s="81"/>
      <c r="S27" s="81"/>
      <c r="T27" s="81"/>
      <c r="U27" s="81"/>
    </row>
    <row r="28" spans="1:21" s="322" customFormat="1" ht="13" customHeight="1">
      <c r="A28" s="322" t="s">
        <v>776</v>
      </c>
      <c r="B28" s="327"/>
      <c r="C28" s="327"/>
      <c r="D28" s="327"/>
      <c r="E28" s="327"/>
      <c r="F28" s="327"/>
      <c r="G28" s="327"/>
      <c r="J28" s="164"/>
      <c r="K28" s="164"/>
      <c r="L28" s="164"/>
      <c r="M28" s="164"/>
      <c r="N28" s="164"/>
      <c r="O28" s="164"/>
      <c r="P28" s="164"/>
      <c r="Q28" s="164"/>
      <c r="R28" s="164"/>
      <c r="S28" s="164"/>
      <c r="T28" s="164"/>
      <c r="U28" s="164"/>
    </row>
    <row r="29" spans="1:21" s="322" customFormat="1" ht="13" customHeight="1">
      <c r="A29" s="322" t="s">
        <v>786</v>
      </c>
      <c r="B29" s="326"/>
      <c r="C29" s="326"/>
      <c r="D29" s="326"/>
      <c r="E29" s="326"/>
      <c r="F29" s="326"/>
      <c r="G29" s="326"/>
      <c r="J29" s="164"/>
      <c r="K29" s="164"/>
      <c r="L29" s="164"/>
      <c r="M29" s="164"/>
      <c r="N29" s="164"/>
      <c r="O29" s="164"/>
      <c r="P29" s="164"/>
      <c r="Q29" s="164"/>
      <c r="R29" s="164"/>
      <c r="S29" s="164"/>
      <c r="T29" s="164"/>
      <c r="U29" s="164"/>
    </row>
    <row r="30" spans="1:21" s="322" customFormat="1" ht="13" customHeight="1">
      <c r="A30" s="350" t="s">
        <v>787</v>
      </c>
      <c r="B30" s="326"/>
      <c r="C30" s="326"/>
      <c r="D30" s="326"/>
      <c r="E30" s="326"/>
      <c r="F30" s="326"/>
      <c r="G30" s="326"/>
      <c r="J30" s="164"/>
      <c r="K30" s="164"/>
      <c r="L30" s="164"/>
      <c r="M30" s="164"/>
      <c r="N30" s="164"/>
      <c r="O30" s="164"/>
      <c r="P30" s="164"/>
      <c r="Q30" s="164"/>
      <c r="R30" s="164"/>
      <c r="S30" s="164"/>
      <c r="T30" s="164"/>
      <c r="U30" s="164"/>
    </row>
    <row r="31" spans="1:21">
      <c r="A31" s="126" t="s">
        <v>772</v>
      </c>
    </row>
  </sheetData>
  <pageMargins left="0.7" right="0.7"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U31"/>
  <sheetViews>
    <sheetView workbookViewId="0"/>
  </sheetViews>
  <sheetFormatPr defaultColWidth="8" defaultRowHeight="11.5"/>
  <cols>
    <col min="1" max="1" width="52.25" style="164" customWidth="1"/>
    <col min="2" max="7" width="10.08203125" style="191" customWidth="1"/>
    <col min="8" max="8" width="10.08203125" style="164" customWidth="1"/>
    <col min="9" max="9" width="8" style="164"/>
    <col min="10" max="10" width="8.58203125" style="164" customWidth="1"/>
    <col min="11" max="16384" width="8" style="164"/>
  </cols>
  <sheetData>
    <row r="1" spans="1:20" ht="15.75" customHeight="1">
      <c r="A1" s="152" t="s">
        <v>906</v>
      </c>
    </row>
    <row r="2" spans="1:20" ht="15" customHeight="1">
      <c r="A2" s="127" t="s">
        <v>907</v>
      </c>
    </row>
    <row r="3" spans="1:20" ht="12.75" customHeight="1">
      <c r="A3" s="127"/>
    </row>
    <row r="4" spans="1:20" ht="12.75" customHeight="1">
      <c r="A4" s="127"/>
    </row>
    <row r="5" spans="1:20" ht="12.75" customHeight="1">
      <c r="A5" s="127"/>
    </row>
    <row r="6" spans="1:20" s="195" customFormat="1" ht="12.75" customHeight="1" thickBot="1">
      <c r="A6" s="192"/>
      <c r="B6" s="193"/>
      <c r="C6" s="194"/>
      <c r="D6" s="194"/>
      <c r="E6" s="194"/>
      <c r="F6" s="194"/>
      <c r="G6" s="194"/>
      <c r="H6" s="194"/>
      <c r="J6" s="164"/>
      <c r="K6" s="164"/>
      <c r="L6" s="164"/>
      <c r="M6" s="164"/>
      <c r="N6" s="164"/>
      <c r="O6" s="164"/>
      <c r="P6" s="164"/>
      <c r="Q6" s="164"/>
      <c r="R6" s="164"/>
      <c r="S6" s="164"/>
      <c r="T6" s="164"/>
    </row>
    <row r="7" spans="1:20" ht="12.75" customHeight="1" thickTop="1">
      <c r="A7" s="184"/>
      <c r="B7" s="184"/>
      <c r="C7" s="186" t="s">
        <v>294</v>
      </c>
      <c r="D7" s="187"/>
      <c r="E7" s="185"/>
      <c r="F7" s="187"/>
      <c r="G7" s="187"/>
      <c r="H7" s="187"/>
    </row>
    <row r="8" spans="1:20" ht="12.75" customHeight="1">
      <c r="A8" s="188" t="s">
        <v>69</v>
      </c>
      <c r="B8" s="189" t="s">
        <v>774</v>
      </c>
      <c r="C8" s="189" t="s">
        <v>123</v>
      </c>
      <c r="D8" s="189" t="s">
        <v>115</v>
      </c>
      <c r="E8" s="189" t="s">
        <v>130</v>
      </c>
      <c r="F8" s="189" t="s">
        <v>109</v>
      </c>
      <c r="G8" s="189" t="s">
        <v>99</v>
      </c>
      <c r="H8" s="189" t="s">
        <v>775</v>
      </c>
    </row>
    <row r="9" spans="1:20" ht="12" customHeight="1">
      <c r="A9" s="400" t="s">
        <v>615</v>
      </c>
      <c r="B9" s="85">
        <v>1123</v>
      </c>
      <c r="C9" s="85">
        <v>592</v>
      </c>
      <c r="D9" s="85">
        <v>85</v>
      </c>
      <c r="E9" s="85">
        <v>44</v>
      </c>
      <c r="F9" s="85">
        <v>6</v>
      </c>
      <c r="G9" s="85">
        <v>3</v>
      </c>
      <c r="H9" s="164">
        <v>3</v>
      </c>
      <c r="J9" s="291"/>
    </row>
    <row r="10" spans="1:20" ht="12" customHeight="1">
      <c r="A10" s="399" t="s">
        <v>616</v>
      </c>
      <c r="B10" s="85"/>
      <c r="C10" s="85"/>
      <c r="D10" s="85"/>
      <c r="E10" s="85"/>
      <c r="F10" s="85"/>
      <c r="G10" s="85"/>
      <c r="J10" s="291"/>
    </row>
    <row r="11" spans="1:20" ht="12" customHeight="1">
      <c r="A11" s="315" t="s">
        <v>897</v>
      </c>
      <c r="B11" s="380">
        <v>723</v>
      </c>
      <c r="C11" s="380">
        <v>409</v>
      </c>
      <c r="D11" s="380">
        <v>68</v>
      </c>
      <c r="E11" s="380">
        <v>31</v>
      </c>
      <c r="F11" s="380">
        <v>5</v>
      </c>
      <c r="G11" s="380" t="s">
        <v>935</v>
      </c>
      <c r="H11" s="380" t="s">
        <v>935</v>
      </c>
      <c r="J11" s="135"/>
      <c r="K11" s="135"/>
      <c r="L11" s="135"/>
      <c r="M11" s="135"/>
      <c r="N11" s="135"/>
      <c r="O11" s="135"/>
      <c r="P11" s="135"/>
    </row>
    <row r="12" spans="1:20" ht="12" customHeight="1">
      <c r="A12" s="315" t="s">
        <v>873</v>
      </c>
      <c r="B12" s="380">
        <v>74</v>
      </c>
      <c r="C12" s="380">
        <v>7</v>
      </c>
      <c r="D12" s="380">
        <v>0</v>
      </c>
      <c r="E12" s="380" t="s">
        <v>935</v>
      </c>
      <c r="F12" s="380">
        <v>0</v>
      </c>
      <c r="G12" s="380">
        <v>0</v>
      </c>
      <c r="H12" s="380" t="s">
        <v>935</v>
      </c>
      <c r="J12" s="135"/>
      <c r="K12" s="135"/>
      <c r="L12" s="135"/>
      <c r="M12" s="135"/>
      <c r="N12" s="135"/>
      <c r="O12" s="135"/>
      <c r="P12" s="135"/>
    </row>
    <row r="13" spans="1:20" ht="12" customHeight="1">
      <c r="A13" s="315" t="s">
        <v>898</v>
      </c>
      <c r="B13" s="380">
        <v>66</v>
      </c>
      <c r="C13" s="380">
        <v>37</v>
      </c>
      <c r="D13" s="380" t="s">
        <v>935</v>
      </c>
      <c r="E13" s="380" t="s">
        <v>935</v>
      </c>
      <c r="F13" s="380" t="s">
        <v>935</v>
      </c>
      <c r="G13" s="380" t="s">
        <v>935</v>
      </c>
      <c r="H13" s="380">
        <v>0</v>
      </c>
      <c r="J13" s="135"/>
      <c r="K13" s="135"/>
      <c r="L13" s="135"/>
      <c r="M13" s="135"/>
      <c r="N13" s="135"/>
      <c r="O13" s="135"/>
      <c r="P13" s="135"/>
    </row>
    <row r="14" spans="1:20" ht="12" customHeight="1">
      <c r="A14" s="315" t="s">
        <v>899</v>
      </c>
      <c r="B14" s="380">
        <v>60</v>
      </c>
      <c r="C14" s="380">
        <v>46</v>
      </c>
      <c r="D14" s="380" t="s">
        <v>935</v>
      </c>
      <c r="E14" s="380" t="s">
        <v>935</v>
      </c>
      <c r="F14" s="380" t="s">
        <v>935</v>
      </c>
      <c r="G14" s="380">
        <v>0</v>
      </c>
      <c r="H14" s="380" t="s">
        <v>935</v>
      </c>
      <c r="J14" s="135"/>
      <c r="K14" s="135"/>
      <c r="L14" s="135"/>
      <c r="M14" s="135"/>
      <c r="N14" s="135"/>
      <c r="O14" s="135"/>
      <c r="P14" s="135"/>
    </row>
    <row r="15" spans="1:20" ht="12" customHeight="1">
      <c r="A15" s="315" t="s">
        <v>900</v>
      </c>
      <c r="B15" s="380">
        <v>34</v>
      </c>
      <c r="C15" s="380">
        <v>14</v>
      </c>
      <c r="D15" s="380" t="s">
        <v>935</v>
      </c>
      <c r="E15" s="380" t="s">
        <v>935</v>
      </c>
      <c r="F15" s="380" t="s">
        <v>935</v>
      </c>
      <c r="G15" s="380" t="s">
        <v>935</v>
      </c>
      <c r="H15" s="380">
        <v>0</v>
      </c>
      <c r="J15" s="135"/>
      <c r="K15" s="135"/>
      <c r="L15" s="135"/>
      <c r="M15" s="135"/>
      <c r="N15" s="135"/>
      <c r="O15" s="135"/>
      <c r="P15" s="135"/>
    </row>
    <row r="16" spans="1:20" ht="12" customHeight="1">
      <c r="A16" s="315" t="s">
        <v>872</v>
      </c>
      <c r="B16" s="380">
        <v>27</v>
      </c>
      <c r="C16" s="380">
        <v>13</v>
      </c>
      <c r="D16" s="380">
        <v>0</v>
      </c>
      <c r="E16" s="380" t="s">
        <v>935</v>
      </c>
      <c r="F16" s="380" t="s">
        <v>935</v>
      </c>
      <c r="G16" s="380">
        <v>0</v>
      </c>
      <c r="H16" s="380">
        <v>0</v>
      </c>
      <c r="J16" s="135"/>
      <c r="K16" s="135"/>
      <c r="L16" s="135"/>
      <c r="M16" s="135"/>
      <c r="N16" s="135"/>
      <c r="O16" s="135"/>
      <c r="P16" s="135"/>
    </row>
    <row r="17" spans="1:21" ht="12.75" customHeight="1">
      <c r="A17" s="315" t="s">
        <v>886</v>
      </c>
      <c r="B17" s="380">
        <v>24</v>
      </c>
      <c r="C17" s="380" t="s">
        <v>935</v>
      </c>
      <c r="D17" s="380" t="s">
        <v>935</v>
      </c>
      <c r="E17" s="380" t="s">
        <v>935</v>
      </c>
      <c r="F17" s="380" t="s">
        <v>935</v>
      </c>
      <c r="G17" s="380">
        <v>0</v>
      </c>
      <c r="H17" s="380" t="s">
        <v>935</v>
      </c>
      <c r="J17" s="135"/>
      <c r="K17" s="135"/>
      <c r="L17" s="135"/>
      <c r="M17" s="135"/>
      <c r="N17" s="135"/>
      <c r="O17" s="135"/>
      <c r="P17" s="135"/>
    </row>
    <row r="18" spans="1:21" ht="12.75" customHeight="1">
      <c r="A18" s="315" t="s">
        <v>885</v>
      </c>
      <c r="B18" s="380">
        <v>19</v>
      </c>
      <c r="C18" s="380">
        <v>10</v>
      </c>
      <c r="D18" s="380" t="s">
        <v>935</v>
      </c>
      <c r="E18" s="380" t="s">
        <v>935</v>
      </c>
      <c r="F18" s="380" t="s">
        <v>935</v>
      </c>
      <c r="G18" s="380" t="s">
        <v>935</v>
      </c>
      <c r="H18" s="380">
        <v>0</v>
      </c>
      <c r="J18" s="135"/>
      <c r="K18" s="135"/>
      <c r="L18" s="135"/>
      <c r="M18" s="135"/>
      <c r="N18" s="135"/>
      <c r="O18" s="135"/>
      <c r="P18" s="135"/>
    </row>
    <row r="19" spans="1:21" ht="12.75" customHeight="1">
      <c r="A19" s="315" t="s">
        <v>901</v>
      </c>
      <c r="B19" s="380">
        <v>6</v>
      </c>
      <c r="C19" s="380">
        <v>4</v>
      </c>
      <c r="D19" s="380" t="s">
        <v>935</v>
      </c>
      <c r="E19" s="380" t="s">
        <v>935</v>
      </c>
      <c r="F19" s="380">
        <v>0</v>
      </c>
      <c r="G19" s="380">
        <v>0</v>
      </c>
      <c r="H19" s="380">
        <v>0</v>
      </c>
      <c r="J19" s="135"/>
      <c r="K19" s="135"/>
      <c r="L19" s="135"/>
      <c r="M19" s="135"/>
      <c r="N19" s="135"/>
      <c r="O19" s="135"/>
      <c r="P19" s="135"/>
    </row>
    <row r="20" spans="1:21" ht="12.75" customHeight="1">
      <c r="A20" s="315" t="s">
        <v>85</v>
      </c>
      <c r="B20" s="380">
        <v>90</v>
      </c>
      <c r="C20" s="380">
        <v>51</v>
      </c>
      <c r="D20" s="380">
        <v>7</v>
      </c>
      <c r="E20" s="380" t="s">
        <v>935</v>
      </c>
      <c r="F20" s="380" t="s">
        <v>935</v>
      </c>
      <c r="G20" s="380" t="s">
        <v>935</v>
      </c>
      <c r="H20" s="380" t="s">
        <v>935</v>
      </c>
      <c r="J20" s="135"/>
      <c r="K20" s="135"/>
      <c r="L20" s="135"/>
      <c r="M20" s="135"/>
      <c r="N20" s="135"/>
      <c r="O20" s="135"/>
      <c r="P20" s="135"/>
    </row>
    <row r="21" spans="1:21" ht="12" customHeight="1">
      <c r="A21" s="175"/>
      <c r="B21" s="380"/>
      <c r="C21" s="380"/>
      <c r="D21" s="380"/>
      <c r="E21" s="380"/>
      <c r="F21" s="380"/>
      <c r="G21" s="380"/>
      <c r="H21" s="380"/>
      <c r="J21" s="85"/>
      <c r="K21" s="85"/>
      <c r="L21" s="85"/>
      <c r="M21" s="85"/>
      <c r="N21" s="85"/>
      <c r="O21" s="85"/>
    </row>
    <row r="22" spans="1:21" ht="12.75" customHeight="1">
      <c r="A22" s="176" t="s">
        <v>889</v>
      </c>
      <c r="B22" s="380">
        <v>75</v>
      </c>
      <c r="C22" s="380">
        <v>38</v>
      </c>
      <c r="D22" s="380">
        <v>14</v>
      </c>
      <c r="E22" s="380" t="s">
        <v>935</v>
      </c>
      <c r="F22" s="380" t="s">
        <v>935</v>
      </c>
      <c r="G22" s="380">
        <v>0</v>
      </c>
      <c r="H22" s="380" t="s">
        <v>935</v>
      </c>
      <c r="J22" s="135"/>
      <c r="K22" s="135"/>
      <c r="L22" s="135"/>
      <c r="M22" s="135"/>
      <c r="N22" s="135"/>
      <c r="O22" s="135"/>
    </row>
    <row r="23" spans="1:21" ht="12.75" customHeight="1">
      <c r="A23" s="163" t="s">
        <v>292</v>
      </c>
      <c r="B23" s="85">
        <v>623</v>
      </c>
      <c r="C23" s="85">
        <v>337</v>
      </c>
      <c r="D23" s="85">
        <v>109</v>
      </c>
      <c r="E23" s="85">
        <v>13</v>
      </c>
      <c r="F23" s="85">
        <v>2</v>
      </c>
      <c r="G23" s="85">
        <v>1</v>
      </c>
      <c r="H23" s="380">
        <v>3</v>
      </c>
    </row>
    <row r="24" spans="1:21" ht="12.75" customHeight="1">
      <c r="A24" s="163" t="s">
        <v>293</v>
      </c>
      <c r="B24" s="85">
        <v>7</v>
      </c>
      <c r="C24" s="85">
        <v>5</v>
      </c>
      <c r="D24" s="85">
        <v>0</v>
      </c>
      <c r="E24" s="85">
        <v>0</v>
      </c>
      <c r="F24" s="85">
        <v>0</v>
      </c>
      <c r="G24" s="85">
        <v>0</v>
      </c>
      <c r="H24" s="85">
        <v>0</v>
      </c>
    </row>
    <row r="25" spans="1:21">
      <c r="A25" s="162"/>
      <c r="B25" s="85"/>
      <c r="C25" s="85"/>
      <c r="D25" s="85"/>
      <c r="E25" s="85"/>
      <c r="F25" s="85"/>
      <c r="G25" s="85"/>
      <c r="H25" s="85"/>
    </row>
    <row r="26" spans="1:21" ht="12" thickBot="1">
      <c r="A26" s="168" t="s">
        <v>80</v>
      </c>
      <c r="B26" s="283">
        <v>1828</v>
      </c>
      <c r="C26" s="283">
        <v>972</v>
      </c>
      <c r="D26" s="283">
        <v>208</v>
      </c>
      <c r="E26" s="283">
        <v>59</v>
      </c>
      <c r="F26" s="283">
        <v>8</v>
      </c>
      <c r="G26" s="283">
        <v>4</v>
      </c>
      <c r="H26" s="283">
        <v>6</v>
      </c>
    </row>
    <row r="27" spans="1:21" s="129" customFormat="1" ht="13" customHeight="1" thickTop="1">
      <c r="A27" s="126" t="s">
        <v>713</v>
      </c>
      <c r="C27" s="81"/>
      <c r="D27" s="81"/>
      <c r="E27" s="81"/>
      <c r="F27" s="81"/>
      <c r="G27" s="81"/>
      <c r="H27" s="81"/>
      <c r="I27" s="81"/>
      <c r="J27" s="81"/>
      <c r="K27" s="81"/>
      <c r="L27" s="81"/>
      <c r="M27" s="81"/>
      <c r="N27" s="81"/>
      <c r="O27" s="81"/>
      <c r="P27" s="81"/>
      <c r="Q27" s="81"/>
      <c r="R27" s="81"/>
      <c r="S27" s="81"/>
      <c r="T27" s="81"/>
      <c r="U27" s="81"/>
    </row>
    <row r="28" spans="1:21" s="322" customFormat="1" ht="13" customHeight="1">
      <c r="A28" s="322" t="s">
        <v>776</v>
      </c>
      <c r="B28" s="326"/>
      <c r="C28" s="326"/>
      <c r="D28" s="326"/>
      <c r="E28" s="326"/>
      <c r="F28" s="326"/>
      <c r="G28" s="326"/>
      <c r="J28" s="164"/>
      <c r="K28" s="164"/>
      <c r="L28" s="164"/>
      <c r="M28" s="164"/>
      <c r="N28" s="164"/>
      <c r="O28" s="164"/>
      <c r="P28" s="164"/>
      <c r="Q28" s="164"/>
      <c r="R28" s="164"/>
      <c r="S28" s="164"/>
      <c r="T28" s="164"/>
    </row>
    <row r="29" spans="1:21" s="322" customFormat="1" ht="13" customHeight="1">
      <c r="A29" s="322" t="s">
        <v>786</v>
      </c>
      <c r="B29" s="326"/>
      <c r="C29" s="326"/>
      <c r="D29" s="326"/>
      <c r="E29" s="326"/>
      <c r="F29" s="326"/>
      <c r="G29" s="326"/>
      <c r="J29" s="164"/>
      <c r="K29" s="164"/>
      <c r="L29" s="164"/>
      <c r="M29" s="164"/>
      <c r="N29" s="164"/>
      <c r="O29" s="164"/>
      <c r="P29" s="164"/>
      <c r="Q29" s="164"/>
      <c r="R29" s="164"/>
      <c r="S29" s="164"/>
      <c r="T29" s="164"/>
    </row>
    <row r="30" spans="1:21" s="322" customFormat="1" ht="13" customHeight="1">
      <c r="A30" s="350" t="s">
        <v>787</v>
      </c>
      <c r="B30" s="326"/>
      <c r="C30" s="326"/>
      <c r="D30" s="326"/>
      <c r="E30" s="326"/>
      <c r="F30" s="326"/>
      <c r="G30" s="326"/>
      <c r="J30" s="164"/>
      <c r="K30" s="164"/>
      <c r="L30" s="164"/>
      <c r="M30" s="164"/>
      <c r="N30" s="164"/>
      <c r="O30" s="164"/>
      <c r="P30" s="164"/>
      <c r="Q30" s="164"/>
      <c r="R30" s="164"/>
      <c r="S30" s="164"/>
      <c r="T30" s="164"/>
    </row>
    <row r="31" spans="1:21">
      <c r="A31" s="126" t="s">
        <v>772</v>
      </c>
    </row>
  </sheetData>
  <pageMargins left="0.7" right="0.7" top="0.75" bottom="0.75" header="0.3" footer="0.3"/>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W34"/>
  <sheetViews>
    <sheetView zoomScaleNormal="100" workbookViewId="0">
      <selection activeCell="I9" sqref="I9:I27"/>
    </sheetView>
  </sheetViews>
  <sheetFormatPr defaultColWidth="9" defaultRowHeight="12" customHeight="1"/>
  <cols>
    <col min="1" max="1" width="4.5" style="175" customWidth="1"/>
    <col min="2" max="2" width="5.5" style="175" customWidth="1"/>
    <col min="3" max="4" width="5.75" style="175" customWidth="1"/>
    <col min="5" max="6" width="6.25" style="175" customWidth="1"/>
    <col min="7" max="7" width="7" style="175" customWidth="1"/>
    <col min="8" max="8" width="5.75" style="175" customWidth="1"/>
    <col min="9" max="9" width="4.08203125" style="175" customWidth="1"/>
    <col min="10" max="13" width="5.75" style="175" customWidth="1"/>
    <col min="14" max="14" width="4.25" style="175" bestFit="1" customWidth="1"/>
    <col min="15" max="15" width="3.83203125" style="175" bestFit="1" customWidth="1"/>
    <col min="16" max="16" width="5" style="175" bestFit="1" customWidth="1"/>
    <col min="17" max="17" width="4.25" style="175" bestFit="1" customWidth="1"/>
    <col min="18" max="18" width="4.25" style="175" customWidth="1"/>
    <col min="19" max="19" width="3.83203125" style="175" bestFit="1" customWidth="1"/>
    <col min="20" max="20" width="5.75" style="175" customWidth="1"/>
    <col min="21" max="22" width="4.25" style="175" bestFit="1" customWidth="1"/>
    <col min="23" max="23" width="5.33203125" style="164" bestFit="1" customWidth="1"/>
    <col min="24" max="16384" width="9" style="175"/>
  </cols>
  <sheetData>
    <row r="1" spans="1:23" ht="15.75" customHeight="1">
      <c r="A1" s="197" t="s">
        <v>908</v>
      </c>
    </row>
    <row r="2" spans="1:23" ht="15" customHeight="1">
      <c r="A2" s="127" t="s">
        <v>909</v>
      </c>
    </row>
    <row r="3" spans="1:23" ht="12" customHeight="1">
      <c r="A3" s="127"/>
    </row>
    <row r="4" spans="1:23" ht="12" customHeight="1">
      <c r="A4" s="127"/>
    </row>
    <row r="5" spans="1:23" s="180" customFormat="1" ht="12" customHeight="1">
      <c r="B5" s="153"/>
      <c r="C5" s="154"/>
      <c r="D5" s="154"/>
      <c r="E5" s="154"/>
      <c r="F5" s="154"/>
      <c r="G5" s="154"/>
      <c r="H5" s="154"/>
      <c r="I5" s="154"/>
      <c r="J5" s="154"/>
      <c r="K5" s="154"/>
      <c r="L5" s="154"/>
      <c r="M5" s="154"/>
      <c r="N5" s="154"/>
      <c r="O5" s="154"/>
      <c r="P5" s="154"/>
      <c r="Q5" s="154"/>
      <c r="R5" s="154"/>
      <c r="S5" s="154"/>
      <c r="T5" s="154"/>
      <c r="U5" s="154"/>
      <c r="V5" s="154"/>
      <c r="W5" s="195"/>
    </row>
    <row r="6" spans="1:23" ht="12" customHeight="1" thickBot="1">
      <c r="A6" s="177"/>
      <c r="B6" s="177"/>
      <c r="C6" s="177"/>
      <c r="D6" s="177"/>
      <c r="E6" s="177"/>
      <c r="F6" s="177"/>
      <c r="G6" s="177"/>
      <c r="H6" s="177"/>
      <c r="I6" s="177"/>
      <c r="J6" s="177"/>
      <c r="K6" s="177"/>
      <c r="L6" s="177"/>
      <c r="M6" s="177"/>
      <c r="N6" s="177"/>
      <c r="O6" s="177"/>
      <c r="P6" s="177"/>
      <c r="Q6" s="177"/>
      <c r="R6" s="177"/>
      <c r="S6" s="177"/>
      <c r="T6" s="177"/>
      <c r="U6" s="177"/>
      <c r="V6" s="177"/>
    </row>
    <row r="7" spans="1:23" ht="90" thickTop="1">
      <c r="A7" s="198" t="s">
        <v>0</v>
      </c>
      <c r="B7" s="316" t="s">
        <v>96</v>
      </c>
      <c r="C7" s="316" t="s">
        <v>99</v>
      </c>
      <c r="D7" s="316" t="s">
        <v>730</v>
      </c>
      <c r="E7" s="316" t="s">
        <v>103</v>
      </c>
      <c r="F7" s="317" t="s">
        <v>777</v>
      </c>
      <c r="G7" s="316" t="s">
        <v>732</v>
      </c>
      <c r="H7" s="316" t="s">
        <v>736</v>
      </c>
      <c r="I7" s="316" t="s">
        <v>733</v>
      </c>
      <c r="J7" s="316" t="s">
        <v>111</v>
      </c>
      <c r="K7" s="316" t="s">
        <v>113</v>
      </c>
      <c r="L7" s="316" t="s">
        <v>115</v>
      </c>
      <c r="M7" s="316" t="s">
        <v>117</v>
      </c>
      <c r="N7" s="316" t="s">
        <v>119</v>
      </c>
      <c r="O7" s="316" t="s">
        <v>734</v>
      </c>
      <c r="P7" s="316" t="s">
        <v>123</v>
      </c>
      <c r="Q7" s="316" t="s">
        <v>125</v>
      </c>
      <c r="R7" s="316" t="s">
        <v>735</v>
      </c>
      <c r="S7" s="316" t="s">
        <v>128</v>
      </c>
      <c r="T7" s="316" t="s">
        <v>130</v>
      </c>
      <c r="U7" s="316" t="s">
        <v>291</v>
      </c>
      <c r="V7" s="316" t="s">
        <v>134</v>
      </c>
      <c r="W7" s="409"/>
    </row>
    <row r="8" spans="1:23" ht="12" customHeight="1">
      <c r="A8" s="199" t="s">
        <v>274</v>
      </c>
      <c r="D8" s="401"/>
      <c r="E8" s="402"/>
      <c r="F8" s="403"/>
      <c r="G8" s="402"/>
      <c r="H8" s="402"/>
      <c r="I8" s="404"/>
      <c r="J8" s="405"/>
      <c r="K8" s="417"/>
      <c r="L8" s="417"/>
      <c r="M8" s="417"/>
      <c r="N8" s="418"/>
      <c r="O8" s="417"/>
      <c r="P8" s="417"/>
      <c r="Q8" s="418"/>
      <c r="R8" s="418"/>
      <c r="S8" s="417"/>
      <c r="T8" s="417"/>
      <c r="U8" s="417"/>
    </row>
    <row r="9" spans="1:23" ht="12" customHeight="1">
      <c r="A9" s="420">
        <v>2016</v>
      </c>
      <c r="B9" s="165">
        <v>4345</v>
      </c>
      <c r="C9" s="165">
        <v>11806</v>
      </c>
      <c r="D9" s="165">
        <v>1229</v>
      </c>
      <c r="E9" s="165">
        <v>8287</v>
      </c>
      <c r="F9" s="165">
        <v>10134</v>
      </c>
      <c r="G9" s="165">
        <v>1703</v>
      </c>
      <c r="H9" s="165">
        <v>4269</v>
      </c>
      <c r="I9" s="166" t="s">
        <v>665</v>
      </c>
      <c r="J9" s="165">
        <v>727</v>
      </c>
      <c r="K9" s="165">
        <v>2170</v>
      </c>
      <c r="L9" s="165">
        <v>42376</v>
      </c>
      <c r="M9" s="165">
        <v>1259</v>
      </c>
      <c r="N9" s="165">
        <v>2605</v>
      </c>
      <c r="O9" s="165">
        <v>455</v>
      </c>
      <c r="P9" s="165">
        <v>10048</v>
      </c>
      <c r="Q9" s="165">
        <v>5562</v>
      </c>
      <c r="R9" s="165">
        <v>2035</v>
      </c>
      <c r="S9" s="165">
        <v>564</v>
      </c>
      <c r="T9" s="165">
        <v>125416</v>
      </c>
      <c r="U9" s="165">
        <v>4965</v>
      </c>
      <c r="V9" s="165">
        <v>9076</v>
      </c>
    </row>
    <row r="10" spans="1:23" ht="12" customHeight="1">
      <c r="A10" s="420">
        <v>2017</v>
      </c>
      <c r="B10" s="165">
        <v>4528</v>
      </c>
      <c r="C10" s="165">
        <v>11991</v>
      </c>
      <c r="D10" s="165">
        <v>1271</v>
      </c>
      <c r="E10" s="165">
        <v>8437</v>
      </c>
      <c r="F10" s="165">
        <v>10193</v>
      </c>
      <c r="G10" s="165">
        <v>1796</v>
      </c>
      <c r="H10" s="165">
        <v>5584</v>
      </c>
      <c r="I10" s="166" t="s">
        <v>665</v>
      </c>
      <c r="J10" s="165">
        <v>741</v>
      </c>
      <c r="K10" s="165">
        <v>2266</v>
      </c>
      <c r="L10" s="165">
        <v>43258</v>
      </c>
      <c r="M10" s="165">
        <v>1275</v>
      </c>
      <c r="N10" s="165">
        <v>2615</v>
      </c>
      <c r="O10" s="165">
        <v>455</v>
      </c>
      <c r="P10" s="165">
        <v>10462</v>
      </c>
      <c r="Q10" s="165">
        <v>5587</v>
      </c>
      <c r="R10" s="165">
        <v>2190</v>
      </c>
      <c r="S10" s="165">
        <v>573</v>
      </c>
      <c r="T10" s="165">
        <v>126953</v>
      </c>
      <c r="U10" s="165">
        <v>5076</v>
      </c>
      <c r="V10" s="165">
        <v>9225</v>
      </c>
    </row>
    <row r="11" spans="1:23" ht="12" customHeight="1">
      <c r="A11" s="420">
        <v>2018</v>
      </c>
      <c r="B11" s="165">
        <v>4804</v>
      </c>
      <c r="C11" s="165">
        <v>12175</v>
      </c>
      <c r="D11" s="165">
        <v>1328</v>
      </c>
      <c r="E11" s="165">
        <v>8597</v>
      </c>
      <c r="F11" s="165">
        <v>10208</v>
      </c>
      <c r="G11" s="165">
        <v>1850</v>
      </c>
      <c r="H11" s="165">
        <v>6520</v>
      </c>
      <c r="I11" s="166" t="s">
        <v>665</v>
      </c>
      <c r="J11" s="165">
        <v>764</v>
      </c>
      <c r="K11" s="165">
        <v>2359</v>
      </c>
      <c r="L11" s="165">
        <v>44151</v>
      </c>
      <c r="M11" s="165">
        <v>1299</v>
      </c>
      <c r="N11" s="165">
        <v>2659</v>
      </c>
      <c r="O11" s="165">
        <v>465</v>
      </c>
      <c r="P11" s="165">
        <v>10689</v>
      </c>
      <c r="Q11" s="165">
        <v>5691</v>
      </c>
      <c r="R11" s="165">
        <v>2366</v>
      </c>
      <c r="S11" s="165">
        <v>590</v>
      </c>
      <c r="T11" s="165">
        <v>128124</v>
      </c>
      <c r="U11" s="165">
        <v>5157</v>
      </c>
      <c r="V11" s="165">
        <v>9233</v>
      </c>
    </row>
    <row r="12" spans="1:23" ht="12" customHeight="1">
      <c r="A12" s="420">
        <v>2019</v>
      </c>
      <c r="B12" s="165">
        <v>4997</v>
      </c>
      <c r="C12" s="165">
        <v>12288</v>
      </c>
      <c r="D12" s="165">
        <v>1342</v>
      </c>
      <c r="E12" s="165">
        <v>8753</v>
      </c>
      <c r="F12" s="165">
        <v>10357</v>
      </c>
      <c r="G12" s="165">
        <v>1915</v>
      </c>
      <c r="H12" s="165">
        <v>7314</v>
      </c>
      <c r="I12" s="166">
        <v>653</v>
      </c>
      <c r="J12" s="165">
        <v>768</v>
      </c>
      <c r="K12" s="165">
        <v>2447</v>
      </c>
      <c r="L12" s="165">
        <v>44154</v>
      </c>
      <c r="M12" s="165">
        <v>1317</v>
      </c>
      <c r="N12" s="165">
        <v>2654</v>
      </c>
      <c r="O12" s="165">
        <v>476</v>
      </c>
      <c r="P12" s="165">
        <v>10825</v>
      </c>
      <c r="Q12" s="165">
        <v>5765</v>
      </c>
      <c r="R12" s="165">
        <v>2532</v>
      </c>
      <c r="S12" s="165">
        <v>611</v>
      </c>
      <c r="T12" s="165">
        <v>129543</v>
      </c>
      <c r="U12" s="165">
        <v>5214</v>
      </c>
      <c r="V12" s="165">
        <v>9021</v>
      </c>
    </row>
    <row r="13" spans="1:23" ht="12" customHeight="1">
      <c r="A13" s="420">
        <v>2020</v>
      </c>
      <c r="B13" s="165">
        <v>5194</v>
      </c>
      <c r="C13" s="165">
        <v>12338</v>
      </c>
      <c r="D13" s="165">
        <v>1377</v>
      </c>
      <c r="E13" s="165">
        <v>8682</v>
      </c>
      <c r="F13" s="165">
        <v>10194</v>
      </c>
      <c r="G13" s="165">
        <v>1980</v>
      </c>
      <c r="H13" s="165">
        <v>7981</v>
      </c>
      <c r="I13" s="166">
        <v>1803</v>
      </c>
      <c r="J13" s="165">
        <v>780</v>
      </c>
      <c r="K13" s="165">
        <v>2535</v>
      </c>
      <c r="L13" s="165">
        <v>44783</v>
      </c>
      <c r="M13" s="165">
        <v>1371</v>
      </c>
      <c r="N13" s="165">
        <v>2656</v>
      </c>
      <c r="O13" s="165">
        <v>485</v>
      </c>
      <c r="P13" s="165">
        <v>11083</v>
      </c>
      <c r="Q13" s="165">
        <v>5518</v>
      </c>
      <c r="R13" s="165">
        <v>2673</v>
      </c>
      <c r="S13" s="165">
        <v>630</v>
      </c>
      <c r="T13" s="165">
        <v>128647</v>
      </c>
      <c r="U13" s="165">
        <v>5169</v>
      </c>
      <c r="V13" s="165">
        <v>9005</v>
      </c>
    </row>
    <row r="14" spans="1:23" ht="12" customHeight="1">
      <c r="B14" s="165"/>
      <c r="C14" s="165"/>
      <c r="D14" s="165"/>
      <c r="E14" s="165"/>
      <c r="F14" s="165"/>
      <c r="G14" s="165"/>
      <c r="H14" s="165"/>
      <c r="I14" s="166"/>
      <c r="J14" s="165"/>
      <c r="K14" s="165"/>
      <c r="L14" s="165"/>
      <c r="M14" s="165"/>
      <c r="N14" s="165"/>
      <c r="O14" s="165"/>
      <c r="P14" s="165"/>
      <c r="Q14" s="165"/>
      <c r="R14" s="165"/>
      <c r="S14" s="165"/>
      <c r="T14" s="165"/>
      <c r="U14" s="165"/>
      <c r="V14" s="165"/>
    </row>
    <row r="15" spans="1:23" ht="12" customHeight="1">
      <c r="A15" s="180" t="s">
        <v>64</v>
      </c>
      <c r="B15" s="165"/>
      <c r="C15" s="165"/>
      <c r="D15" s="165"/>
      <c r="E15" s="165"/>
      <c r="F15" s="165"/>
      <c r="G15" s="165"/>
      <c r="H15" s="165"/>
      <c r="I15" s="166"/>
      <c r="J15" s="165"/>
      <c r="K15" s="165"/>
      <c r="L15" s="165"/>
      <c r="M15" s="165"/>
      <c r="N15" s="165"/>
      <c r="O15" s="165"/>
      <c r="P15" s="165"/>
      <c r="Q15" s="165"/>
      <c r="R15" s="165"/>
      <c r="S15" s="165"/>
      <c r="T15" s="165"/>
      <c r="U15" s="165"/>
      <c r="V15" s="165"/>
    </row>
    <row r="16" spans="1:23" ht="12" customHeight="1">
      <c r="A16" s="421">
        <v>2016</v>
      </c>
      <c r="B16" s="165">
        <v>3229</v>
      </c>
      <c r="C16" s="165">
        <v>11090</v>
      </c>
      <c r="D16" s="165">
        <v>1080</v>
      </c>
      <c r="E16" s="165">
        <v>8254</v>
      </c>
      <c r="F16" s="165">
        <v>9070</v>
      </c>
      <c r="G16" s="165">
        <v>1610</v>
      </c>
      <c r="H16" s="165">
        <v>3362</v>
      </c>
      <c r="I16" s="166" t="s">
        <v>665</v>
      </c>
      <c r="J16" s="165">
        <v>266</v>
      </c>
      <c r="K16" s="165">
        <v>2030</v>
      </c>
      <c r="L16" s="165">
        <v>20016</v>
      </c>
      <c r="M16" s="165">
        <v>560</v>
      </c>
      <c r="N16" s="165">
        <v>1775</v>
      </c>
      <c r="O16" s="165">
        <v>184</v>
      </c>
      <c r="P16" s="165">
        <v>7036</v>
      </c>
      <c r="Q16" s="165">
        <v>5279</v>
      </c>
      <c r="R16" s="165">
        <v>1629</v>
      </c>
      <c r="S16" s="165">
        <v>237</v>
      </c>
      <c r="T16" s="165">
        <v>110368</v>
      </c>
      <c r="U16" s="165">
        <v>4796</v>
      </c>
      <c r="V16" s="165">
        <v>5075</v>
      </c>
    </row>
    <row r="17" spans="1:23" ht="12" customHeight="1">
      <c r="A17" s="421">
        <v>2017</v>
      </c>
      <c r="B17" s="165">
        <v>3361</v>
      </c>
      <c r="C17" s="165">
        <v>11239</v>
      </c>
      <c r="D17" s="165">
        <v>1104</v>
      </c>
      <c r="E17" s="165">
        <v>8401</v>
      </c>
      <c r="F17" s="165">
        <v>9067</v>
      </c>
      <c r="G17" s="165">
        <v>1702</v>
      </c>
      <c r="H17" s="165">
        <v>4376</v>
      </c>
      <c r="I17" s="166" t="s">
        <v>665</v>
      </c>
      <c r="J17" s="165">
        <v>277</v>
      </c>
      <c r="K17" s="165">
        <v>2118</v>
      </c>
      <c r="L17" s="165">
        <v>20661</v>
      </c>
      <c r="M17" s="165">
        <v>565</v>
      </c>
      <c r="N17" s="165">
        <v>1806</v>
      </c>
      <c r="O17" s="165">
        <v>191</v>
      </c>
      <c r="P17" s="165">
        <v>7357</v>
      </c>
      <c r="Q17" s="165">
        <v>5286</v>
      </c>
      <c r="R17" s="165">
        <v>1739</v>
      </c>
      <c r="S17" s="165">
        <v>245</v>
      </c>
      <c r="T17" s="165">
        <v>111616</v>
      </c>
      <c r="U17" s="165">
        <v>4888</v>
      </c>
      <c r="V17" s="165">
        <v>5221</v>
      </c>
    </row>
    <row r="18" spans="1:23" ht="12" customHeight="1">
      <c r="A18" s="421">
        <v>2018</v>
      </c>
      <c r="B18" s="165">
        <v>3558</v>
      </c>
      <c r="C18" s="165">
        <v>11362</v>
      </c>
      <c r="D18" s="165">
        <v>1141</v>
      </c>
      <c r="E18" s="165">
        <v>8562</v>
      </c>
      <c r="F18" s="165">
        <v>9036</v>
      </c>
      <c r="G18" s="165">
        <v>1751</v>
      </c>
      <c r="H18" s="165">
        <v>5033</v>
      </c>
      <c r="I18" s="166" t="s">
        <v>665</v>
      </c>
      <c r="J18" s="165">
        <v>286</v>
      </c>
      <c r="K18" s="165">
        <v>2203</v>
      </c>
      <c r="L18" s="165">
        <v>21363</v>
      </c>
      <c r="M18" s="165">
        <v>583</v>
      </c>
      <c r="N18" s="165">
        <v>1863</v>
      </c>
      <c r="O18" s="165">
        <v>200</v>
      </c>
      <c r="P18" s="165">
        <v>7536</v>
      </c>
      <c r="Q18" s="165">
        <v>5365</v>
      </c>
      <c r="R18" s="165">
        <v>1871</v>
      </c>
      <c r="S18" s="165">
        <v>255</v>
      </c>
      <c r="T18" s="165">
        <v>112425</v>
      </c>
      <c r="U18" s="165">
        <v>4951</v>
      </c>
      <c r="V18" s="165">
        <v>5297</v>
      </c>
    </row>
    <row r="19" spans="1:23" ht="12" customHeight="1">
      <c r="A19" s="421">
        <v>2019</v>
      </c>
      <c r="B19" s="165">
        <v>3708</v>
      </c>
      <c r="C19" s="165">
        <v>11426</v>
      </c>
      <c r="D19" s="165">
        <v>1145</v>
      </c>
      <c r="E19" s="165">
        <v>8721</v>
      </c>
      <c r="F19" s="165">
        <v>9127</v>
      </c>
      <c r="G19" s="165">
        <v>1810</v>
      </c>
      <c r="H19" s="165">
        <v>5598</v>
      </c>
      <c r="I19" s="166">
        <v>591</v>
      </c>
      <c r="J19" s="165">
        <v>288</v>
      </c>
      <c r="K19" s="165">
        <v>2281</v>
      </c>
      <c r="L19" s="165">
        <v>21716</v>
      </c>
      <c r="M19" s="165">
        <v>591</v>
      </c>
      <c r="N19" s="165">
        <v>1879</v>
      </c>
      <c r="O19" s="165">
        <v>207</v>
      </c>
      <c r="P19" s="165">
        <v>7621</v>
      </c>
      <c r="Q19" s="165">
        <v>5408</v>
      </c>
      <c r="R19" s="165">
        <v>1994</v>
      </c>
      <c r="S19" s="165">
        <v>270</v>
      </c>
      <c r="T19" s="165">
        <v>113677</v>
      </c>
      <c r="U19" s="165">
        <v>5001</v>
      </c>
      <c r="V19" s="165">
        <v>5225</v>
      </c>
    </row>
    <row r="20" spans="1:23" ht="12" customHeight="1">
      <c r="A20" s="421">
        <v>2020</v>
      </c>
      <c r="B20" s="165">
        <v>3831</v>
      </c>
      <c r="C20" s="165">
        <v>11440</v>
      </c>
      <c r="D20" s="165">
        <v>1170</v>
      </c>
      <c r="E20" s="165">
        <v>8650</v>
      </c>
      <c r="F20" s="165">
        <v>8923</v>
      </c>
      <c r="G20" s="165">
        <v>1862</v>
      </c>
      <c r="H20" s="165">
        <v>6066</v>
      </c>
      <c r="I20" s="166">
        <v>1661</v>
      </c>
      <c r="J20" s="165">
        <v>297</v>
      </c>
      <c r="K20" s="165">
        <v>2363</v>
      </c>
      <c r="L20" s="165">
        <v>22309</v>
      </c>
      <c r="M20" s="165">
        <v>616</v>
      </c>
      <c r="N20" s="165">
        <v>1922</v>
      </c>
      <c r="O20" s="165">
        <v>220</v>
      </c>
      <c r="P20" s="165">
        <v>7865</v>
      </c>
      <c r="Q20" s="165">
        <v>5146</v>
      </c>
      <c r="R20" s="165">
        <v>2098</v>
      </c>
      <c r="S20" s="165">
        <v>283</v>
      </c>
      <c r="T20" s="165">
        <v>112656</v>
      </c>
      <c r="U20" s="165">
        <v>4937</v>
      </c>
      <c r="V20" s="165">
        <v>5264</v>
      </c>
    </row>
    <row r="21" spans="1:23" ht="12" customHeight="1">
      <c r="B21" s="165"/>
      <c r="C21" s="165"/>
      <c r="D21" s="165"/>
      <c r="E21" s="165"/>
      <c r="F21" s="165"/>
      <c r="G21" s="165"/>
      <c r="H21" s="165"/>
      <c r="I21" s="166"/>
      <c r="J21" s="165"/>
      <c r="K21" s="165"/>
      <c r="L21" s="165"/>
      <c r="M21" s="165"/>
      <c r="N21" s="165"/>
      <c r="O21" s="165"/>
      <c r="P21" s="165"/>
      <c r="Q21" s="165"/>
      <c r="R21" s="165"/>
      <c r="S21" s="165"/>
      <c r="T21" s="165"/>
      <c r="U21" s="165"/>
      <c r="V21" s="165"/>
    </row>
    <row r="22" spans="1:23" ht="12" customHeight="1">
      <c r="A22" s="180" t="s">
        <v>69</v>
      </c>
      <c r="B22" s="165"/>
      <c r="C22" s="165"/>
      <c r="D22" s="165"/>
      <c r="E22" s="165"/>
      <c r="F22" s="165"/>
      <c r="G22" s="165"/>
      <c r="H22" s="165"/>
      <c r="I22" s="166"/>
      <c r="J22" s="165"/>
      <c r="K22" s="165"/>
      <c r="L22" s="165"/>
      <c r="M22" s="165"/>
      <c r="N22" s="165"/>
      <c r="O22" s="165"/>
      <c r="P22" s="165"/>
      <c r="Q22" s="165"/>
      <c r="R22" s="165"/>
      <c r="S22" s="165"/>
      <c r="T22" s="165"/>
      <c r="U22" s="165"/>
      <c r="V22" s="165"/>
    </row>
    <row r="23" spans="1:23" ht="12" customHeight="1">
      <c r="A23" s="421">
        <v>2016</v>
      </c>
      <c r="B23" s="165">
        <v>1116</v>
      </c>
      <c r="C23" s="165">
        <v>716</v>
      </c>
      <c r="D23" s="165">
        <v>149</v>
      </c>
      <c r="E23" s="165">
        <v>33</v>
      </c>
      <c r="F23" s="165">
        <v>1064</v>
      </c>
      <c r="G23" s="165">
        <v>93</v>
      </c>
      <c r="H23" s="165">
        <v>907</v>
      </c>
      <c r="I23" s="166" t="s">
        <v>665</v>
      </c>
      <c r="J23" s="165">
        <v>461</v>
      </c>
      <c r="K23" s="165">
        <v>140</v>
      </c>
      <c r="L23" s="165">
        <v>22360</v>
      </c>
      <c r="M23" s="165">
        <v>699</v>
      </c>
      <c r="N23" s="165">
        <v>830</v>
      </c>
      <c r="O23" s="165">
        <v>271</v>
      </c>
      <c r="P23" s="165">
        <v>3012</v>
      </c>
      <c r="Q23" s="165">
        <v>283</v>
      </c>
      <c r="R23" s="165">
        <v>406</v>
      </c>
      <c r="S23" s="165">
        <v>327</v>
      </c>
      <c r="T23" s="165">
        <v>15048</v>
      </c>
      <c r="U23" s="165">
        <v>169</v>
      </c>
      <c r="V23" s="165">
        <v>4001</v>
      </c>
    </row>
    <row r="24" spans="1:23" ht="12" customHeight="1">
      <c r="A24" s="421">
        <v>2017</v>
      </c>
      <c r="B24" s="165">
        <v>1167</v>
      </c>
      <c r="C24" s="165">
        <v>752</v>
      </c>
      <c r="D24" s="165">
        <v>167</v>
      </c>
      <c r="E24" s="165">
        <v>36</v>
      </c>
      <c r="F24" s="165">
        <v>1126</v>
      </c>
      <c r="G24" s="165">
        <v>94</v>
      </c>
      <c r="H24" s="165">
        <v>1208</v>
      </c>
      <c r="I24" s="166" t="s">
        <v>665</v>
      </c>
      <c r="J24" s="165">
        <v>464</v>
      </c>
      <c r="K24" s="165">
        <v>148</v>
      </c>
      <c r="L24" s="165">
        <v>22597</v>
      </c>
      <c r="M24" s="165">
        <v>710</v>
      </c>
      <c r="N24" s="165">
        <v>809</v>
      </c>
      <c r="O24" s="165">
        <v>264</v>
      </c>
      <c r="P24" s="165">
        <v>3105</v>
      </c>
      <c r="Q24" s="165">
        <v>301</v>
      </c>
      <c r="R24" s="165">
        <v>451</v>
      </c>
      <c r="S24" s="165">
        <v>328</v>
      </c>
      <c r="T24" s="165">
        <v>15337</v>
      </c>
      <c r="U24" s="165">
        <v>188</v>
      </c>
      <c r="V24" s="165">
        <v>4004</v>
      </c>
    </row>
    <row r="25" spans="1:23" ht="12" customHeight="1">
      <c r="A25" s="421">
        <v>2018</v>
      </c>
      <c r="B25" s="165">
        <v>1246</v>
      </c>
      <c r="C25" s="165">
        <v>813</v>
      </c>
      <c r="D25" s="165">
        <v>187</v>
      </c>
      <c r="E25" s="165">
        <v>35</v>
      </c>
      <c r="F25" s="165">
        <v>1172</v>
      </c>
      <c r="G25" s="165">
        <v>99</v>
      </c>
      <c r="H25" s="165">
        <v>1487</v>
      </c>
      <c r="I25" s="166" t="s">
        <v>665</v>
      </c>
      <c r="J25" s="165">
        <v>478</v>
      </c>
      <c r="K25" s="165">
        <v>156</v>
      </c>
      <c r="L25" s="165">
        <v>22788</v>
      </c>
      <c r="M25" s="165">
        <v>716</v>
      </c>
      <c r="N25" s="165">
        <v>796</v>
      </c>
      <c r="O25" s="165">
        <v>265</v>
      </c>
      <c r="P25" s="165">
        <v>3153</v>
      </c>
      <c r="Q25" s="165">
        <v>326</v>
      </c>
      <c r="R25" s="165">
        <v>495</v>
      </c>
      <c r="S25" s="165">
        <v>335</v>
      </c>
      <c r="T25" s="165">
        <v>15699</v>
      </c>
      <c r="U25" s="165">
        <v>206</v>
      </c>
      <c r="V25" s="165">
        <v>3936</v>
      </c>
    </row>
    <row r="26" spans="1:23" ht="12" customHeight="1">
      <c r="A26" s="421">
        <v>2019</v>
      </c>
      <c r="B26" s="165">
        <v>1289</v>
      </c>
      <c r="C26" s="165">
        <v>862</v>
      </c>
      <c r="D26" s="165">
        <v>197</v>
      </c>
      <c r="E26" s="165">
        <v>32</v>
      </c>
      <c r="F26" s="165">
        <v>1230</v>
      </c>
      <c r="G26" s="165">
        <v>105</v>
      </c>
      <c r="H26" s="165">
        <v>1716</v>
      </c>
      <c r="I26" s="166">
        <v>62</v>
      </c>
      <c r="J26" s="165">
        <v>480</v>
      </c>
      <c r="K26" s="165">
        <v>166</v>
      </c>
      <c r="L26" s="165">
        <v>22438</v>
      </c>
      <c r="M26" s="165">
        <v>726</v>
      </c>
      <c r="N26" s="165">
        <v>775</v>
      </c>
      <c r="O26" s="165">
        <v>269</v>
      </c>
      <c r="P26" s="165">
        <v>3204</v>
      </c>
      <c r="Q26" s="165">
        <v>357</v>
      </c>
      <c r="R26" s="165">
        <v>538</v>
      </c>
      <c r="S26" s="165">
        <v>341</v>
      </c>
      <c r="T26" s="165">
        <v>15866</v>
      </c>
      <c r="U26" s="165">
        <v>213</v>
      </c>
      <c r="V26" s="165">
        <v>3796</v>
      </c>
    </row>
    <row r="27" spans="1:23" ht="12" customHeight="1" thickBot="1">
      <c r="A27" s="422">
        <v>2020</v>
      </c>
      <c r="B27" s="284">
        <v>1363</v>
      </c>
      <c r="C27" s="190">
        <v>898</v>
      </c>
      <c r="D27" s="190">
        <v>207</v>
      </c>
      <c r="E27" s="190">
        <v>32</v>
      </c>
      <c r="F27" s="190">
        <v>1271</v>
      </c>
      <c r="G27" s="190">
        <v>118</v>
      </c>
      <c r="H27" s="190">
        <v>1915</v>
      </c>
      <c r="I27" s="283">
        <v>142</v>
      </c>
      <c r="J27" s="190">
        <v>483</v>
      </c>
      <c r="K27" s="190">
        <v>172</v>
      </c>
      <c r="L27" s="190">
        <v>22474</v>
      </c>
      <c r="M27" s="190">
        <v>755</v>
      </c>
      <c r="N27" s="190">
        <v>734</v>
      </c>
      <c r="O27" s="190">
        <v>265</v>
      </c>
      <c r="P27" s="190">
        <v>3218</v>
      </c>
      <c r="Q27" s="190">
        <v>372</v>
      </c>
      <c r="R27" s="284">
        <v>575</v>
      </c>
      <c r="S27" s="190">
        <v>347</v>
      </c>
      <c r="T27" s="190">
        <v>15991</v>
      </c>
      <c r="U27" s="190">
        <v>232</v>
      </c>
      <c r="V27" s="190">
        <v>3741</v>
      </c>
    </row>
    <row r="28" spans="1:23" s="129" customFormat="1" ht="13" customHeight="1" thickTop="1">
      <c r="A28" s="126" t="s">
        <v>713</v>
      </c>
      <c r="C28" s="81"/>
      <c r="D28" s="81"/>
      <c r="E28" s="81"/>
      <c r="F28" s="81"/>
      <c r="G28" s="81"/>
      <c r="H28" s="81"/>
      <c r="I28" s="81"/>
      <c r="J28" s="81"/>
      <c r="K28" s="81"/>
      <c r="L28" s="81"/>
      <c r="M28" s="81"/>
      <c r="N28" s="81"/>
      <c r="O28" s="81"/>
      <c r="P28" s="81"/>
      <c r="Q28" s="81"/>
      <c r="R28" s="81"/>
      <c r="S28" s="81"/>
      <c r="T28" s="81"/>
      <c r="U28" s="81"/>
    </row>
    <row r="29" spans="1:23" s="171" customFormat="1" ht="12" customHeight="1">
      <c r="A29" s="171" t="s">
        <v>778</v>
      </c>
      <c r="W29" s="322"/>
    </row>
    <row r="30" spans="1:23" s="171" customFormat="1" ht="12" customHeight="1">
      <c r="A30" s="410" t="s">
        <v>789</v>
      </c>
      <c r="W30" s="322"/>
    </row>
    <row r="31" spans="1:23" ht="12" customHeight="1">
      <c r="A31" s="15" t="s">
        <v>729</v>
      </c>
      <c r="B31" s="165"/>
      <c r="C31" s="165"/>
      <c r="D31" s="165"/>
      <c r="E31" s="165"/>
      <c r="F31" s="165"/>
      <c r="G31" s="165"/>
      <c r="H31" s="165"/>
      <c r="I31" s="165"/>
      <c r="J31" s="165"/>
      <c r="K31" s="165"/>
      <c r="L31" s="165"/>
      <c r="M31" s="165"/>
      <c r="N31" s="165"/>
      <c r="O31" s="165"/>
      <c r="P31" s="165"/>
      <c r="Q31" s="165"/>
      <c r="R31" s="165"/>
      <c r="S31" s="165"/>
      <c r="T31" s="165"/>
      <c r="U31" s="165"/>
      <c r="V31" s="165"/>
    </row>
    <row r="32" spans="1:23" ht="12" customHeight="1">
      <c r="A32" s="349" t="s">
        <v>739</v>
      </c>
      <c r="B32" s="165"/>
      <c r="C32" s="165"/>
      <c r="D32" s="165"/>
      <c r="E32" s="165"/>
      <c r="F32" s="165"/>
      <c r="G32" s="165"/>
      <c r="H32" s="165"/>
      <c r="I32" s="165"/>
      <c r="J32" s="165"/>
      <c r="K32" s="165"/>
      <c r="L32" s="165"/>
      <c r="M32" s="165"/>
      <c r="N32" s="165"/>
      <c r="O32" s="165"/>
      <c r="P32" s="165"/>
      <c r="Q32" s="165"/>
      <c r="R32" s="165"/>
      <c r="S32" s="165"/>
      <c r="T32" s="165"/>
      <c r="U32" s="165"/>
      <c r="V32" s="165"/>
      <c r="W32" s="164" t="s">
        <v>705</v>
      </c>
    </row>
    <row r="33" spans="1:1" ht="12" customHeight="1">
      <c r="A33" s="15" t="s">
        <v>275</v>
      </c>
    </row>
    <row r="34" spans="1:1" ht="12" customHeight="1">
      <c r="A34" s="171"/>
    </row>
  </sheetData>
  <pageMargins left="0.7" right="0.7" top="0.75" bottom="0.75" header="0.3" footer="0.3"/>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U16"/>
  <sheetViews>
    <sheetView workbookViewId="0">
      <selection activeCell="A4" sqref="A4"/>
    </sheetView>
  </sheetViews>
  <sheetFormatPr defaultColWidth="9" defaultRowHeight="11.5"/>
  <cols>
    <col min="1" max="1" width="34.58203125" style="175" customWidth="1"/>
    <col min="2" max="2" width="12.25" style="175" bestFit="1" customWidth="1"/>
    <col min="3" max="3" width="6" style="175" bestFit="1" customWidth="1"/>
    <col min="4" max="4" width="4.25" style="175" bestFit="1" customWidth="1"/>
    <col min="5" max="5" width="12.25" style="175" bestFit="1" customWidth="1"/>
    <col min="6" max="6" width="6" style="175" bestFit="1" customWidth="1"/>
    <col min="7" max="16384" width="9" style="175"/>
  </cols>
  <sheetData>
    <row r="1" spans="1:21" ht="12.5">
      <c r="A1" s="200" t="s">
        <v>911</v>
      </c>
    </row>
    <row r="2" spans="1:21">
      <c r="A2" s="164" t="s">
        <v>912</v>
      </c>
      <c r="B2" s="195"/>
      <c r="C2" s="195"/>
      <c r="D2" s="195"/>
      <c r="E2" s="195"/>
      <c r="F2" s="195"/>
      <c r="G2" s="195"/>
    </row>
    <row r="3" spans="1:21">
      <c r="A3" s="164"/>
      <c r="B3" s="195"/>
      <c r="C3" s="195"/>
      <c r="D3" s="195"/>
      <c r="E3" s="195"/>
      <c r="F3" s="195"/>
      <c r="G3" s="195"/>
    </row>
    <row r="4" spans="1:21">
      <c r="A4" s="164"/>
      <c r="B4" s="195"/>
      <c r="C4" s="195"/>
      <c r="D4" s="195"/>
      <c r="E4" s="195"/>
      <c r="F4" s="195"/>
      <c r="G4" s="195"/>
    </row>
    <row r="5" spans="1:21" ht="12" thickBot="1">
      <c r="A5" s="320"/>
      <c r="B5" s="192"/>
      <c r="C5" s="192"/>
      <c r="D5" s="192"/>
      <c r="E5" s="192"/>
      <c r="F5" s="192"/>
      <c r="G5" s="192"/>
    </row>
    <row r="6" spans="1:21" ht="14" thickTop="1">
      <c r="A6" s="184"/>
      <c r="B6" s="456" t="s">
        <v>617</v>
      </c>
      <c r="C6" s="457"/>
      <c r="D6" s="457"/>
      <c r="E6" s="456" t="s">
        <v>618</v>
      </c>
      <c r="F6" s="457"/>
      <c r="G6" s="457"/>
    </row>
    <row r="7" spans="1:21">
      <c r="A7" s="188" t="s">
        <v>0</v>
      </c>
      <c r="B7" s="189" t="s">
        <v>274</v>
      </c>
      <c r="C7" s="189" t="s">
        <v>64</v>
      </c>
      <c r="D7" s="189" t="s">
        <v>69</v>
      </c>
      <c r="E7" s="189" t="s">
        <v>274</v>
      </c>
      <c r="F7" s="189" t="s">
        <v>64</v>
      </c>
      <c r="G7" s="189" t="s">
        <v>69</v>
      </c>
    </row>
    <row r="8" spans="1:21">
      <c r="A8" s="162">
        <v>2016</v>
      </c>
      <c r="B8" s="165">
        <v>4980</v>
      </c>
      <c r="C8" s="165">
        <v>3683</v>
      </c>
      <c r="D8" s="165">
        <v>1297</v>
      </c>
      <c r="E8" s="175">
        <v>4147</v>
      </c>
      <c r="F8" s="175">
        <v>3089</v>
      </c>
      <c r="G8" s="175">
        <v>1058</v>
      </c>
    </row>
    <row r="9" spans="1:21">
      <c r="A9" s="162">
        <v>2017</v>
      </c>
      <c r="B9" s="165">
        <v>4968</v>
      </c>
      <c r="C9" s="165">
        <v>3690</v>
      </c>
      <c r="D9" s="165">
        <v>1278</v>
      </c>
      <c r="E9" s="175">
        <v>4131</v>
      </c>
      <c r="F9" s="175">
        <v>3103</v>
      </c>
      <c r="G9" s="175">
        <v>1028</v>
      </c>
    </row>
    <row r="10" spans="1:21">
      <c r="A10" s="162">
        <v>2018</v>
      </c>
      <c r="B10" s="165">
        <v>4900</v>
      </c>
      <c r="C10" s="165">
        <v>3679</v>
      </c>
      <c r="D10" s="165">
        <v>1221</v>
      </c>
      <c r="E10" s="175">
        <v>4096</v>
      </c>
      <c r="F10" s="175">
        <v>3098</v>
      </c>
      <c r="G10" s="175">
        <v>998</v>
      </c>
    </row>
    <row r="11" spans="1:21">
      <c r="A11" s="162">
        <v>2019</v>
      </c>
      <c r="B11" s="165">
        <v>4733</v>
      </c>
      <c r="C11" s="165">
        <v>3549</v>
      </c>
      <c r="D11" s="165">
        <v>1184</v>
      </c>
      <c r="E11" s="175">
        <v>3939</v>
      </c>
      <c r="F11" s="175">
        <v>2980</v>
      </c>
      <c r="G11" s="175">
        <v>959</v>
      </c>
    </row>
    <row r="12" spans="1:21">
      <c r="A12" s="162">
        <v>2020</v>
      </c>
      <c r="B12" s="165">
        <v>4496</v>
      </c>
      <c r="C12" s="165">
        <v>3373</v>
      </c>
      <c r="D12" s="165">
        <v>1123</v>
      </c>
      <c r="E12" s="175">
        <v>3730</v>
      </c>
      <c r="F12" s="175">
        <v>2812</v>
      </c>
      <c r="G12" s="175">
        <v>918</v>
      </c>
    </row>
    <row r="13" spans="1:21" ht="12" thickBot="1">
      <c r="A13" s="177" t="s">
        <v>910</v>
      </c>
      <c r="B13" s="201">
        <v>-13.1</v>
      </c>
      <c r="C13" s="201">
        <v>-12.1</v>
      </c>
      <c r="D13" s="201">
        <v>-16.3</v>
      </c>
      <c r="E13" s="201">
        <v>-13.4</v>
      </c>
      <c r="F13" s="201">
        <v>-12.6</v>
      </c>
      <c r="G13" s="201">
        <v>-16.2</v>
      </c>
    </row>
    <row r="14" spans="1:21" s="129" customFormat="1" ht="13" customHeight="1" thickTop="1">
      <c r="A14" s="126" t="s">
        <v>713</v>
      </c>
      <c r="C14" s="81"/>
      <c r="D14" s="81"/>
      <c r="E14" s="81"/>
      <c r="F14" s="81"/>
      <c r="G14" s="81"/>
      <c r="H14" s="81"/>
      <c r="I14" s="81"/>
      <c r="J14" s="81"/>
      <c r="K14" s="81"/>
      <c r="L14" s="81"/>
      <c r="M14" s="81"/>
      <c r="N14" s="81"/>
      <c r="O14" s="81"/>
      <c r="P14" s="81"/>
      <c r="Q14" s="81"/>
      <c r="R14" s="81"/>
      <c r="S14" s="81"/>
      <c r="T14" s="81"/>
      <c r="U14" s="81"/>
    </row>
    <row r="15" spans="1:21" s="171" customFormat="1" ht="12" customHeight="1">
      <c r="A15" s="171" t="s">
        <v>788</v>
      </c>
    </row>
    <row r="16" spans="1:21" s="171" customFormat="1" ht="12" customHeight="1">
      <c r="A16" s="171" t="s">
        <v>715</v>
      </c>
    </row>
  </sheetData>
  <mergeCells count="2">
    <mergeCell ref="B6:D6"/>
    <mergeCell ref="E6:G6"/>
  </mergeCells>
  <pageMargins left="0.7" right="0.7" top="0.75" bottom="0.75" header="0.3" footer="0.3"/>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W95"/>
  <sheetViews>
    <sheetView workbookViewId="0">
      <selection activeCell="M48" sqref="M48"/>
    </sheetView>
  </sheetViews>
  <sheetFormatPr defaultColWidth="9" defaultRowHeight="12.75" customHeight="1"/>
  <cols>
    <col min="1" max="1" width="19.58203125" style="202" customWidth="1"/>
    <col min="2" max="6" width="7.75" style="202" customWidth="1"/>
    <col min="7" max="7" width="19.08203125" style="204" customWidth="1"/>
    <col min="8" max="8" width="1.33203125" style="202" customWidth="1"/>
    <col min="9" max="16" width="9.75" style="202" customWidth="1"/>
    <col min="17" max="17" width="1.25" style="202" customWidth="1"/>
    <col min="18" max="16384" width="9" style="202"/>
  </cols>
  <sheetData>
    <row r="1" spans="1:23" ht="29.25" customHeight="1">
      <c r="A1" s="458" t="s">
        <v>913</v>
      </c>
      <c r="B1" s="458"/>
      <c r="C1" s="458"/>
      <c r="D1" s="458"/>
      <c r="E1" s="458"/>
      <c r="F1" s="458"/>
      <c r="G1" s="458"/>
    </row>
    <row r="2" spans="1:23" ht="27.75" customHeight="1">
      <c r="A2" s="459" t="s">
        <v>914</v>
      </c>
      <c r="B2" s="459"/>
      <c r="C2" s="459"/>
      <c r="D2" s="459"/>
      <c r="E2" s="459"/>
      <c r="F2" s="459"/>
      <c r="G2" s="459"/>
    </row>
    <row r="3" spans="1:23" ht="12" customHeight="1">
      <c r="A3" s="250"/>
      <c r="B3" s="250"/>
      <c r="C3" s="250"/>
      <c r="D3" s="250"/>
      <c r="E3" s="250"/>
      <c r="F3" s="250"/>
      <c r="G3" s="250"/>
    </row>
    <row r="4" spans="1:23" ht="12" customHeight="1">
      <c r="A4" s="203"/>
      <c r="B4" s="195"/>
      <c r="C4" s="195"/>
      <c r="D4" s="195"/>
      <c r="E4" s="195"/>
      <c r="F4" s="195"/>
    </row>
    <row r="5" spans="1:23" ht="12" customHeight="1" thickBot="1">
      <c r="A5" s="205"/>
      <c r="B5" s="192"/>
      <c r="C5" s="192"/>
      <c r="D5" s="192"/>
      <c r="E5" s="192"/>
      <c r="F5" s="192"/>
      <c r="G5" s="206"/>
    </row>
    <row r="6" spans="1:23" ht="12.75" customHeight="1" thickTop="1">
      <c r="A6" s="207"/>
      <c r="B6" s="208"/>
      <c r="C6" s="208"/>
      <c r="D6" s="208"/>
      <c r="E6" s="208"/>
      <c r="F6" s="208"/>
      <c r="G6" s="209" t="s">
        <v>295</v>
      </c>
    </row>
    <row r="7" spans="1:23" ht="12.75" customHeight="1">
      <c r="A7" s="184"/>
      <c r="B7" s="208" t="s">
        <v>0</v>
      </c>
      <c r="C7" s="208"/>
      <c r="D7" s="208"/>
      <c r="E7" s="208"/>
      <c r="F7" s="208"/>
      <c r="G7" s="209" t="s">
        <v>779</v>
      </c>
    </row>
    <row r="8" spans="1:23" s="212" customFormat="1" ht="12.75" customHeight="1">
      <c r="A8" s="159" t="s">
        <v>296</v>
      </c>
      <c r="B8" s="210">
        <v>2016</v>
      </c>
      <c r="C8" s="210">
        <v>2017</v>
      </c>
      <c r="D8" s="210">
        <v>2018</v>
      </c>
      <c r="E8" s="210">
        <v>2019</v>
      </c>
      <c r="F8" s="210">
        <v>2020</v>
      </c>
      <c r="G8" s="211" t="s">
        <v>915</v>
      </c>
      <c r="H8" s="202"/>
      <c r="I8" s="202"/>
    </row>
    <row r="9" spans="1:23" s="212" customFormat="1" ht="12" customHeight="1">
      <c r="A9" s="213" t="s">
        <v>274</v>
      </c>
      <c r="B9" s="214"/>
      <c r="C9" s="214"/>
      <c r="D9" s="214"/>
      <c r="E9" s="214"/>
      <c r="F9" s="214"/>
      <c r="G9" s="215"/>
      <c r="R9" s="199"/>
      <c r="S9" s="216"/>
      <c r="T9" s="216"/>
      <c r="U9" s="216"/>
      <c r="V9" s="216"/>
      <c r="W9" s="216"/>
    </row>
    <row r="10" spans="1:23" s="212" customFormat="1" ht="12" customHeight="1">
      <c r="A10" s="195" t="s">
        <v>297</v>
      </c>
      <c r="B10" s="217"/>
      <c r="C10" s="217"/>
      <c r="D10" s="217"/>
      <c r="E10" s="217"/>
      <c r="F10" s="217"/>
      <c r="G10" s="215"/>
      <c r="Q10" s="78"/>
      <c r="R10" s="199"/>
      <c r="S10" s="216"/>
      <c r="T10" s="216"/>
      <c r="U10" s="216"/>
      <c r="V10" s="216"/>
      <c r="W10" s="216"/>
    </row>
    <row r="11" spans="1:23" s="212" customFormat="1" ht="12" customHeight="1">
      <c r="A11" s="162" t="s">
        <v>96</v>
      </c>
      <c r="B11" s="112">
        <v>2898</v>
      </c>
      <c r="C11" s="112">
        <v>3028</v>
      </c>
      <c r="D11" s="112">
        <v>3239</v>
      </c>
      <c r="E11" s="112">
        <v>3355</v>
      </c>
      <c r="F11" s="112">
        <v>3418</v>
      </c>
      <c r="G11" s="215">
        <v>13.578274899494303</v>
      </c>
      <c r="Q11" s="78"/>
      <c r="R11" s="199"/>
      <c r="S11" s="216"/>
      <c r="T11" s="216"/>
      <c r="U11" s="216"/>
      <c r="V11" s="216"/>
      <c r="W11" s="216"/>
    </row>
    <row r="12" spans="1:23" s="212" customFormat="1" ht="12" customHeight="1">
      <c r="A12" s="162" t="s">
        <v>125</v>
      </c>
      <c r="B12" s="112">
        <v>4762</v>
      </c>
      <c r="C12" s="112">
        <v>4720</v>
      </c>
      <c r="D12" s="112">
        <v>4801</v>
      </c>
      <c r="E12" s="112">
        <v>4818</v>
      </c>
      <c r="F12" s="112">
        <v>4534</v>
      </c>
      <c r="G12" s="215">
        <v>-8.311743278063787</v>
      </c>
      <c r="Q12" s="78"/>
      <c r="R12" s="199"/>
      <c r="S12" s="216"/>
      <c r="T12" s="216"/>
      <c r="U12" s="216"/>
      <c r="V12" s="216"/>
      <c r="W12" s="216"/>
    </row>
    <row r="13" spans="1:23" s="212" customFormat="1" ht="12" customHeight="1">
      <c r="A13" s="162"/>
      <c r="B13" s="112"/>
      <c r="C13" s="112"/>
      <c r="D13" s="112"/>
      <c r="E13" s="112"/>
      <c r="F13" s="112"/>
      <c r="G13" s="215"/>
      <c r="Q13" s="78"/>
      <c r="R13" s="199"/>
      <c r="S13" s="216"/>
      <c r="T13" s="216"/>
      <c r="U13" s="216"/>
      <c r="V13" s="216"/>
      <c r="W13" s="216"/>
    </row>
    <row r="14" spans="1:23" s="212" customFormat="1" ht="12" customHeight="1">
      <c r="A14" s="195" t="s">
        <v>298</v>
      </c>
      <c r="B14" s="112"/>
      <c r="C14" s="112"/>
      <c r="D14" s="112"/>
      <c r="E14" s="112"/>
      <c r="F14" s="112"/>
      <c r="Q14" s="78"/>
      <c r="R14" s="180"/>
      <c r="S14" s="216"/>
      <c r="T14" s="216"/>
      <c r="U14" s="216"/>
      <c r="V14" s="216"/>
      <c r="W14" s="216"/>
    </row>
    <row r="15" spans="1:23" s="212" customFormat="1" ht="12" customHeight="1">
      <c r="A15" s="162" t="s">
        <v>99</v>
      </c>
      <c r="B15" s="112">
        <v>9332</v>
      </c>
      <c r="C15" s="112">
        <v>9449</v>
      </c>
      <c r="D15" s="112">
        <v>9512</v>
      </c>
      <c r="E15" s="112">
        <v>9503</v>
      </c>
      <c r="F15" s="112">
        <v>9427</v>
      </c>
      <c r="G15" s="215">
        <v>-2.7207154763888908</v>
      </c>
      <c r="Q15" s="78"/>
      <c r="R15" s="199"/>
      <c r="S15" s="216"/>
      <c r="T15" s="216"/>
      <c r="U15" s="216"/>
      <c r="V15" s="216"/>
      <c r="W15" s="216"/>
    </row>
    <row r="16" spans="1:23" s="212" customFormat="1" ht="12" customHeight="1">
      <c r="A16" s="162" t="s">
        <v>730</v>
      </c>
      <c r="B16" s="112">
        <v>964</v>
      </c>
      <c r="C16" s="112">
        <v>995</v>
      </c>
      <c r="D16" s="112">
        <v>1016</v>
      </c>
      <c r="E16" s="112">
        <v>1051</v>
      </c>
      <c r="F16" s="112">
        <v>1105</v>
      </c>
      <c r="G16" s="215">
        <v>10.384179778006363</v>
      </c>
      <c r="Q16" s="78"/>
      <c r="R16" s="162"/>
      <c r="S16" s="216"/>
      <c r="T16" s="216"/>
      <c r="U16" s="216"/>
      <c r="V16" s="216"/>
      <c r="W16" s="216"/>
    </row>
    <row r="17" spans="1:23" s="212" customFormat="1" ht="12" customHeight="1">
      <c r="A17" s="162" t="s">
        <v>103</v>
      </c>
      <c r="B17" s="112">
        <v>7468</v>
      </c>
      <c r="C17" s="112">
        <v>7595</v>
      </c>
      <c r="D17" s="112">
        <v>7789</v>
      </c>
      <c r="E17" s="112">
        <v>7906</v>
      </c>
      <c r="F17" s="112">
        <v>7791</v>
      </c>
      <c r="G17" s="215">
        <v>0.46400466340021929</v>
      </c>
      <c r="Q17" s="78"/>
      <c r="R17" s="162"/>
      <c r="S17" s="216"/>
      <c r="T17" s="216"/>
      <c r="U17" s="216"/>
      <c r="V17" s="216"/>
      <c r="W17" s="216"/>
    </row>
    <row r="18" spans="1:23" s="212" customFormat="1" ht="12" customHeight="1">
      <c r="A18" s="162" t="s">
        <v>780</v>
      </c>
      <c r="B18" s="112">
        <v>8119</v>
      </c>
      <c r="C18" s="112">
        <v>8174</v>
      </c>
      <c r="D18" s="112">
        <v>8146</v>
      </c>
      <c r="E18" s="112">
        <v>8185</v>
      </c>
      <c r="F18" s="112">
        <v>7971</v>
      </c>
      <c r="G18" s="215">
        <v>-5.4564602311976795</v>
      </c>
      <c r="Q18" s="78"/>
      <c r="R18" s="162"/>
      <c r="S18" s="216"/>
      <c r="T18" s="216"/>
      <c r="U18" s="216"/>
      <c r="V18" s="216"/>
      <c r="W18" s="216"/>
    </row>
    <row r="19" spans="1:23" s="212" customFormat="1" ht="12" customHeight="1">
      <c r="A19" s="175" t="s">
        <v>732</v>
      </c>
      <c r="B19" s="112">
        <v>1205</v>
      </c>
      <c r="C19" s="112">
        <v>1273</v>
      </c>
      <c r="D19" s="112">
        <v>1289</v>
      </c>
      <c r="E19" s="112">
        <v>1311</v>
      </c>
      <c r="F19" s="112">
        <v>1378</v>
      </c>
      <c r="G19" s="215">
        <v>10.124452296175779</v>
      </c>
      <c r="Q19" s="78"/>
      <c r="R19" s="162"/>
      <c r="S19" s="216"/>
      <c r="T19" s="216"/>
      <c r="U19" s="216"/>
      <c r="V19" s="216"/>
      <c r="W19" s="216"/>
    </row>
    <row r="20" spans="1:23" s="212" customFormat="1" ht="12" customHeight="1">
      <c r="A20" s="162" t="s">
        <v>736</v>
      </c>
      <c r="B20" s="112">
        <v>13398</v>
      </c>
      <c r="C20" s="112">
        <v>13640</v>
      </c>
      <c r="D20" s="112">
        <v>13737</v>
      </c>
      <c r="E20" s="112">
        <v>13706</v>
      </c>
      <c r="F20" s="112">
        <v>13792</v>
      </c>
      <c r="G20" s="215">
        <v>-0.86914183664026368</v>
      </c>
      <c r="Q20" s="78"/>
      <c r="R20" s="162"/>
      <c r="S20" s="216"/>
      <c r="T20" s="216"/>
      <c r="U20" s="216"/>
      <c r="V20" s="216"/>
      <c r="W20" s="216"/>
    </row>
    <row r="21" spans="1:23" s="212" customFormat="1" ht="12" customHeight="1">
      <c r="A21" s="162" t="s">
        <v>733</v>
      </c>
      <c r="B21" s="364" t="s">
        <v>665</v>
      </c>
      <c r="C21" s="364" t="s">
        <v>665</v>
      </c>
      <c r="D21" s="364" t="s">
        <v>665</v>
      </c>
      <c r="E21" s="425">
        <v>614</v>
      </c>
      <c r="F21" s="112">
        <v>1649</v>
      </c>
      <c r="G21" s="365"/>
      <c r="Q21" s="78"/>
      <c r="R21" s="162"/>
      <c r="S21" s="216"/>
      <c r="T21" s="216"/>
      <c r="U21" s="216"/>
      <c r="V21" s="216"/>
      <c r="W21" s="216"/>
    </row>
    <row r="22" spans="1:23" s="212" customFormat="1" ht="12" customHeight="1">
      <c r="A22" s="162" t="s">
        <v>111</v>
      </c>
      <c r="B22" s="112">
        <v>583</v>
      </c>
      <c r="C22" s="112">
        <v>586</v>
      </c>
      <c r="D22" s="112">
        <v>608</v>
      </c>
      <c r="E22" s="112">
        <v>607</v>
      </c>
      <c r="F22" s="112">
        <v>605</v>
      </c>
      <c r="G22" s="215">
        <v>-6.711838419025673E-2</v>
      </c>
      <c r="Q22" s="78"/>
      <c r="R22" s="162"/>
      <c r="S22" s="216"/>
      <c r="T22" s="216"/>
      <c r="U22" s="216"/>
      <c r="V22" s="216"/>
      <c r="W22" s="216"/>
    </row>
    <row r="23" spans="1:23" ht="12" customHeight="1">
      <c r="A23" s="162" t="s">
        <v>113</v>
      </c>
      <c r="B23" s="112">
        <v>1767</v>
      </c>
      <c r="C23" s="112">
        <v>1834</v>
      </c>
      <c r="D23" s="112">
        <v>1872</v>
      </c>
      <c r="E23" s="112">
        <v>1913</v>
      </c>
      <c r="F23" s="112">
        <v>1964</v>
      </c>
      <c r="G23" s="215">
        <v>7.0351753166935982</v>
      </c>
      <c r="H23" s="212"/>
      <c r="I23" s="212"/>
      <c r="P23" s="212"/>
      <c r="Q23" s="78"/>
      <c r="R23" s="162"/>
      <c r="S23" s="216"/>
      <c r="T23" s="216"/>
      <c r="U23" s="216"/>
      <c r="V23" s="216"/>
      <c r="W23" s="216"/>
    </row>
    <row r="24" spans="1:23" ht="12" customHeight="1">
      <c r="A24" s="162" t="s">
        <v>115</v>
      </c>
      <c r="B24" s="112">
        <v>39163</v>
      </c>
      <c r="C24" s="112">
        <v>39996</v>
      </c>
      <c r="D24" s="112">
        <v>40918</v>
      </c>
      <c r="E24" s="112">
        <v>40883</v>
      </c>
      <c r="F24" s="112">
        <v>41485</v>
      </c>
      <c r="G24" s="215">
        <v>2.0085871743918737</v>
      </c>
      <c r="P24" s="212"/>
      <c r="Q24" s="78"/>
      <c r="R24" s="162"/>
      <c r="S24" s="216"/>
      <c r="T24" s="216"/>
      <c r="U24" s="216"/>
      <c r="V24" s="216"/>
      <c r="W24" s="216"/>
    </row>
    <row r="25" spans="1:23" ht="12" customHeight="1">
      <c r="A25" s="162" t="s">
        <v>117</v>
      </c>
      <c r="B25" s="112">
        <v>917</v>
      </c>
      <c r="C25" s="112">
        <v>925</v>
      </c>
      <c r="D25" s="112">
        <v>942</v>
      </c>
      <c r="E25" s="112">
        <v>940</v>
      </c>
      <c r="F25" s="112">
        <v>986</v>
      </c>
      <c r="G25" s="215">
        <v>3.5450089715274302</v>
      </c>
      <c r="P25" s="212"/>
      <c r="Q25" s="78"/>
      <c r="R25" s="162"/>
      <c r="S25" s="216"/>
      <c r="T25" s="216"/>
      <c r="U25" s="216"/>
      <c r="V25" s="216"/>
      <c r="W25" s="216"/>
    </row>
    <row r="26" spans="1:23" ht="12" customHeight="1">
      <c r="A26" s="162" t="s">
        <v>734</v>
      </c>
      <c r="B26" s="112">
        <v>221</v>
      </c>
      <c r="C26" s="112">
        <v>214</v>
      </c>
      <c r="D26" s="112">
        <v>240</v>
      </c>
      <c r="E26" s="112">
        <v>255</v>
      </c>
      <c r="F26" s="112">
        <v>274</v>
      </c>
      <c r="G26" s="215">
        <v>19.39327904769965</v>
      </c>
      <c r="P26" s="212"/>
      <c r="Q26" s="78"/>
      <c r="R26" s="162"/>
      <c r="S26" s="216"/>
      <c r="T26" s="216"/>
      <c r="U26" s="216"/>
      <c r="V26" s="216"/>
      <c r="W26" s="216"/>
    </row>
    <row r="27" spans="1:23" ht="12" customHeight="1">
      <c r="A27" s="162" t="s">
        <v>123</v>
      </c>
      <c r="B27" s="112">
        <v>8186</v>
      </c>
      <c r="C27" s="112">
        <v>8532</v>
      </c>
      <c r="D27" s="112">
        <v>8775</v>
      </c>
      <c r="E27" s="112">
        <v>8917</v>
      </c>
      <c r="F27" s="112">
        <v>9158</v>
      </c>
      <c r="G27" s="215">
        <v>7.7334306496502636</v>
      </c>
      <c r="P27" s="212"/>
      <c r="Q27" s="78"/>
      <c r="R27" s="162"/>
      <c r="S27" s="216"/>
      <c r="T27" s="216"/>
      <c r="U27" s="216"/>
      <c r="V27" s="216"/>
      <c r="W27" s="216"/>
    </row>
    <row r="28" spans="1:23" ht="12" customHeight="1">
      <c r="A28" s="162" t="s">
        <v>735</v>
      </c>
      <c r="B28" s="112">
        <v>1949</v>
      </c>
      <c r="C28" s="112">
        <v>2095</v>
      </c>
      <c r="D28" s="112">
        <v>2257</v>
      </c>
      <c r="E28" s="112">
        <v>2409</v>
      </c>
      <c r="F28" s="112">
        <v>2545</v>
      </c>
      <c r="G28" s="215">
        <v>25.746972682946947</v>
      </c>
      <c r="P28" s="212"/>
      <c r="Q28" s="78"/>
      <c r="R28" s="162"/>
      <c r="S28" s="216"/>
      <c r="T28" s="216"/>
      <c r="U28" s="216"/>
      <c r="V28" s="216"/>
      <c r="W28" s="216"/>
    </row>
    <row r="29" spans="1:23" ht="12" customHeight="1">
      <c r="A29" s="162" t="s">
        <v>128</v>
      </c>
      <c r="B29" s="112">
        <v>393</v>
      </c>
      <c r="C29" s="112">
        <v>398</v>
      </c>
      <c r="D29" s="112">
        <v>407</v>
      </c>
      <c r="E29" s="112">
        <v>419</v>
      </c>
      <c r="F29" s="112">
        <v>437</v>
      </c>
      <c r="G29" s="215">
        <v>7.0805214482428713</v>
      </c>
      <c r="P29" s="212"/>
      <c r="Q29" s="78"/>
      <c r="R29" s="162"/>
      <c r="S29" s="216"/>
      <c r="T29" s="216"/>
      <c r="U29" s="216"/>
      <c r="V29" s="216"/>
      <c r="W29" s="216"/>
    </row>
    <row r="30" spans="1:23" ht="12" customHeight="1">
      <c r="A30" s="162" t="s">
        <v>130</v>
      </c>
      <c r="B30" s="112">
        <v>110362</v>
      </c>
      <c r="C30" s="112">
        <v>111394</v>
      </c>
      <c r="D30" s="112">
        <v>112208</v>
      </c>
      <c r="E30" s="112">
        <v>112966</v>
      </c>
      <c r="F30" s="112">
        <v>111647</v>
      </c>
      <c r="G30" s="215">
        <v>-2.5797843807739307</v>
      </c>
      <c r="P30" s="212"/>
      <c r="Q30" s="78"/>
      <c r="R30" s="195"/>
      <c r="S30" s="216"/>
      <c r="T30" s="216"/>
      <c r="U30" s="216"/>
      <c r="V30" s="216"/>
      <c r="W30" s="216"/>
    </row>
    <row r="31" spans="1:23" ht="12" customHeight="1">
      <c r="A31" s="175"/>
      <c r="B31" s="112"/>
      <c r="C31" s="112"/>
      <c r="D31" s="112"/>
      <c r="E31" s="112"/>
      <c r="F31" s="112"/>
      <c r="G31" s="215"/>
      <c r="P31" s="212"/>
      <c r="Q31" s="78"/>
      <c r="R31" s="175"/>
      <c r="S31" s="216"/>
      <c r="T31" s="216"/>
      <c r="U31" s="216"/>
      <c r="V31" s="216"/>
      <c r="W31" s="216"/>
    </row>
    <row r="32" spans="1:23" ht="12" customHeight="1">
      <c r="A32" s="199" t="s">
        <v>299</v>
      </c>
      <c r="B32" s="112">
        <v>2369</v>
      </c>
      <c r="C32" s="112">
        <v>2365</v>
      </c>
      <c r="D32" s="112">
        <v>2407</v>
      </c>
      <c r="E32" s="112">
        <v>2415</v>
      </c>
      <c r="F32" s="112">
        <v>2397</v>
      </c>
      <c r="G32" s="215">
        <v>-2.5628518872244821</v>
      </c>
      <c r="P32" s="212"/>
      <c r="Q32" s="78"/>
      <c r="R32" s="199"/>
      <c r="S32" s="216"/>
      <c r="T32" s="216"/>
      <c r="U32" s="216"/>
      <c r="V32" s="216"/>
      <c r="W32" s="216"/>
    </row>
    <row r="33" spans="1:23" ht="12" customHeight="1">
      <c r="A33" s="162" t="s">
        <v>119</v>
      </c>
      <c r="B33" s="112">
        <v>2369</v>
      </c>
      <c r="C33" s="112">
        <v>2365</v>
      </c>
      <c r="D33" s="112">
        <v>2407</v>
      </c>
      <c r="E33" s="112">
        <v>2415</v>
      </c>
      <c r="F33" s="112">
        <v>2397</v>
      </c>
      <c r="G33" s="215">
        <v>-2.5628518872244821</v>
      </c>
      <c r="P33" s="212"/>
      <c r="Q33" s="78"/>
      <c r="R33" s="162"/>
      <c r="S33" s="216"/>
      <c r="T33" s="216"/>
      <c r="U33" s="216"/>
      <c r="V33" s="216"/>
      <c r="W33" s="216"/>
    </row>
    <row r="34" spans="1:23" ht="12" customHeight="1">
      <c r="A34" s="162"/>
      <c r="B34" s="112"/>
      <c r="C34" s="112"/>
      <c r="D34" s="112"/>
      <c r="E34" s="112"/>
      <c r="F34" s="112"/>
      <c r="G34" s="215"/>
      <c r="P34" s="212"/>
      <c r="Q34" s="78"/>
      <c r="R34" s="213"/>
      <c r="S34" s="216"/>
      <c r="T34" s="216"/>
      <c r="U34" s="216"/>
      <c r="V34" s="216"/>
      <c r="W34" s="216"/>
    </row>
    <row r="35" spans="1:23" ht="12" customHeight="1">
      <c r="A35" s="213" t="s">
        <v>300</v>
      </c>
      <c r="B35" s="112"/>
      <c r="C35" s="112"/>
      <c r="D35" s="112"/>
      <c r="E35" s="112"/>
      <c r="F35" s="112"/>
      <c r="G35" s="215"/>
      <c r="P35" s="212"/>
      <c r="Q35" s="78"/>
      <c r="S35" s="216"/>
      <c r="T35" s="216"/>
      <c r="U35" s="216"/>
      <c r="V35" s="216"/>
      <c r="W35" s="216"/>
    </row>
    <row r="36" spans="1:23" s="328" customFormat="1" ht="12.75" customHeight="1">
      <c r="A36" s="162" t="s">
        <v>132</v>
      </c>
      <c r="B36" s="112">
        <v>4285</v>
      </c>
      <c r="C36" s="112">
        <v>4345</v>
      </c>
      <c r="D36" s="112">
        <v>4415</v>
      </c>
      <c r="E36" s="112">
        <v>4407</v>
      </c>
      <c r="F36" s="112">
        <v>4311</v>
      </c>
      <c r="G36" s="215">
        <v>-3.1167302843956413</v>
      </c>
      <c r="P36" s="330"/>
      <c r="Q36" s="79"/>
    </row>
    <row r="37" spans="1:23" s="328" customFormat="1" ht="13.5" customHeight="1" thickBot="1">
      <c r="A37" s="169" t="s">
        <v>134</v>
      </c>
      <c r="B37" s="218">
        <v>8081</v>
      </c>
      <c r="C37" s="218">
        <v>8176</v>
      </c>
      <c r="D37" s="218">
        <v>8210</v>
      </c>
      <c r="E37" s="218">
        <v>7996</v>
      </c>
      <c r="F37" s="218">
        <v>8176</v>
      </c>
      <c r="G37" s="219">
        <v>-2.5689536065167218</v>
      </c>
      <c r="P37" s="330"/>
      <c r="Q37" s="79"/>
    </row>
    <row r="38" spans="1:23" s="129" customFormat="1" ht="13" customHeight="1" thickTop="1">
      <c r="A38" s="126" t="s">
        <v>713</v>
      </c>
      <c r="C38" s="81"/>
      <c r="D38" s="81"/>
      <c r="E38" s="81"/>
      <c r="F38" s="81"/>
      <c r="G38" s="81"/>
      <c r="H38" s="81"/>
      <c r="I38" s="81"/>
      <c r="J38" s="81"/>
      <c r="K38" s="81"/>
      <c r="L38" s="81"/>
      <c r="M38" s="81"/>
      <c r="N38" s="81"/>
      <c r="O38" s="81"/>
      <c r="P38" s="81"/>
      <c r="Q38" s="81"/>
      <c r="R38" s="81"/>
      <c r="S38" s="81"/>
      <c r="T38" s="81"/>
      <c r="U38" s="81"/>
    </row>
    <row r="39" spans="1:23" ht="12.75" customHeight="1">
      <c r="A39" s="126" t="s">
        <v>781</v>
      </c>
      <c r="B39" s="328"/>
      <c r="C39" s="328"/>
      <c r="D39" s="328"/>
      <c r="E39" s="328"/>
      <c r="F39" s="328"/>
      <c r="G39" s="329"/>
      <c r="P39" s="212"/>
      <c r="Q39" s="78"/>
    </row>
    <row r="40" spans="1:23" ht="12.75" customHeight="1">
      <c r="A40" s="413" t="s">
        <v>738</v>
      </c>
      <c r="P40" s="212"/>
      <c r="Q40" s="78"/>
    </row>
    <row r="41" spans="1:23" ht="12.75" customHeight="1">
      <c r="A41" s="288" t="s">
        <v>729</v>
      </c>
      <c r="P41" s="212"/>
      <c r="Q41" s="78"/>
      <c r="R41" s="175"/>
    </row>
    <row r="42" spans="1:23" ht="12.75" customHeight="1">
      <c r="A42" s="414" t="s">
        <v>739</v>
      </c>
      <c r="P42" s="212"/>
      <c r="Q42" s="78"/>
      <c r="R42" s="175"/>
    </row>
    <row r="43" spans="1:23" ht="12.75" customHeight="1">
      <c r="A43" s="15" t="s">
        <v>275</v>
      </c>
      <c r="P43" s="212"/>
      <c r="Q43" s="78"/>
    </row>
    <row r="44" spans="1:23" ht="12.75" customHeight="1">
      <c r="P44" s="212"/>
      <c r="Q44" s="78"/>
    </row>
    <row r="45" spans="1:23" ht="12.75" customHeight="1">
      <c r="P45" s="212"/>
      <c r="Q45" s="78"/>
    </row>
    <row r="46" spans="1:23" ht="12.75" customHeight="1">
      <c r="P46" s="212"/>
      <c r="Q46" s="78"/>
    </row>
    <row r="47" spans="1:23" ht="12.75" customHeight="1">
      <c r="P47" s="212"/>
      <c r="Q47" s="78"/>
    </row>
    <row r="48" spans="1:23" ht="12.75" customHeight="1">
      <c r="P48" s="212"/>
      <c r="Q48" s="78"/>
    </row>
    <row r="49" spans="16:17" ht="12.75" customHeight="1">
      <c r="P49" s="212"/>
      <c r="Q49" s="78"/>
    </row>
    <row r="50" spans="16:17" ht="12.75" customHeight="1">
      <c r="P50" s="212"/>
      <c r="Q50" s="78"/>
    </row>
    <row r="51" spans="16:17" ht="12.75" customHeight="1">
      <c r="P51" s="212"/>
      <c r="Q51" s="78"/>
    </row>
    <row r="52" spans="16:17" ht="12.75" customHeight="1">
      <c r="P52" s="212"/>
      <c r="Q52" s="78"/>
    </row>
    <row r="53" spans="16:17" ht="12.75" customHeight="1">
      <c r="P53" s="212"/>
      <c r="Q53" s="78"/>
    </row>
    <row r="54" spans="16:17" ht="12.75" customHeight="1">
      <c r="P54" s="212"/>
      <c r="Q54" s="78"/>
    </row>
    <row r="55" spans="16:17" ht="12.75" customHeight="1">
      <c r="P55" s="212"/>
      <c r="Q55" s="78"/>
    </row>
    <row r="56" spans="16:17" ht="12.75" customHeight="1">
      <c r="P56" s="212"/>
      <c r="Q56" s="78"/>
    </row>
    <row r="57" spans="16:17" ht="12.75" customHeight="1">
      <c r="P57" s="212"/>
      <c r="Q57" s="78"/>
    </row>
    <row r="58" spans="16:17" ht="12.75" customHeight="1">
      <c r="P58" s="212"/>
      <c r="Q58" s="78"/>
    </row>
    <row r="59" spans="16:17" ht="12.75" customHeight="1">
      <c r="P59" s="212"/>
      <c r="Q59" s="78"/>
    </row>
    <row r="60" spans="16:17" ht="12.75" customHeight="1">
      <c r="P60" s="212"/>
      <c r="Q60" s="78"/>
    </row>
    <row r="61" spans="16:17" ht="12.75" customHeight="1">
      <c r="P61" s="212"/>
      <c r="Q61" s="78"/>
    </row>
    <row r="62" spans="16:17" ht="12.75" customHeight="1">
      <c r="P62" s="212"/>
      <c r="Q62" s="78"/>
    </row>
    <row r="63" spans="16:17" ht="12.75" customHeight="1">
      <c r="P63" s="212"/>
      <c r="Q63" s="78"/>
    </row>
    <row r="64" spans="16:17" ht="12.75" customHeight="1">
      <c r="P64" s="212"/>
      <c r="Q64" s="78"/>
    </row>
    <row r="65" spans="16:17" ht="12.75" customHeight="1">
      <c r="P65" s="212"/>
      <c r="Q65" s="78"/>
    </row>
    <row r="66" spans="16:17" ht="12.75" customHeight="1">
      <c r="P66" s="212"/>
      <c r="Q66" s="78"/>
    </row>
    <row r="67" spans="16:17" ht="12.75" customHeight="1">
      <c r="P67" s="212"/>
      <c r="Q67" s="78"/>
    </row>
    <row r="68" spans="16:17" ht="12.75" customHeight="1">
      <c r="P68" s="212"/>
      <c r="Q68" s="78"/>
    </row>
    <row r="69" spans="16:17" ht="12.75" customHeight="1">
      <c r="P69" s="212"/>
      <c r="Q69" s="78"/>
    </row>
    <row r="70" spans="16:17" ht="12.75" customHeight="1">
      <c r="P70" s="212"/>
      <c r="Q70" s="78"/>
    </row>
    <row r="71" spans="16:17" ht="12.75" customHeight="1">
      <c r="P71" s="212"/>
      <c r="Q71" s="78"/>
    </row>
    <row r="72" spans="16:17" ht="12.75" customHeight="1">
      <c r="P72" s="212"/>
      <c r="Q72" s="78"/>
    </row>
    <row r="73" spans="16:17" ht="12.75" customHeight="1">
      <c r="P73" s="212"/>
      <c r="Q73" s="78"/>
    </row>
    <row r="74" spans="16:17" ht="12.75" customHeight="1">
      <c r="P74" s="212"/>
      <c r="Q74" s="78"/>
    </row>
    <row r="75" spans="16:17" ht="12.75" customHeight="1">
      <c r="P75" s="212"/>
      <c r="Q75" s="78"/>
    </row>
    <row r="76" spans="16:17" ht="12.75" customHeight="1">
      <c r="P76" s="212"/>
      <c r="Q76" s="78"/>
    </row>
    <row r="77" spans="16:17" ht="12.75" customHeight="1">
      <c r="P77" s="212"/>
      <c r="Q77" s="78"/>
    </row>
    <row r="78" spans="16:17" ht="12.75" customHeight="1">
      <c r="P78" s="212"/>
      <c r="Q78" s="78"/>
    </row>
    <row r="79" spans="16:17" ht="12.75" customHeight="1">
      <c r="P79" s="212"/>
      <c r="Q79" s="78"/>
    </row>
    <row r="80" spans="16:17" ht="12.75" customHeight="1">
      <c r="P80" s="212"/>
      <c r="Q80" s="78"/>
    </row>
    <row r="81" spans="16:17" ht="12.75" customHeight="1">
      <c r="P81" s="212"/>
      <c r="Q81" s="78"/>
    </row>
    <row r="82" spans="16:17" ht="12.75" customHeight="1">
      <c r="P82" s="212"/>
      <c r="Q82" s="78"/>
    </row>
    <row r="83" spans="16:17" ht="12.75" customHeight="1">
      <c r="P83" s="212"/>
      <c r="Q83" s="78"/>
    </row>
    <row r="84" spans="16:17" ht="12.75" customHeight="1">
      <c r="P84" s="212"/>
      <c r="Q84" s="78"/>
    </row>
    <row r="85" spans="16:17" ht="12.75" customHeight="1">
      <c r="P85" s="212"/>
      <c r="Q85" s="78"/>
    </row>
    <row r="86" spans="16:17" ht="12.75" customHeight="1">
      <c r="P86" s="212"/>
      <c r="Q86" s="78"/>
    </row>
    <row r="87" spans="16:17" ht="12.75" customHeight="1">
      <c r="P87" s="212"/>
      <c r="Q87" s="78"/>
    </row>
    <row r="88" spans="16:17" ht="12.75" customHeight="1">
      <c r="P88" s="212"/>
      <c r="Q88" s="78"/>
    </row>
    <row r="89" spans="16:17" ht="12.75" customHeight="1">
      <c r="P89" s="212"/>
      <c r="Q89" s="78"/>
    </row>
    <row r="90" spans="16:17" ht="12.75" customHeight="1">
      <c r="P90" s="212"/>
      <c r="Q90" s="78"/>
    </row>
    <row r="91" spans="16:17" ht="12.75" customHeight="1">
      <c r="P91" s="212"/>
      <c r="Q91" s="78"/>
    </row>
    <row r="92" spans="16:17" ht="12.75" customHeight="1">
      <c r="P92" s="212"/>
      <c r="Q92" s="78"/>
    </row>
    <row r="93" spans="16:17" ht="12.75" customHeight="1">
      <c r="P93" s="212"/>
      <c r="Q93" s="78"/>
    </row>
    <row r="94" spans="16:17" ht="12.75" customHeight="1">
      <c r="P94" s="212"/>
      <c r="Q94" s="78"/>
    </row>
    <row r="95" spans="16:17" ht="12.75" customHeight="1">
      <c r="P95" s="212"/>
      <c r="Q95" s="78"/>
    </row>
  </sheetData>
  <mergeCells count="2">
    <mergeCell ref="A1:G1"/>
    <mergeCell ref="A2:G2"/>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A1:U45"/>
  <sheetViews>
    <sheetView workbookViewId="0">
      <selection activeCell="N30" sqref="N30"/>
    </sheetView>
  </sheetViews>
  <sheetFormatPr defaultColWidth="9" defaultRowHeight="12.75" customHeight="1"/>
  <cols>
    <col min="1" max="1" width="19.5" style="202" customWidth="1"/>
    <col min="2" max="2" width="9.08203125" style="202" customWidth="1"/>
    <col min="3" max="6" width="6.83203125" style="202" customWidth="1"/>
    <col min="7" max="7" width="17.5" style="204" customWidth="1"/>
    <col min="8" max="8" width="2" style="202" customWidth="1"/>
    <col min="9" max="16384" width="9" style="202"/>
  </cols>
  <sheetData>
    <row r="1" spans="1:17" ht="29.25" customHeight="1">
      <c r="A1" s="458" t="s">
        <v>916</v>
      </c>
      <c r="B1" s="458"/>
      <c r="C1" s="458"/>
      <c r="D1" s="458"/>
      <c r="E1" s="458"/>
      <c r="F1" s="458"/>
      <c r="G1" s="458"/>
    </row>
    <row r="2" spans="1:17" ht="27.75" customHeight="1">
      <c r="A2" s="459" t="s">
        <v>917</v>
      </c>
      <c r="B2" s="459"/>
      <c r="C2" s="459"/>
      <c r="D2" s="459"/>
      <c r="E2" s="459"/>
      <c r="F2" s="459"/>
      <c r="G2" s="459"/>
    </row>
    <row r="3" spans="1:17" ht="12" customHeight="1">
      <c r="A3" s="250"/>
      <c r="B3" s="250"/>
      <c r="C3" s="250"/>
      <c r="D3" s="250"/>
      <c r="E3" s="250"/>
      <c r="F3" s="250"/>
      <c r="G3" s="250"/>
    </row>
    <row r="4" spans="1:17" ht="12" customHeight="1">
      <c r="A4" s="203"/>
      <c r="B4" s="195"/>
      <c r="C4" s="195"/>
      <c r="D4" s="195"/>
      <c r="E4" s="195"/>
      <c r="F4" s="195"/>
    </row>
    <row r="5" spans="1:17" ht="12" customHeight="1" thickBot="1">
      <c r="A5" s="205"/>
      <c r="B5" s="192"/>
      <c r="C5" s="192"/>
      <c r="D5" s="192"/>
      <c r="E5" s="192"/>
      <c r="F5" s="192"/>
      <c r="G5" s="206"/>
    </row>
    <row r="6" spans="1:17" ht="12.75" customHeight="1" thickTop="1">
      <c r="A6" s="207"/>
      <c r="B6" s="208"/>
      <c r="C6" s="208"/>
      <c r="D6" s="208"/>
      <c r="E6" s="208"/>
      <c r="F6" s="208"/>
      <c r="G6" s="209" t="s">
        <v>295</v>
      </c>
      <c r="P6" s="212"/>
      <c r="Q6" s="78"/>
    </row>
    <row r="7" spans="1:17" ht="12.75" customHeight="1">
      <c r="A7" s="184"/>
      <c r="B7" s="208" t="s">
        <v>0</v>
      </c>
      <c r="C7" s="208"/>
      <c r="D7" s="208"/>
      <c r="E7" s="208"/>
      <c r="F7" s="208"/>
      <c r="G7" s="209" t="s">
        <v>779</v>
      </c>
      <c r="P7" s="212"/>
      <c r="Q7" s="78"/>
    </row>
    <row r="8" spans="1:17" ht="12.75" customHeight="1">
      <c r="A8" s="159" t="s">
        <v>296</v>
      </c>
      <c r="B8" s="210">
        <v>2016</v>
      </c>
      <c r="C8" s="210">
        <v>2017</v>
      </c>
      <c r="D8" s="210">
        <v>2018</v>
      </c>
      <c r="E8" s="210">
        <v>2019</v>
      </c>
      <c r="F8" s="210">
        <v>2020</v>
      </c>
      <c r="G8" s="211" t="s">
        <v>915</v>
      </c>
      <c r="P8" s="212"/>
      <c r="Q8" s="78"/>
    </row>
    <row r="9" spans="1:17" ht="12" customHeight="1">
      <c r="A9" s="213" t="s">
        <v>64</v>
      </c>
      <c r="P9" s="212"/>
      <c r="Q9" s="78"/>
    </row>
    <row r="10" spans="1:17" ht="12" customHeight="1">
      <c r="A10" s="195" t="s">
        <v>297</v>
      </c>
      <c r="B10" s="217"/>
      <c r="C10" s="217"/>
      <c r="D10" s="217"/>
      <c r="E10" s="217"/>
      <c r="F10" s="217"/>
      <c r="G10" s="215"/>
      <c r="P10" s="212"/>
      <c r="Q10" s="78"/>
    </row>
    <row r="11" spans="1:17" ht="12" customHeight="1">
      <c r="A11" s="162" t="s">
        <v>96</v>
      </c>
      <c r="B11" s="112">
        <v>2185</v>
      </c>
      <c r="C11" s="112">
        <v>2273</v>
      </c>
      <c r="D11" s="112">
        <v>2419</v>
      </c>
      <c r="E11" s="112">
        <v>2486</v>
      </c>
      <c r="F11" s="112">
        <v>2509</v>
      </c>
      <c r="G11" s="215">
        <v>10.578529632831568</v>
      </c>
      <c r="I11" s="286"/>
      <c r="P11" s="212"/>
      <c r="Q11" s="78"/>
    </row>
    <row r="12" spans="1:17" ht="12" customHeight="1">
      <c r="A12" s="162" t="s">
        <v>125</v>
      </c>
      <c r="B12" s="112">
        <v>4515</v>
      </c>
      <c r="C12" s="112">
        <v>4461</v>
      </c>
      <c r="D12" s="112">
        <v>4517</v>
      </c>
      <c r="E12" s="112">
        <v>4505</v>
      </c>
      <c r="F12" s="112">
        <v>4210</v>
      </c>
      <c r="G12" s="215">
        <v>-10.2062866206156</v>
      </c>
      <c r="I12" s="286"/>
      <c r="P12" s="212"/>
      <c r="Q12" s="78"/>
    </row>
    <row r="13" spans="1:17" ht="12" customHeight="1">
      <c r="A13" s="162"/>
      <c r="B13" s="112"/>
      <c r="C13" s="112"/>
      <c r="D13" s="112"/>
      <c r="E13" s="112"/>
      <c r="F13" s="112"/>
      <c r="G13" s="215"/>
      <c r="I13" s="286"/>
      <c r="P13" s="212"/>
      <c r="Q13" s="78"/>
    </row>
    <row r="14" spans="1:17" ht="12" customHeight="1">
      <c r="A14" s="195" t="s">
        <v>298</v>
      </c>
      <c r="B14" s="112"/>
      <c r="C14" s="112"/>
      <c r="D14" s="112"/>
      <c r="E14" s="112"/>
      <c r="F14" s="112"/>
      <c r="G14" s="212"/>
      <c r="I14" s="286"/>
      <c r="P14" s="212"/>
      <c r="Q14" s="78"/>
    </row>
    <row r="15" spans="1:17" ht="12" customHeight="1">
      <c r="A15" s="162" t="s">
        <v>99</v>
      </c>
      <c r="B15" s="112">
        <v>8802</v>
      </c>
      <c r="C15" s="112">
        <v>8881</v>
      </c>
      <c r="D15" s="112">
        <v>8907</v>
      </c>
      <c r="E15" s="112">
        <v>8869</v>
      </c>
      <c r="F15" s="112">
        <v>8785</v>
      </c>
      <c r="G15" s="215">
        <v>-3.8870311608330765</v>
      </c>
      <c r="I15" s="286"/>
      <c r="P15" s="212"/>
      <c r="Q15" s="78"/>
    </row>
    <row r="16" spans="1:17" ht="12" customHeight="1">
      <c r="A16" s="162" t="s">
        <v>730</v>
      </c>
      <c r="B16" s="112">
        <v>851</v>
      </c>
      <c r="C16" s="112">
        <v>872</v>
      </c>
      <c r="D16" s="112">
        <v>880</v>
      </c>
      <c r="E16" s="112">
        <v>913</v>
      </c>
      <c r="F16" s="112">
        <v>943</v>
      </c>
      <c r="G16" s="215">
        <v>6.7096568801742418</v>
      </c>
      <c r="I16" s="286"/>
      <c r="P16" s="212"/>
      <c r="Q16" s="78"/>
    </row>
    <row r="17" spans="1:17" ht="12" customHeight="1">
      <c r="A17" s="162" t="s">
        <v>103</v>
      </c>
      <c r="B17" s="112">
        <v>7443</v>
      </c>
      <c r="C17" s="112">
        <v>7569</v>
      </c>
      <c r="D17" s="112">
        <v>7765</v>
      </c>
      <c r="E17" s="112">
        <v>7880</v>
      </c>
      <c r="F17" s="112">
        <v>7769</v>
      </c>
      <c r="G17" s="215">
        <v>0.51680904689206386</v>
      </c>
      <c r="I17" s="286"/>
      <c r="P17" s="212"/>
      <c r="Q17" s="78"/>
    </row>
    <row r="18" spans="1:17" ht="12" customHeight="1">
      <c r="A18" s="162" t="s">
        <v>780</v>
      </c>
      <c r="B18" s="112">
        <v>7275</v>
      </c>
      <c r="C18" s="112">
        <v>7269</v>
      </c>
      <c r="D18" s="112">
        <v>7223</v>
      </c>
      <c r="E18" s="112">
        <v>7221</v>
      </c>
      <c r="F18" s="112">
        <v>6973</v>
      </c>
      <c r="G18" s="215">
        <v>-7.6986063708261332</v>
      </c>
      <c r="I18" s="286"/>
      <c r="P18" s="212"/>
      <c r="Q18" s="78"/>
    </row>
    <row r="19" spans="1:17" ht="12" customHeight="1">
      <c r="A19" s="175" t="s">
        <v>732</v>
      </c>
      <c r="B19" s="112">
        <v>1145</v>
      </c>
      <c r="C19" s="112">
        <v>1213</v>
      </c>
      <c r="D19" s="112">
        <v>1224</v>
      </c>
      <c r="E19" s="112">
        <v>1243</v>
      </c>
      <c r="F19" s="112">
        <v>1300</v>
      </c>
      <c r="G19" s="215">
        <v>9.3350622203936631</v>
      </c>
      <c r="I19" s="286"/>
      <c r="P19" s="212"/>
      <c r="Q19" s="78"/>
    </row>
    <row r="20" spans="1:17" ht="12" customHeight="1">
      <c r="A20" s="162" t="s">
        <v>736</v>
      </c>
      <c r="B20" s="112">
        <v>10377</v>
      </c>
      <c r="C20" s="112">
        <v>10513</v>
      </c>
      <c r="D20" s="112">
        <v>10511</v>
      </c>
      <c r="E20" s="112">
        <v>10438</v>
      </c>
      <c r="F20" s="112">
        <v>10428</v>
      </c>
      <c r="G20" s="215">
        <v>-3.2277593927966697</v>
      </c>
      <c r="I20" s="286"/>
      <c r="P20" s="212"/>
      <c r="Q20" s="78"/>
    </row>
    <row r="21" spans="1:17" ht="12" customHeight="1">
      <c r="A21" s="162" t="s">
        <v>733</v>
      </c>
      <c r="B21" s="364" t="s">
        <v>665</v>
      </c>
      <c r="C21" s="364" t="s">
        <v>665</v>
      </c>
      <c r="D21" s="364" t="s">
        <v>665</v>
      </c>
      <c r="E21" s="425">
        <v>556</v>
      </c>
      <c r="F21" s="112">
        <v>1518</v>
      </c>
      <c r="G21" s="364"/>
      <c r="I21" s="286"/>
      <c r="P21" s="212"/>
      <c r="Q21" s="78"/>
    </row>
    <row r="22" spans="1:17" ht="12" customHeight="1">
      <c r="A22" s="162" t="s">
        <v>111</v>
      </c>
      <c r="B22" s="112">
        <v>209</v>
      </c>
      <c r="C22" s="112">
        <v>216</v>
      </c>
      <c r="D22" s="112">
        <v>227</v>
      </c>
      <c r="E22" s="112">
        <v>225</v>
      </c>
      <c r="F22" s="112">
        <v>227</v>
      </c>
      <c r="G22" s="215">
        <v>4.5926488664469023</v>
      </c>
      <c r="I22" s="286"/>
      <c r="P22" s="212"/>
      <c r="Q22" s="78"/>
    </row>
    <row r="23" spans="1:17" ht="12" customHeight="1">
      <c r="A23" s="162" t="s">
        <v>113</v>
      </c>
      <c r="B23" s="112">
        <v>1656</v>
      </c>
      <c r="C23" s="112">
        <v>1715</v>
      </c>
      <c r="D23" s="112">
        <v>1753</v>
      </c>
      <c r="E23" s="112">
        <v>1789</v>
      </c>
      <c r="F23" s="112">
        <v>1838</v>
      </c>
      <c r="G23" s="215">
        <v>6.8825398520255821</v>
      </c>
      <c r="I23" s="286"/>
      <c r="P23" s="212"/>
      <c r="Q23" s="78"/>
    </row>
    <row r="24" spans="1:17" ht="12" customHeight="1">
      <c r="A24" s="162" t="s">
        <v>115</v>
      </c>
      <c r="B24" s="112">
        <v>18783</v>
      </c>
      <c r="C24" s="112">
        <v>19381</v>
      </c>
      <c r="D24" s="112">
        <v>20061</v>
      </c>
      <c r="E24" s="112">
        <v>20378</v>
      </c>
      <c r="F24" s="112">
        <v>20893</v>
      </c>
      <c r="G24" s="215">
        <v>7.1167621270229908</v>
      </c>
      <c r="I24" s="286"/>
      <c r="P24" s="212"/>
      <c r="Q24" s="78"/>
    </row>
    <row r="25" spans="1:17" ht="12" customHeight="1">
      <c r="A25" s="162" t="s">
        <v>117</v>
      </c>
      <c r="B25" s="112">
        <v>405</v>
      </c>
      <c r="C25" s="112">
        <v>404</v>
      </c>
      <c r="D25" s="112">
        <v>425</v>
      </c>
      <c r="E25" s="112">
        <v>425</v>
      </c>
      <c r="F25" s="112">
        <v>449</v>
      </c>
      <c r="G25" s="215">
        <v>6.7610677356419568</v>
      </c>
      <c r="I25" s="286"/>
      <c r="P25" s="212"/>
      <c r="Q25" s="78"/>
    </row>
    <row r="26" spans="1:17" ht="12" customHeight="1">
      <c r="A26" s="162" t="s">
        <v>734</v>
      </c>
      <c r="B26" s="112">
        <v>90</v>
      </c>
      <c r="C26" s="112">
        <v>90</v>
      </c>
      <c r="D26" s="112">
        <v>113</v>
      </c>
      <c r="E26" s="112">
        <v>121</v>
      </c>
      <c r="F26" s="112">
        <v>139</v>
      </c>
      <c r="G26" s="215">
        <v>48.728391689630392</v>
      </c>
      <c r="I26" s="286"/>
      <c r="P26" s="212"/>
      <c r="Q26" s="78"/>
    </row>
    <row r="27" spans="1:17" ht="12" customHeight="1">
      <c r="A27" s="162" t="s">
        <v>123</v>
      </c>
      <c r="B27" s="112">
        <v>5824</v>
      </c>
      <c r="C27" s="112">
        <v>6081</v>
      </c>
      <c r="D27" s="112">
        <v>6269</v>
      </c>
      <c r="E27" s="112">
        <v>6358</v>
      </c>
      <c r="F27" s="112">
        <v>6564</v>
      </c>
      <c r="G27" s="215">
        <v>8.5347466629847712</v>
      </c>
      <c r="I27" s="286"/>
      <c r="P27" s="212"/>
      <c r="Q27" s="78"/>
    </row>
    <row r="28" spans="1:17" ht="12" customHeight="1">
      <c r="A28" s="162" t="s">
        <v>735</v>
      </c>
      <c r="B28" s="112">
        <v>1563</v>
      </c>
      <c r="C28" s="112">
        <v>1666</v>
      </c>
      <c r="D28" s="112">
        <v>1787</v>
      </c>
      <c r="E28" s="112">
        <v>1899</v>
      </c>
      <c r="F28" s="112">
        <v>1998</v>
      </c>
      <c r="G28" s="215">
        <v>23.100012398354664</v>
      </c>
      <c r="I28" s="286"/>
      <c r="P28" s="212"/>
      <c r="Q28" s="78"/>
    </row>
    <row r="29" spans="1:17" ht="12" customHeight="1">
      <c r="A29" s="162" t="s">
        <v>128</v>
      </c>
      <c r="B29" s="112">
        <v>179</v>
      </c>
      <c r="C29" s="112">
        <v>182</v>
      </c>
      <c r="D29" s="112">
        <v>186</v>
      </c>
      <c r="E29" s="112">
        <v>199</v>
      </c>
      <c r="F29" s="112">
        <v>209</v>
      </c>
      <c r="G29" s="215">
        <v>12.438448924156909</v>
      </c>
      <c r="I29" s="286"/>
      <c r="P29" s="212"/>
      <c r="Q29" s="78"/>
    </row>
    <row r="30" spans="1:17" ht="12" customHeight="1">
      <c r="A30" s="162" t="s">
        <v>130</v>
      </c>
      <c r="B30" s="112">
        <v>97607</v>
      </c>
      <c r="C30" s="112">
        <v>98390</v>
      </c>
      <c r="D30" s="112">
        <v>98942</v>
      </c>
      <c r="E30" s="112">
        <v>99592</v>
      </c>
      <c r="F30" s="112">
        <v>98198</v>
      </c>
      <c r="G30" s="215">
        <v>-3.1179614032540326</v>
      </c>
      <c r="I30" s="286"/>
      <c r="P30" s="212"/>
      <c r="Q30" s="78"/>
    </row>
    <row r="31" spans="1:17" ht="12" customHeight="1">
      <c r="A31" s="175"/>
      <c r="B31" s="112"/>
      <c r="C31" s="112"/>
      <c r="D31" s="112"/>
      <c r="E31" s="112"/>
      <c r="F31" s="112"/>
      <c r="G31" s="215"/>
      <c r="I31" s="286"/>
      <c r="P31" s="212"/>
      <c r="Q31" s="78"/>
    </row>
    <row r="32" spans="1:17" ht="12" customHeight="1">
      <c r="A32" s="199" t="s">
        <v>299</v>
      </c>
      <c r="B32" s="112"/>
      <c r="C32" s="112"/>
      <c r="D32" s="112"/>
      <c r="E32" s="112"/>
      <c r="F32" s="112"/>
      <c r="G32" s="215"/>
      <c r="I32" s="286"/>
      <c r="P32" s="212"/>
      <c r="Q32" s="78"/>
    </row>
    <row r="33" spans="1:21" ht="12" customHeight="1">
      <c r="A33" s="162" t="s">
        <v>119</v>
      </c>
      <c r="B33" s="112">
        <v>1630</v>
      </c>
      <c r="C33" s="112">
        <v>1652</v>
      </c>
      <c r="D33" s="112">
        <v>1699</v>
      </c>
      <c r="E33" s="112">
        <v>1724</v>
      </c>
      <c r="F33" s="112">
        <v>1752</v>
      </c>
      <c r="G33" s="215">
        <v>3.5066107676255509</v>
      </c>
      <c r="I33" s="286"/>
      <c r="P33" s="212"/>
      <c r="Q33" s="78"/>
    </row>
    <row r="34" spans="1:21" ht="12" customHeight="1">
      <c r="A34" s="162"/>
      <c r="B34" s="112"/>
      <c r="C34" s="112"/>
      <c r="D34" s="112"/>
      <c r="E34" s="112"/>
      <c r="F34" s="112"/>
      <c r="G34" s="215"/>
      <c r="I34" s="286"/>
      <c r="P34" s="212"/>
      <c r="Q34" s="78"/>
    </row>
    <row r="35" spans="1:21" ht="12" customHeight="1">
      <c r="A35" s="213" t="s">
        <v>300</v>
      </c>
      <c r="B35" s="112"/>
      <c r="C35" s="112"/>
      <c r="D35" s="112"/>
      <c r="E35" s="112"/>
      <c r="F35" s="112"/>
      <c r="G35" s="215"/>
      <c r="I35" s="286"/>
      <c r="P35" s="212"/>
      <c r="Q35" s="78"/>
    </row>
    <row r="36" spans="1:21" s="328" customFormat="1" ht="12" customHeight="1">
      <c r="A36" s="162" t="s">
        <v>132</v>
      </c>
      <c r="B36" s="112">
        <v>4149</v>
      </c>
      <c r="C36" s="112">
        <v>4196</v>
      </c>
      <c r="D36" s="112">
        <v>4247</v>
      </c>
      <c r="E36" s="112">
        <v>4231</v>
      </c>
      <c r="F36" s="112">
        <v>4122</v>
      </c>
      <c r="G36" s="215">
        <v>-4.32771570332614</v>
      </c>
    </row>
    <row r="37" spans="1:21" s="328" customFormat="1" ht="12" customHeight="1" thickBot="1">
      <c r="A37" s="169" t="s">
        <v>134</v>
      </c>
      <c r="B37" s="218">
        <v>4545</v>
      </c>
      <c r="C37" s="218">
        <v>4672</v>
      </c>
      <c r="D37" s="218">
        <v>4733</v>
      </c>
      <c r="E37" s="218">
        <v>4657</v>
      </c>
      <c r="F37" s="218">
        <v>4671</v>
      </c>
      <c r="G37" s="219">
        <v>-1.0313672509062677</v>
      </c>
    </row>
    <row r="38" spans="1:21" s="129" customFormat="1" ht="13" customHeight="1" thickTop="1">
      <c r="A38" s="126" t="s">
        <v>713</v>
      </c>
      <c r="C38" s="81"/>
      <c r="D38" s="81"/>
      <c r="E38" s="81"/>
      <c r="F38" s="81"/>
      <c r="G38" s="81"/>
      <c r="H38" s="81"/>
      <c r="I38" s="81"/>
      <c r="J38" s="81"/>
      <c r="K38" s="81"/>
      <c r="L38" s="81"/>
      <c r="M38" s="81"/>
      <c r="N38" s="81"/>
      <c r="O38" s="81"/>
      <c r="P38" s="81"/>
      <c r="Q38" s="81"/>
      <c r="R38" s="81"/>
      <c r="S38" s="81"/>
      <c r="T38" s="81"/>
      <c r="U38" s="81"/>
    </row>
    <row r="39" spans="1:21" ht="12.75" customHeight="1">
      <c r="A39" s="126" t="s">
        <v>781</v>
      </c>
      <c r="B39" s="328"/>
      <c r="C39" s="328"/>
      <c r="D39" s="328"/>
      <c r="E39" s="328"/>
      <c r="F39" s="328"/>
      <c r="G39" s="329"/>
    </row>
    <row r="40" spans="1:21" ht="12.75" customHeight="1">
      <c r="A40" s="413" t="s">
        <v>738</v>
      </c>
      <c r="G40" s="287"/>
    </row>
    <row r="41" spans="1:21" ht="12.75" customHeight="1">
      <c r="A41" s="288" t="s">
        <v>729</v>
      </c>
      <c r="G41" s="287"/>
    </row>
    <row r="42" spans="1:21" ht="12.75" customHeight="1">
      <c r="A42" s="414" t="s">
        <v>739</v>
      </c>
      <c r="G42" s="287"/>
    </row>
    <row r="43" spans="1:21" ht="12.75" customHeight="1">
      <c r="A43" s="288" t="s">
        <v>275</v>
      </c>
    </row>
    <row r="44" spans="1:21" ht="12.75" customHeight="1">
      <c r="A44" s="415"/>
    </row>
    <row r="45" spans="1:21" ht="12.75" customHeight="1">
      <c r="A45" s="415"/>
    </row>
  </sheetData>
  <mergeCells count="2">
    <mergeCell ref="A1:G1"/>
    <mergeCell ref="A2:G2"/>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A1:W91"/>
  <sheetViews>
    <sheetView topLeftCell="A10" zoomScaleNormal="100" workbookViewId="0">
      <selection sqref="A1:G1"/>
    </sheetView>
  </sheetViews>
  <sheetFormatPr defaultColWidth="9" defaultRowHeight="12.75" customHeight="1"/>
  <cols>
    <col min="1" max="1" width="21.5" style="202" customWidth="1"/>
    <col min="2" max="6" width="6.83203125" style="202" customWidth="1"/>
    <col min="7" max="7" width="17.33203125" style="204" customWidth="1"/>
    <col min="8" max="8" width="2" style="202" customWidth="1"/>
    <col min="9" max="16384" width="9" style="202"/>
  </cols>
  <sheetData>
    <row r="1" spans="1:23" ht="29.25" customHeight="1">
      <c r="A1" s="458" t="s">
        <v>929</v>
      </c>
      <c r="B1" s="458"/>
      <c r="C1" s="458"/>
      <c r="D1" s="458"/>
      <c r="E1" s="458"/>
      <c r="F1" s="458"/>
      <c r="G1" s="458"/>
    </row>
    <row r="2" spans="1:23" ht="27.75" customHeight="1">
      <c r="A2" s="459" t="s">
        <v>930</v>
      </c>
      <c r="B2" s="459"/>
      <c r="C2" s="459"/>
      <c r="D2" s="459"/>
      <c r="E2" s="459"/>
      <c r="F2" s="459"/>
      <c r="G2" s="459"/>
    </row>
    <row r="3" spans="1:23" ht="12" customHeight="1">
      <c r="A3" s="203"/>
      <c r="B3" s="195"/>
      <c r="C3" s="195"/>
      <c r="D3" s="195"/>
      <c r="E3" s="195"/>
      <c r="F3" s="195"/>
    </row>
    <row r="4" spans="1:23" ht="12" customHeight="1">
      <c r="A4" s="203"/>
      <c r="B4" s="195"/>
      <c r="C4" s="195"/>
      <c r="D4" s="195"/>
      <c r="E4" s="195"/>
      <c r="F4" s="195"/>
      <c r="G4" s="287"/>
    </row>
    <row r="5" spans="1:23" ht="12" customHeight="1" thickBot="1">
      <c r="A5" s="205"/>
      <c r="B5" s="192"/>
      <c r="C5" s="192"/>
      <c r="D5" s="192"/>
      <c r="E5" s="192"/>
      <c r="F5" s="192"/>
      <c r="G5" s="206"/>
    </row>
    <row r="6" spans="1:23" ht="12.75" customHeight="1" thickTop="1">
      <c r="A6" s="207"/>
      <c r="B6" s="208"/>
      <c r="C6" s="208"/>
      <c r="D6" s="208"/>
      <c r="E6" s="208"/>
      <c r="F6" s="208"/>
      <c r="G6" s="209" t="s">
        <v>295</v>
      </c>
    </row>
    <row r="7" spans="1:23" ht="12.75" customHeight="1">
      <c r="A7" s="184"/>
      <c r="B7" s="208" t="s">
        <v>0</v>
      </c>
      <c r="C7" s="208"/>
      <c r="D7" s="208"/>
      <c r="E7" s="208"/>
      <c r="F7" s="208"/>
      <c r="G7" s="209" t="s">
        <v>779</v>
      </c>
    </row>
    <row r="8" spans="1:23" s="212" customFormat="1" ht="12.75" customHeight="1">
      <c r="A8" s="159" t="s">
        <v>296</v>
      </c>
      <c r="B8" s="210">
        <v>2016</v>
      </c>
      <c r="C8" s="210">
        <v>2017</v>
      </c>
      <c r="D8" s="210">
        <v>2018</v>
      </c>
      <c r="E8" s="210">
        <v>2019</v>
      </c>
      <c r="F8" s="210">
        <v>2020</v>
      </c>
      <c r="G8" s="211" t="s">
        <v>915</v>
      </c>
      <c r="H8" s="202"/>
      <c r="I8" s="202"/>
    </row>
    <row r="9" spans="1:23" s="212" customFormat="1" ht="12" customHeight="1">
      <c r="A9" s="213" t="s">
        <v>69</v>
      </c>
      <c r="B9" s="202"/>
      <c r="C9" s="202"/>
      <c r="D9" s="202"/>
      <c r="E9" s="202"/>
      <c r="F9" s="202"/>
      <c r="G9" s="204"/>
      <c r="H9" s="202"/>
      <c r="I9" s="202"/>
      <c r="Q9" s="78"/>
      <c r="R9" s="199"/>
      <c r="S9" s="216"/>
      <c r="T9" s="216"/>
      <c r="U9" s="216"/>
      <c r="V9" s="216"/>
      <c r="W9" s="216"/>
    </row>
    <row r="10" spans="1:23" s="212" customFormat="1" ht="12" customHeight="1">
      <c r="A10" s="195" t="s">
        <v>297</v>
      </c>
      <c r="B10" s="217"/>
      <c r="C10" s="217"/>
      <c r="D10" s="217"/>
      <c r="E10" s="217"/>
      <c r="F10" s="217"/>
      <c r="G10" s="215"/>
      <c r="H10" s="202"/>
      <c r="I10" s="202"/>
      <c r="Q10" s="78"/>
      <c r="R10" s="199"/>
      <c r="S10" s="216"/>
      <c r="T10" s="216"/>
      <c r="U10" s="216"/>
      <c r="V10" s="216"/>
      <c r="W10" s="216"/>
    </row>
    <row r="11" spans="1:23" s="212" customFormat="1" ht="12" customHeight="1">
      <c r="A11" s="162" t="s">
        <v>96</v>
      </c>
      <c r="B11" s="112">
        <v>713</v>
      </c>
      <c r="C11" s="112">
        <v>755</v>
      </c>
      <c r="D11" s="112">
        <v>820</v>
      </c>
      <c r="E11" s="112">
        <v>869</v>
      </c>
      <c r="F11" s="112">
        <v>909</v>
      </c>
      <c r="G11" s="215">
        <v>22.771042652170514</v>
      </c>
      <c r="H11" s="202"/>
      <c r="I11" s="202"/>
      <c r="Q11" s="78"/>
      <c r="R11" s="180"/>
      <c r="S11" s="216"/>
      <c r="T11" s="216"/>
      <c r="U11" s="216"/>
      <c r="V11" s="216"/>
      <c r="W11" s="216"/>
    </row>
    <row r="12" spans="1:23" s="212" customFormat="1" ht="12" customHeight="1">
      <c r="A12" s="162" t="s">
        <v>125</v>
      </c>
      <c r="B12" s="112">
        <v>247</v>
      </c>
      <c r="C12" s="112">
        <v>259</v>
      </c>
      <c r="D12" s="112">
        <v>284</v>
      </c>
      <c r="E12" s="112">
        <v>313</v>
      </c>
      <c r="F12" s="112">
        <v>324</v>
      </c>
      <c r="G12" s="215">
        <v>26.319281789229663</v>
      </c>
      <c r="H12" s="202"/>
      <c r="I12" s="202"/>
      <c r="Q12" s="78"/>
      <c r="R12" s="199"/>
      <c r="S12" s="216"/>
      <c r="T12" s="216"/>
      <c r="U12" s="216"/>
      <c r="V12" s="216"/>
      <c r="W12" s="216"/>
    </row>
    <row r="13" spans="1:23" s="212" customFormat="1" ht="12" customHeight="1">
      <c r="A13" s="162"/>
      <c r="B13" s="112"/>
      <c r="C13" s="112"/>
      <c r="D13" s="112"/>
      <c r="E13" s="112"/>
      <c r="F13" s="112"/>
      <c r="G13" s="215"/>
      <c r="H13" s="202"/>
      <c r="I13" s="202"/>
      <c r="Q13" s="78"/>
      <c r="R13" s="162"/>
      <c r="S13" s="112"/>
      <c r="T13" s="112"/>
      <c r="U13" s="112"/>
      <c r="V13" s="112"/>
      <c r="W13" s="112"/>
    </row>
    <row r="14" spans="1:23" s="212" customFormat="1" ht="12" customHeight="1">
      <c r="A14" s="195" t="s">
        <v>298</v>
      </c>
      <c r="B14" s="112"/>
      <c r="C14" s="112"/>
      <c r="D14" s="112"/>
      <c r="E14" s="112"/>
      <c r="F14" s="112"/>
      <c r="H14" s="202"/>
      <c r="I14" s="202"/>
      <c r="Q14" s="78"/>
      <c r="R14" s="162"/>
      <c r="S14" s="112"/>
      <c r="T14" s="112"/>
      <c r="U14" s="112"/>
      <c r="V14" s="112"/>
      <c r="W14" s="112"/>
    </row>
    <row r="15" spans="1:23" s="212" customFormat="1" ht="12" customHeight="1">
      <c r="A15" s="162" t="s">
        <v>99</v>
      </c>
      <c r="B15" s="112">
        <v>530</v>
      </c>
      <c r="C15" s="112">
        <v>568</v>
      </c>
      <c r="D15" s="112">
        <v>605</v>
      </c>
      <c r="E15" s="112">
        <v>634</v>
      </c>
      <c r="F15" s="112">
        <v>642</v>
      </c>
      <c r="G15" s="215">
        <v>16.648927267908853</v>
      </c>
      <c r="H15" s="202"/>
      <c r="I15" s="202"/>
      <c r="Q15" s="78"/>
      <c r="R15" s="162"/>
      <c r="S15" s="112"/>
      <c r="T15" s="112"/>
      <c r="U15" s="112"/>
      <c r="V15" s="112"/>
      <c r="W15" s="112"/>
    </row>
    <row r="16" spans="1:23" s="212" customFormat="1" ht="12" customHeight="1">
      <c r="A16" s="162" t="s">
        <v>730</v>
      </c>
      <c r="B16" s="112">
        <v>113</v>
      </c>
      <c r="C16" s="112">
        <v>123</v>
      </c>
      <c r="D16" s="112">
        <v>136</v>
      </c>
      <c r="E16" s="112">
        <v>138</v>
      </c>
      <c r="F16" s="112">
        <v>162</v>
      </c>
      <c r="G16" s="215">
        <v>38.056914167874908</v>
      </c>
      <c r="H16" s="202"/>
      <c r="I16" s="202"/>
      <c r="Q16" s="78"/>
      <c r="R16" s="162"/>
      <c r="S16" s="112"/>
      <c r="T16" s="112"/>
      <c r="U16" s="112"/>
      <c r="V16" s="112"/>
      <c r="W16" s="112"/>
    </row>
    <row r="17" spans="1:23" s="212" customFormat="1" ht="12" customHeight="1">
      <c r="A17" s="162" t="s">
        <v>103</v>
      </c>
      <c r="B17" s="112">
        <v>25</v>
      </c>
      <c r="C17" s="112">
        <v>26</v>
      </c>
      <c r="D17" s="112">
        <v>24</v>
      </c>
      <c r="E17" s="112">
        <v>26</v>
      </c>
      <c r="F17" s="112">
        <v>22</v>
      </c>
      <c r="G17" s="215">
        <v>-15.256916389793329</v>
      </c>
      <c r="H17" s="202"/>
      <c r="I17" s="202"/>
      <c r="Q17" s="78"/>
      <c r="R17" s="162"/>
      <c r="S17" s="112"/>
      <c r="T17" s="112"/>
      <c r="U17" s="112"/>
      <c r="V17" s="112"/>
      <c r="W17" s="112"/>
    </row>
    <row r="18" spans="1:23" s="212" customFormat="1" ht="12" customHeight="1">
      <c r="A18" s="162" t="s">
        <v>780</v>
      </c>
      <c r="B18" s="112">
        <v>844</v>
      </c>
      <c r="C18" s="112">
        <v>905</v>
      </c>
      <c r="D18" s="112">
        <v>923</v>
      </c>
      <c r="E18" s="112">
        <v>964</v>
      </c>
      <c r="F18" s="112">
        <v>998</v>
      </c>
      <c r="G18" s="215">
        <v>13.8700956524481</v>
      </c>
      <c r="H18" s="202"/>
      <c r="I18" s="202"/>
      <c r="Q18" s="78"/>
      <c r="R18" s="162"/>
      <c r="S18" s="112"/>
      <c r="T18" s="112"/>
      <c r="U18" s="112"/>
      <c r="V18" s="112"/>
      <c r="W18" s="112"/>
    </row>
    <row r="19" spans="1:23" s="212" customFormat="1" ht="12" customHeight="1">
      <c r="A19" s="175" t="s">
        <v>732</v>
      </c>
      <c r="B19" s="112">
        <v>60</v>
      </c>
      <c r="C19" s="112">
        <v>60</v>
      </c>
      <c r="D19" s="112">
        <v>65</v>
      </c>
      <c r="E19" s="112">
        <v>68</v>
      </c>
      <c r="F19" s="112">
        <v>78</v>
      </c>
      <c r="G19" s="215">
        <v>25.188646242350753</v>
      </c>
      <c r="H19" s="202"/>
      <c r="I19" s="202"/>
      <c r="Q19" s="78"/>
      <c r="R19" s="162"/>
      <c r="S19" s="112"/>
      <c r="T19" s="112"/>
      <c r="U19" s="112"/>
      <c r="V19" s="112"/>
      <c r="W19" s="112"/>
    </row>
    <row r="20" spans="1:23" ht="12" customHeight="1">
      <c r="A20" s="162" t="s">
        <v>736</v>
      </c>
      <c r="B20" s="112">
        <v>3021</v>
      </c>
      <c r="C20" s="112">
        <v>3127</v>
      </c>
      <c r="D20" s="112">
        <v>3226</v>
      </c>
      <c r="E20" s="112">
        <v>3268</v>
      </c>
      <c r="F20" s="112">
        <v>3364</v>
      </c>
      <c r="G20" s="215">
        <v>7.2326040687668236</v>
      </c>
      <c r="P20" s="212"/>
      <c r="Q20" s="78"/>
      <c r="R20" s="162"/>
      <c r="S20" s="112"/>
      <c r="T20" s="112"/>
      <c r="U20" s="112"/>
      <c r="V20" s="112"/>
      <c r="W20" s="112"/>
    </row>
    <row r="21" spans="1:23" ht="12" customHeight="1">
      <c r="A21" s="162" t="s">
        <v>733</v>
      </c>
      <c r="B21" s="364" t="s">
        <v>665</v>
      </c>
      <c r="C21" s="364" t="s">
        <v>665</v>
      </c>
      <c r="D21" s="364" t="s">
        <v>665</v>
      </c>
      <c r="E21" s="364">
        <v>58</v>
      </c>
      <c r="F21" s="112">
        <v>131</v>
      </c>
      <c r="G21" s="365" t="s">
        <v>665</v>
      </c>
      <c r="P21" s="212"/>
      <c r="Q21" s="78"/>
      <c r="R21" s="162"/>
      <c r="S21" s="112"/>
      <c r="T21" s="112"/>
      <c r="U21" s="112"/>
      <c r="V21" s="112"/>
      <c r="W21" s="112"/>
    </row>
    <row r="22" spans="1:23" ht="12" customHeight="1">
      <c r="A22" s="162" t="s">
        <v>111</v>
      </c>
      <c r="B22" s="112">
        <v>374</v>
      </c>
      <c r="C22" s="112">
        <v>370</v>
      </c>
      <c r="D22" s="112">
        <v>381</v>
      </c>
      <c r="E22" s="112">
        <v>382</v>
      </c>
      <c r="F22" s="112">
        <v>378</v>
      </c>
      <c r="G22" s="215">
        <v>-2.6711059654286662</v>
      </c>
      <c r="P22" s="212"/>
      <c r="Q22" s="78"/>
      <c r="R22" s="162"/>
      <c r="S22" s="112"/>
      <c r="T22" s="112"/>
      <c r="U22" s="112"/>
      <c r="V22" s="112"/>
      <c r="W22" s="112"/>
    </row>
    <row r="23" spans="1:23" ht="12" customHeight="1">
      <c r="A23" s="162" t="s">
        <v>113</v>
      </c>
      <c r="B23" s="112">
        <v>111</v>
      </c>
      <c r="C23" s="112">
        <v>119</v>
      </c>
      <c r="D23" s="112">
        <v>119</v>
      </c>
      <c r="E23" s="112">
        <v>124</v>
      </c>
      <c r="F23" s="112">
        <v>126</v>
      </c>
      <c r="G23" s="215">
        <v>9.3123314382272717</v>
      </c>
      <c r="K23" s="419"/>
      <c r="P23" s="212"/>
      <c r="Q23" s="78"/>
      <c r="R23" s="162"/>
      <c r="S23" s="112"/>
      <c r="T23" s="112"/>
      <c r="U23" s="112"/>
      <c r="V23" s="112"/>
      <c r="W23" s="112"/>
    </row>
    <row r="24" spans="1:23" ht="12" customHeight="1">
      <c r="A24" s="162" t="s">
        <v>115</v>
      </c>
      <c r="B24" s="112">
        <v>20380</v>
      </c>
      <c r="C24" s="112">
        <v>20615</v>
      </c>
      <c r="D24" s="112">
        <v>20857</v>
      </c>
      <c r="E24" s="112">
        <v>20505</v>
      </c>
      <c r="F24" s="112">
        <v>20592</v>
      </c>
      <c r="G24" s="215">
        <v>-2.699305373953087</v>
      </c>
      <c r="P24" s="212"/>
      <c r="Q24" s="78"/>
      <c r="R24" s="162"/>
      <c r="S24" s="112"/>
      <c r="T24" s="112"/>
      <c r="U24" s="112"/>
      <c r="V24" s="112"/>
      <c r="W24" s="112"/>
    </row>
    <row r="25" spans="1:23" ht="12" customHeight="1">
      <c r="A25" s="162" t="s">
        <v>117</v>
      </c>
      <c r="B25" s="112">
        <v>512</v>
      </c>
      <c r="C25" s="112">
        <v>521</v>
      </c>
      <c r="D25" s="112">
        <v>517</v>
      </c>
      <c r="E25" s="112">
        <v>515</v>
      </c>
      <c r="F25" s="112">
        <v>537</v>
      </c>
      <c r="G25" s="215">
        <v>1.001056238194642</v>
      </c>
      <c r="P25" s="212"/>
      <c r="Q25" s="78"/>
      <c r="R25" s="162"/>
      <c r="S25" s="112"/>
      <c r="T25" s="112"/>
      <c r="U25" s="112"/>
      <c r="V25" s="112"/>
      <c r="W25" s="112"/>
    </row>
    <row r="26" spans="1:23" ht="12" customHeight="1">
      <c r="A26" s="162" t="s">
        <v>734</v>
      </c>
      <c r="B26" s="112">
        <v>131</v>
      </c>
      <c r="C26" s="112">
        <v>124</v>
      </c>
      <c r="D26" s="112">
        <v>127</v>
      </c>
      <c r="E26" s="112">
        <v>134</v>
      </c>
      <c r="F26" s="112">
        <v>135</v>
      </c>
      <c r="G26" s="215">
        <v>-0.76061513377949641</v>
      </c>
      <c r="P26" s="212"/>
      <c r="Q26" s="78"/>
      <c r="R26" s="162"/>
      <c r="S26" s="112"/>
      <c r="T26" s="112"/>
      <c r="U26" s="112"/>
      <c r="V26" s="112"/>
      <c r="W26" s="112"/>
    </row>
    <row r="27" spans="1:23" ht="12" customHeight="1">
      <c r="A27" s="162" t="s">
        <v>123</v>
      </c>
      <c r="B27" s="112">
        <v>2362</v>
      </c>
      <c r="C27" s="112">
        <v>2451</v>
      </c>
      <c r="D27" s="112">
        <v>2506</v>
      </c>
      <c r="E27" s="112">
        <v>2559</v>
      </c>
      <c r="F27" s="112">
        <v>2594</v>
      </c>
      <c r="G27" s="215">
        <v>5.7576201239685654</v>
      </c>
      <c r="P27" s="212"/>
      <c r="Q27" s="78"/>
      <c r="R27" s="195"/>
      <c r="S27" s="112"/>
      <c r="T27" s="112"/>
      <c r="U27" s="112"/>
      <c r="V27" s="112"/>
      <c r="W27" s="112"/>
    </row>
    <row r="28" spans="1:23" ht="12" customHeight="1">
      <c r="A28" s="162" t="s">
        <v>735</v>
      </c>
      <c r="B28" s="112">
        <v>386</v>
      </c>
      <c r="C28" s="112">
        <v>429</v>
      </c>
      <c r="D28" s="112">
        <v>470</v>
      </c>
      <c r="E28" s="112">
        <v>510</v>
      </c>
      <c r="F28" s="112">
        <v>547</v>
      </c>
      <c r="G28" s="215">
        <v>36.46510461252663</v>
      </c>
      <c r="P28" s="212"/>
      <c r="Q28" s="78"/>
      <c r="R28" s="175"/>
      <c r="S28" s="112"/>
      <c r="T28" s="112"/>
      <c r="U28" s="112"/>
      <c r="V28" s="112"/>
      <c r="W28" s="112"/>
    </row>
    <row r="29" spans="1:23" ht="12" customHeight="1">
      <c r="A29" s="162" t="s">
        <v>128</v>
      </c>
      <c r="B29" s="112">
        <v>214</v>
      </c>
      <c r="C29" s="112">
        <v>216</v>
      </c>
      <c r="D29" s="112">
        <v>221</v>
      </c>
      <c r="E29" s="112">
        <v>220</v>
      </c>
      <c r="F29" s="112">
        <v>228</v>
      </c>
      <c r="G29" s="215">
        <v>2.5988905221278724</v>
      </c>
      <c r="P29" s="212"/>
      <c r="Q29" s="78"/>
      <c r="R29" s="199"/>
      <c r="S29" s="112"/>
      <c r="T29" s="112"/>
      <c r="U29" s="112"/>
      <c r="V29" s="112"/>
      <c r="W29" s="112"/>
    </row>
    <row r="30" spans="1:23" ht="12" customHeight="1">
      <c r="A30" s="162" t="s">
        <v>130</v>
      </c>
      <c r="B30" s="112">
        <v>12755</v>
      </c>
      <c r="C30" s="112">
        <v>13004</v>
      </c>
      <c r="D30" s="112">
        <v>13266</v>
      </c>
      <c r="E30" s="112">
        <v>13374</v>
      </c>
      <c r="F30" s="112">
        <v>13449</v>
      </c>
      <c r="G30" s="215">
        <v>1.5385883854521776</v>
      </c>
      <c r="P30" s="212"/>
      <c r="Q30" s="78"/>
      <c r="R30" s="162"/>
      <c r="S30" s="112"/>
      <c r="T30" s="112"/>
      <c r="U30" s="112"/>
      <c r="V30" s="112"/>
      <c r="W30" s="112"/>
    </row>
    <row r="31" spans="1:23" ht="12" customHeight="1">
      <c r="A31" s="175"/>
      <c r="B31" s="112"/>
      <c r="C31" s="112"/>
      <c r="D31" s="112"/>
      <c r="E31" s="112"/>
      <c r="F31" s="112"/>
      <c r="G31" s="215"/>
      <c r="P31" s="212"/>
      <c r="Q31" s="78"/>
      <c r="R31" s="213"/>
      <c r="S31" s="112"/>
      <c r="T31" s="112"/>
      <c r="U31" s="112"/>
      <c r="V31" s="112"/>
      <c r="W31" s="112"/>
    </row>
    <row r="32" spans="1:23" ht="12" customHeight="1">
      <c r="A32" s="199" t="s">
        <v>299</v>
      </c>
      <c r="B32" s="112"/>
      <c r="C32" s="112"/>
      <c r="D32" s="112"/>
      <c r="E32" s="112"/>
      <c r="F32" s="112"/>
      <c r="G32" s="215"/>
      <c r="P32" s="212"/>
      <c r="Q32" s="78"/>
    </row>
    <row r="33" spans="1:21" ht="12" customHeight="1">
      <c r="A33" s="162" t="s">
        <v>119</v>
      </c>
      <c r="B33" s="112">
        <v>739</v>
      </c>
      <c r="C33" s="112">
        <v>713</v>
      </c>
      <c r="D33" s="112">
        <v>708</v>
      </c>
      <c r="E33" s="112">
        <v>691</v>
      </c>
      <c r="F33" s="112">
        <v>645</v>
      </c>
      <c r="G33" s="215">
        <v>-15.950164644200859</v>
      </c>
      <c r="P33" s="212"/>
      <c r="Q33" s="78"/>
    </row>
    <row r="34" spans="1:21" ht="12" customHeight="1">
      <c r="A34" s="162"/>
      <c r="B34" s="112"/>
      <c r="C34" s="112"/>
      <c r="D34" s="112"/>
      <c r="E34" s="112"/>
      <c r="F34" s="112"/>
      <c r="G34" s="215"/>
      <c r="P34" s="212"/>
      <c r="Q34" s="78"/>
    </row>
    <row r="35" spans="1:21" ht="12" customHeight="1">
      <c r="A35" s="213" t="s">
        <v>300</v>
      </c>
      <c r="B35" s="112"/>
      <c r="C35" s="112"/>
      <c r="D35" s="112"/>
      <c r="E35" s="112"/>
      <c r="F35" s="112"/>
      <c r="G35" s="215"/>
      <c r="P35" s="212"/>
      <c r="Q35" s="78"/>
    </row>
    <row r="36" spans="1:21" s="328" customFormat="1" ht="12" customHeight="1">
      <c r="A36" s="162" t="s">
        <v>132</v>
      </c>
      <c r="B36" s="112">
        <v>136</v>
      </c>
      <c r="C36" s="112">
        <v>149</v>
      </c>
      <c r="D36" s="112">
        <v>168</v>
      </c>
      <c r="E36" s="112">
        <v>176</v>
      </c>
      <c r="F36" s="112">
        <v>189</v>
      </c>
      <c r="G36" s="215">
        <v>33.827229297535588</v>
      </c>
      <c r="P36" s="330"/>
      <c r="Q36" s="79"/>
    </row>
    <row r="37" spans="1:21" s="328" customFormat="1" ht="12" customHeight="1" thickBot="1">
      <c r="A37" s="169" t="s">
        <v>134</v>
      </c>
      <c r="B37" s="218">
        <v>3536</v>
      </c>
      <c r="C37" s="218">
        <v>3504</v>
      </c>
      <c r="D37" s="218">
        <v>3477</v>
      </c>
      <c r="E37" s="218">
        <v>3339</v>
      </c>
      <c r="F37" s="218">
        <v>3302</v>
      </c>
      <c r="G37" s="219">
        <v>-10.073766556682429</v>
      </c>
      <c r="P37" s="330"/>
      <c r="Q37" s="79"/>
    </row>
    <row r="38" spans="1:21" s="129" customFormat="1" ht="13" customHeight="1" thickTop="1">
      <c r="A38" s="126" t="s">
        <v>713</v>
      </c>
      <c r="C38" s="81"/>
      <c r="D38" s="81"/>
      <c r="E38" s="81"/>
      <c r="F38" s="81"/>
      <c r="G38" s="81"/>
      <c r="H38" s="81"/>
      <c r="I38" s="81"/>
      <c r="J38" s="81"/>
      <c r="K38" s="81"/>
      <c r="L38" s="81"/>
      <c r="M38" s="81"/>
      <c r="N38" s="81"/>
      <c r="O38" s="81"/>
      <c r="P38" s="81"/>
      <c r="Q38" s="81"/>
      <c r="R38" s="81"/>
      <c r="S38" s="81"/>
      <c r="T38" s="81"/>
      <c r="U38" s="81"/>
    </row>
    <row r="39" spans="1:21" ht="12.75" customHeight="1">
      <c r="A39" s="126" t="s">
        <v>781</v>
      </c>
      <c r="B39" s="328"/>
      <c r="C39" s="328"/>
      <c r="D39" s="328"/>
      <c r="E39" s="328"/>
      <c r="F39" s="328"/>
      <c r="G39" s="329"/>
      <c r="P39" s="212"/>
      <c r="Q39" s="78"/>
    </row>
    <row r="40" spans="1:21" ht="12.75" customHeight="1">
      <c r="A40" s="413" t="s">
        <v>738</v>
      </c>
      <c r="G40" s="287"/>
      <c r="P40" s="212"/>
      <c r="Q40" s="78"/>
    </row>
    <row r="41" spans="1:21" ht="12.75" customHeight="1">
      <c r="A41" s="288" t="s">
        <v>729</v>
      </c>
      <c r="G41" s="287"/>
      <c r="P41" s="212"/>
      <c r="Q41" s="78"/>
    </row>
    <row r="42" spans="1:21" ht="12.75" customHeight="1">
      <c r="A42" s="414" t="s">
        <v>739</v>
      </c>
      <c r="G42" s="287"/>
      <c r="P42" s="212"/>
      <c r="Q42" s="78"/>
    </row>
    <row r="43" spans="1:21" ht="12.75" customHeight="1">
      <c r="A43" s="288" t="s">
        <v>275</v>
      </c>
      <c r="P43" s="212"/>
      <c r="Q43" s="78"/>
    </row>
    <row r="44" spans="1:21" ht="12.75" customHeight="1">
      <c r="P44" s="212"/>
      <c r="Q44" s="78"/>
    </row>
    <row r="45" spans="1:21" ht="12.75" customHeight="1">
      <c r="P45" s="212"/>
      <c r="Q45" s="78"/>
    </row>
    <row r="46" spans="1:21" ht="12.75" customHeight="1">
      <c r="P46" s="212"/>
      <c r="Q46" s="78"/>
    </row>
    <row r="47" spans="1:21" ht="12.75" customHeight="1">
      <c r="P47" s="212"/>
      <c r="Q47" s="78"/>
    </row>
    <row r="48" spans="1:21" ht="12.75" customHeight="1">
      <c r="P48" s="212"/>
      <c r="Q48" s="78"/>
    </row>
    <row r="49" spans="16:17" ht="12.75" customHeight="1">
      <c r="P49" s="212"/>
      <c r="Q49" s="78"/>
    </row>
    <row r="50" spans="16:17" ht="12.75" customHeight="1">
      <c r="P50" s="212"/>
      <c r="Q50" s="78"/>
    </row>
    <row r="51" spans="16:17" ht="12.75" customHeight="1">
      <c r="P51" s="212"/>
      <c r="Q51" s="78"/>
    </row>
    <row r="52" spans="16:17" ht="12.75" customHeight="1">
      <c r="P52" s="212"/>
      <c r="Q52" s="78"/>
    </row>
    <row r="53" spans="16:17" ht="12.75" customHeight="1">
      <c r="P53" s="212"/>
      <c r="Q53" s="78"/>
    </row>
    <row r="54" spans="16:17" ht="12.75" customHeight="1">
      <c r="P54" s="212"/>
      <c r="Q54" s="78"/>
    </row>
    <row r="55" spans="16:17" ht="12.75" customHeight="1">
      <c r="P55" s="212"/>
      <c r="Q55" s="78"/>
    </row>
    <row r="56" spans="16:17" ht="12.75" customHeight="1">
      <c r="P56" s="212"/>
      <c r="Q56" s="78"/>
    </row>
    <row r="57" spans="16:17" ht="12.75" customHeight="1">
      <c r="P57" s="212"/>
      <c r="Q57" s="78"/>
    </row>
    <row r="58" spans="16:17" ht="12.75" customHeight="1">
      <c r="P58" s="212"/>
      <c r="Q58" s="78"/>
    </row>
    <row r="59" spans="16:17" ht="12.75" customHeight="1">
      <c r="P59" s="212"/>
      <c r="Q59" s="78"/>
    </row>
    <row r="60" spans="16:17" ht="12.75" customHeight="1">
      <c r="P60" s="212"/>
      <c r="Q60" s="78"/>
    </row>
    <row r="61" spans="16:17" ht="12.75" customHeight="1">
      <c r="P61" s="212"/>
      <c r="Q61" s="78"/>
    </row>
    <row r="62" spans="16:17" ht="12.75" customHeight="1">
      <c r="P62" s="212"/>
      <c r="Q62" s="78"/>
    </row>
    <row r="63" spans="16:17" ht="12.75" customHeight="1">
      <c r="P63" s="212"/>
      <c r="Q63" s="78"/>
    </row>
    <row r="64" spans="16:17" ht="12.75" customHeight="1">
      <c r="P64" s="212"/>
      <c r="Q64" s="78"/>
    </row>
    <row r="65" spans="16:17" ht="12.75" customHeight="1">
      <c r="P65" s="212"/>
      <c r="Q65" s="78"/>
    </row>
    <row r="66" spans="16:17" ht="12.75" customHeight="1">
      <c r="P66" s="212"/>
      <c r="Q66" s="78"/>
    </row>
    <row r="67" spans="16:17" ht="12.75" customHeight="1">
      <c r="P67" s="212"/>
      <c r="Q67" s="78"/>
    </row>
    <row r="68" spans="16:17" ht="12.75" customHeight="1">
      <c r="P68" s="212"/>
      <c r="Q68" s="78"/>
    </row>
    <row r="69" spans="16:17" ht="12.75" customHeight="1">
      <c r="P69" s="212"/>
      <c r="Q69" s="78"/>
    </row>
    <row r="70" spans="16:17" ht="12.75" customHeight="1">
      <c r="P70" s="212"/>
      <c r="Q70" s="78"/>
    </row>
    <row r="71" spans="16:17" ht="12.75" customHeight="1">
      <c r="P71" s="212"/>
      <c r="Q71" s="78"/>
    </row>
    <row r="72" spans="16:17" ht="12.75" customHeight="1">
      <c r="P72" s="212"/>
      <c r="Q72" s="78"/>
    </row>
    <row r="73" spans="16:17" ht="12.75" customHeight="1">
      <c r="P73" s="212"/>
      <c r="Q73" s="78"/>
    </row>
    <row r="74" spans="16:17" ht="12.75" customHeight="1">
      <c r="P74" s="212"/>
      <c r="Q74" s="78"/>
    </row>
    <row r="75" spans="16:17" ht="12.75" customHeight="1">
      <c r="P75" s="212"/>
      <c r="Q75" s="78"/>
    </row>
    <row r="76" spans="16:17" ht="12.75" customHeight="1">
      <c r="P76" s="212"/>
      <c r="Q76" s="78"/>
    </row>
    <row r="77" spans="16:17" ht="12.75" customHeight="1">
      <c r="P77" s="212"/>
      <c r="Q77" s="78"/>
    </row>
    <row r="78" spans="16:17" ht="12.75" customHeight="1">
      <c r="P78" s="212"/>
      <c r="Q78" s="78"/>
    </row>
    <row r="79" spans="16:17" ht="12.75" customHeight="1">
      <c r="P79" s="212"/>
      <c r="Q79" s="78"/>
    </row>
    <row r="80" spans="16:17" ht="12.75" customHeight="1">
      <c r="P80" s="212"/>
      <c r="Q80" s="78"/>
    </row>
    <row r="81" spans="16:17" ht="12.75" customHeight="1">
      <c r="P81" s="212"/>
      <c r="Q81" s="78"/>
    </row>
    <row r="82" spans="16:17" ht="12.75" customHeight="1">
      <c r="P82" s="212"/>
      <c r="Q82" s="78"/>
    </row>
    <row r="83" spans="16:17" ht="12.75" customHeight="1">
      <c r="P83" s="212"/>
      <c r="Q83" s="78"/>
    </row>
    <row r="84" spans="16:17" ht="12.75" customHeight="1">
      <c r="P84" s="212"/>
      <c r="Q84" s="78"/>
    </row>
    <row r="85" spans="16:17" ht="12.75" customHeight="1">
      <c r="P85" s="212"/>
      <c r="Q85" s="78"/>
    </row>
    <row r="86" spans="16:17" ht="12.75" customHeight="1">
      <c r="P86" s="212"/>
      <c r="Q86" s="78"/>
    </row>
    <row r="87" spans="16:17" ht="12.75" customHeight="1">
      <c r="P87" s="212"/>
      <c r="Q87" s="78"/>
    </row>
    <row r="88" spans="16:17" ht="12.75" customHeight="1">
      <c r="P88" s="212"/>
      <c r="Q88" s="78"/>
    </row>
    <row r="89" spans="16:17" ht="12.75" customHeight="1">
      <c r="P89" s="212"/>
      <c r="Q89" s="78"/>
    </row>
    <row r="90" spans="16:17" ht="12.75" customHeight="1">
      <c r="P90" s="212"/>
      <c r="Q90" s="78"/>
    </row>
    <row r="91" spans="16:17" ht="12.75" customHeight="1">
      <c r="P91" s="212"/>
      <c r="Q91" s="78"/>
    </row>
  </sheetData>
  <mergeCells count="2">
    <mergeCell ref="A1:G1"/>
    <mergeCell ref="A2:G2"/>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2D050"/>
  </sheetPr>
  <dimension ref="A1:AE57"/>
  <sheetViews>
    <sheetView zoomScaleNormal="100" workbookViewId="0">
      <selection sqref="A1:T1"/>
    </sheetView>
  </sheetViews>
  <sheetFormatPr defaultRowHeight="13.5"/>
  <cols>
    <col min="1" max="1" width="20.83203125" customWidth="1"/>
    <col min="2" max="5" width="4.58203125" customWidth="1"/>
    <col min="6" max="6" width="6" customWidth="1"/>
    <col min="7" max="17" width="4.58203125" customWidth="1"/>
    <col min="18" max="22" width="3.83203125" bestFit="1" customWidth="1"/>
  </cols>
  <sheetData>
    <row r="1" spans="1:31" ht="26.25" customHeight="1">
      <c r="A1" s="458" t="s">
        <v>925</v>
      </c>
      <c r="B1" s="462"/>
      <c r="C1" s="461"/>
      <c r="D1" s="461"/>
      <c r="E1" s="461"/>
      <c r="F1" s="461"/>
      <c r="G1" s="461"/>
      <c r="H1" s="461"/>
      <c r="I1" s="461"/>
      <c r="J1" s="461"/>
      <c r="K1" s="461"/>
      <c r="L1" s="461"/>
      <c r="M1" s="461"/>
      <c r="N1" s="461"/>
      <c r="O1" s="461"/>
      <c r="P1" s="461"/>
      <c r="Q1" s="461"/>
      <c r="R1" s="461"/>
      <c r="S1" s="461"/>
      <c r="T1" s="461"/>
    </row>
    <row r="2" spans="1:31" ht="27.75" customHeight="1">
      <c r="A2" s="459" t="s">
        <v>926</v>
      </c>
      <c r="B2" s="460"/>
      <c r="C2" s="461"/>
      <c r="D2" s="461"/>
      <c r="E2" s="461"/>
      <c r="F2" s="461"/>
      <c r="G2" s="461"/>
      <c r="H2" s="461"/>
      <c r="I2" s="461"/>
      <c r="J2" s="461"/>
      <c r="K2" s="461"/>
      <c r="L2" s="461"/>
      <c r="M2" s="461"/>
      <c r="N2" s="461"/>
      <c r="O2" s="461"/>
      <c r="P2" s="461"/>
      <c r="Q2" s="461"/>
      <c r="R2" s="461"/>
      <c r="S2" s="461"/>
      <c r="T2" s="461"/>
    </row>
    <row r="4" spans="1:31">
      <c r="V4" s="285"/>
    </row>
    <row r="5" spans="1:31" ht="14" thickBot="1">
      <c r="V5" s="285"/>
    </row>
    <row r="6" spans="1:31" ht="90" thickTop="1">
      <c r="A6" s="198" t="s">
        <v>274</v>
      </c>
      <c r="B6" s="316" t="s">
        <v>96</v>
      </c>
      <c r="C6" s="316" t="s">
        <v>99</v>
      </c>
      <c r="D6" s="316" t="s">
        <v>730</v>
      </c>
      <c r="E6" s="316" t="s">
        <v>103</v>
      </c>
      <c r="F6" s="317" t="s">
        <v>780</v>
      </c>
      <c r="G6" s="316" t="s">
        <v>732</v>
      </c>
      <c r="H6" s="316" t="s">
        <v>736</v>
      </c>
      <c r="I6" s="316" t="s">
        <v>733</v>
      </c>
      <c r="J6" s="316" t="s">
        <v>111</v>
      </c>
      <c r="K6" s="316" t="s">
        <v>113</v>
      </c>
      <c r="L6" s="316" t="s">
        <v>115</v>
      </c>
      <c r="M6" s="316" t="s">
        <v>117</v>
      </c>
      <c r="N6" s="316" t="s">
        <v>119</v>
      </c>
      <c r="O6" s="316" t="s">
        <v>734</v>
      </c>
      <c r="P6" s="316" t="s">
        <v>123</v>
      </c>
      <c r="Q6" s="316" t="s">
        <v>125</v>
      </c>
      <c r="R6" s="316" t="s">
        <v>735</v>
      </c>
      <c r="S6" s="316" t="s">
        <v>128</v>
      </c>
      <c r="T6" s="371" t="s">
        <v>130</v>
      </c>
      <c r="U6" s="371" t="s">
        <v>291</v>
      </c>
      <c r="V6" s="371" t="s">
        <v>134</v>
      </c>
      <c r="W6" s="407"/>
      <c r="AA6" s="285"/>
      <c r="AB6" s="285"/>
      <c r="AC6" s="285"/>
      <c r="AD6" s="285"/>
      <c r="AE6" s="285"/>
    </row>
    <row r="7" spans="1:31" ht="12" customHeight="1">
      <c r="A7" s="118" t="s">
        <v>593</v>
      </c>
      <c r="B7" s="310">
        <v>55.393208165585982</v>
      </c>
      <c r="C7" s="310">
        <v>67.517004669751969</v>
      </c>
      <c r="D7" s="310">
        <v>9.9498743723845013</v>
      </c>
      <c r="E7" s="310">
        <v>69.649120606691511</v>
      </c>
      <c r="F7" s="310">
        <v>81.438467552121878</v>
      </c>
      <c r="G7" s="310">
        <v>14.214106246263572</v>
      </c>
      <c r="H7" s="310">
        <v>130.26810312752144</v>
      </c>
      <c r="I7" s="310">
        <v>12.709083231953311</v>
      </c>
      <c r="J7" s="310">
        <v>10.242517736278163</v>
      </c>
      <c r="K7" s="310">
        <v>25.167329294854913</v>
      </c>
      <c r="L7" s="310">
        <v>432.31786086062237</v>
      </c>
      <c r="M7" s="310">
        <v>20.401423082872423</v>
      </c>
      <c r="N7" s="310">
        <v>29.013499220314468</v>
      </c>
      <c r="O7" s="310">
        <v>2.3829531059912461</v>
      </c>
      <c r="P7" s="310">
        <v>121.40518982102769</v>
      </c>
      <c r="Q7" s="310">
        <v>39.130598372066778</v>
      </c>
      <c r="R7" s="310">
        <v>25.292747879380769</v>
      </c>
      <c r="S7" s="310">
        <v>4.2224256790371202</v>
      </c>
      <c r="T7" s="310">
        <v>925.21289804723267</v>
      </c>
      <c r="U7" s="310">
        <v>33.319537289035495</v>
      </c>
      <c r="V7" s="310">
        <v>84.532125970426307</v>
      </c>
      <c r="AA7" s="285"/>
      <c r="AB7" s="285"/>
      <c r="AC7" s="285"/>
      <c r="AD7" s="285"/>
      <c r="AE7" s="285"/>
    </row>
    <row r="8" spans="1:31" ht="12" customHeight="1">
      <c r="A8" s="118" t="s">
        <v>594</v>
      </c>
      <c r="B8" s="310">
        <v>55.6136294587455</v>
      </c>
      <c r="C8" s="310">
        <v>68.744625303171517</v>
      </c>
      <c r="D8" s="310">
        <v>11.586172803905313</v>
      </c>
      <c r="E8" s="310">
        <v>108.65255384995649</v>
      </c>
      <c r="F8" s="310">
        <v>85.222737735392414</v>
      </c>
      <c r="G8" s="310">
        <v>22.399934087550271</v>
      </c>
      <c r="H8" s="310">
        <v>143.41107226167242</v>
      </c>
      <c r="I8" s="310">
        <v>13.903407364686375</v>
      </c>
      <c r="J8" s="310">
        <v>6.4367626688362849</v>
      </c>
      <c r="K8" s="310">
        <v>22.914875101057174</v>
      </c>
      <c r="L8" s="310">
        <v>516.22836604067004</v>
      </c>
      <c r="M8" s="310">
        <v>10.298820270138055</v>
      </c>
      <c r="N8" s="310">
        <v>22.399934087550271</v>
      </c>
      <c r="O8" s="310">
        <v>1.5448230405207084</v>
      </c>
      <c r="P8" s="310">
        <v>123.58584324165668</v>
      </c>
      <c r="Q8" s="310">
        <v>53.811335911471339</v>
      </c>
      <c r="R8" s="310">
        <v>32.69875435768833</v>
      </c>
      <c r="S8" s="310">
        <v>8.2390562161104448</v>
      </c>
      <c r="T8" s="310">
        <v>1182.8195080253556</v>
      </c>
      <c r="U8" s="310">
        <v>37.075752972497</v>
      </c>
      <c r="V8" s="310">
        <v>78.52850455980267</v>
      </c>
      <c r="AA8" s="285"/>
      <c r="AB8" s="285"/>
      <c r="AC8" s="285"/>
      <c r="AD8" s="285"/>
      <c r="AE8" s="285"/>
    </row>
    <row r="9" spans="1:31" ht="12" customHeight="1">
      <c r="A9" s="118" t="s">
        <v>595</v>
      </c>
      <c r="B9" s="310">
        <v>30.060019839613094</v>
      </c>
      <c r="C9" s="310">
        <v>85.838056653117391</v>
      </c>
      <c r="D9" s="310">
        <v>9.6860063927642202</v>
      </c>
      <c r="E9" s="310">
        <v>45.424029979859789</v>
      </c>
      <c r="F9" s="310">
        <v>63.1260416631875</v>
      </c>
      <c r="G9" s="310">
        <v>15.364010140246693</v>
      </c>
      <c r="H9" s="310">
        <v>108.88407186348743</v>
      </c>
      <c r="I9" s="310">
        <v>12.358008156285385</v>
      </c>
      <c r="J9" s="310">
        <v>8.6840057314437828</v>
      </c>
      <c r="K9" s="310">
        <v>14.696009699366403</v>
      </c>
      <c r="L9" s="310">
        <v>338.67622352630752</v>
      </c>
      <c r="M9" s="310">
        <v>7.0140046292430558</v>
      </c>
      <c r="N9" s="310">
        <v>19.706013005968586</v>
      </c>
      <c r="O9" s="310">
        <v>2.3380015430810186</v>
      </c>
      <c r="P9" s="310">
        <v>59.452039238345904</v>
      </c>
      <c r="Q9" s="310">
        <v>29.726019619172952</v>
      </c>
      <c r="R9" s="310">
        <v>17.702011683327711</v>
      </c>
      <c r="S9" s="310">
        <v>3.340002204401455</v>
      </c>
      <c r="T9" s="310">
        <v>975.28064368522485</v>
      </c>
      <c r="U9" s="310">
        <v>34.06802248489484</v>
      </c>
      <c r="V9" s="310">
        <v>74.482049158152449</v>
      </c>
      <c r="AA9" s="285"/>
      <c r="AB9" s="285"/>
      <c r="AC9" s="285"/>
      <c r="AD9" s="285"/>
      <c r="AE9" s="285"/>
    </row>
    <row r="10" spans="1:31" ht="12" customHeight="1">
      <c r="A10" s="118" t="s">
        <v>596</v>
      </c>
      <c r="B10" s="310">
        <v>21.620094272173443</v>
      </c>
      <c r="C10" s="310">
        <v>142.13606531409076</v>
      </c>
      <c r="D10" s="310">
        <v>10.488956627094046</v>
      </c>
      <c r="E10" s="310">
        <v>105.31768694959736</v>
      </c>
      <c r="F10" s="310">
        <v>58.43847263666683</v>
      </c>
      <c r="G10" s="310">
        <v>13.699861717020795</v>
      </c>
      <c r="H10" s="310">
        <v>134.85801377692346</v>
      </c>
      <c r="I10" s="310">
        <v>14.984223752991495</v>
      </c>
      <c r="J10" s="310">
        <v>4.9233878045543484</v>
      </c>
      <c r="K10" s="310">
        <v>24.83099936210019</v>
      </c>
      <c r="L10" s="310">
        <v>443.31896274921979</v>
      </c>
      <c r="M10" s="310">
        <v>7.0639911978388472</v>
      </c>
      <c r="N10" s="310">
        <v>24.188818344114843</v>
      </c>
      <c r="O10" s="310">
        <v>4.2812067865689984</v>
      </c>
      <c r="P10" s="310">
        <v>77.917963515555769</v>
      </c>
      <c r="Q10" s="310">
        <v>41.955826508376184</v>
      </c>
      <c r="R10" s="310">
        <v>19.479490878888942</v>
      </c>
      <c r="S10" s="310">
        <v>4.4952671258974481</v>
      </c>
      <c r="T10" s="310">
        <v>1091.4936702357661</v>
      </c>
      <c r="U10" s="310">
        <v>37.032438703821839</v>
      </c>
      <c r="V10" s="310">
        <v>61.007196708608227</v>
      </c>
      <c r="Z10" s="285"/>
      <c r="AA10" s="285"/>
      <c r="AB10" s="285"/>
      <c r="AC10" s="285"/>
      <c r="AD10" s="285"/>
    </row>
    <row r="11" spans="1:31" ht="12" customHeight="1">
      <c r="A11" s="118" t="s">
        <v>597</v>
      </c>
      <c r="B11" s="310">
        <v>29.314265362592806</v>
      </c>
      <c r="C11" s="310">
        <v>141.09202487603079</v>
      </c>
      <c r="D11" s="310">
        <v>9.3148132927864982</v>
      </c>
      <c r="E11" s="310">
        <v>91.504342346785023</v>
      </c>
      <c r="F11" s="310">
        <v>76.984192213911939</v>
      </c>
      <c r="G11" s="310">
        <v>9.3148132927864982</v>
      </c>
      <c r="H11" s="310">
        <v>114.24344538505794</v>
      </c>
      <c r="I11" s="310">
        <v>14.520150132873072</v>
      </c>
      <c r="J11" s="310">
        <v>2.7396509684666173</v>
      </c>
      <c r="K11" s="310">
        <v>14.794115229719733</v>
      </c>
      <c r="L11" s="310">
        <v>356.70255609435355</v>
      </c>
      <c r="M11" s="310">
        <v>3.8355113558532641</v>
      </c>
      <c r="N11" s="310">
        <v>25.20478890989288</v>
      </c>
      <c r="O11" s="310">
        <v>7.3970576148598663</v>
      </c>
      <c r="P11" s="310">
        <v>49.313717432399109</v>
      </c>
      <c r="Q11" s="310">
        <v>39.998904139612613</v>
      </c>
      <c r="R11" s="310">
        <v>31.505986137366097</v>
      </c>
      <c r="S11" s="310">
        <v>3.5615462590066023</v>
      </c>
      <c r="T11" s="310">
        <v>1184.6250787649653</v>
      </c>
      <c r="U11" s="310">
        <v>51.231473110325744</v>
      </c>
      <c r="V11" s="310">
        <v>71.778855373825365</v>
      </c>
      <c r="Z11" s="285"/>
      <c r="AA11" s="285"/>
      <c r="AB11" s="285"/>
      <c r="AC11" s="285"/>
      <c r="AD11" s="285"/>
    </row>
    <row r="12" spans="1:31" ht="12" customHeight="1">
      <c r="A12" s="118" t="s">
        <v>598</v>
      </c>
      <c r="B12" s="310">
        <v>14.337768153344904</v>
      </c>
      <c r="C12" s="310">
        <v>79.599333540983778</v>
      </c>
      <c r="D12" s="310">
        <v>8.8993043710416639</v>
      </c>
      <c r="E12" s="310">
        <v>60.811913202118035</v>
      </c>
      <c r="F12" s="310">
        <v>53.890232024641186</v>
      </c>
      <c r="G12" s="310">
        <v>8.4048985726504597</v>
      </c>
      <c r="H12" s="310">
        <v>107.78046404928237</v>
      </c>
      <c r="I12" s="310">
        <v>9.8881159678240707</v>
      </c>
      <c r="J12" s="310">
        <v>2.9664347903472215</v>
      </c>
      <c r="K12" s="310">
        <v>14.337768153344904</v>
      </c>
      <c r="L12" s="310">
        <v>323.3413921478471</v>
      </c>
      <c r="M12" s="310">
        <v>4.449652185520832</v>
      </c>
      <c r="N12" s="310">
        <v>23.237072524386566</v>
      </c>
      <c r="O12" s="310">
        <v>4.9440579839120353</v>
      </c>
      <c r="P12" s="310">
        <v>53.39582622624998</v>
      </c>
      <c r="Q12" s="310">
        <v>40.541275468078688</v>
      </c>
      <c r="R12" s="310">
        <v>20.76504353243055</v>
      </c>
      <c r="S12" s="310">
        <v>3.9552463871296286</v>
      </c>
      <c r="T12" s="310">
        <v>1159.8760030257636</v>
      </c>
      <c r="U12" s="310">
        <v>37.574840677731473</v>
      </c>
      <c r="V12" s="310">
        <v>76.138492952245343</v>
      </c>
      <c r="Z12" s="285"/>
      <c r="AA12" s="285"/>
      <c r="AB12" s="285"/>
      <c r="AC12" s="285"/>
      <c r="AD12" s="285"/>
    </row>
    <row r="13" spans="1:31" ht="12" customHeight="1">
      <c r="A13" s="118" t="s">
        <v>599</v>
      </c>
      <c r="B13" s="310">
        <v>15.040039022803949</v>
      </c>
      <c r="C13" s="310">
        <v>90.240234136823702</v>
      </c>
      <c r="D13" s="310">
        <v>10.162188528921588</v>
      </c>
      <c r="E13" s="310">
        <v>67.883419373196205</v>
      </c>
      <c r="F13" s="310">
        <v>66.663956749725614</v>
      </c>
      <c r="G13" s="310">
        <v>9.7557009877647243</v>
      </c>
      <c r="H13" s="310">
        <v>121.94626234705905</v>
      </c>
      <c r="I13" s="310">
        <v>9.7557009877647243</v>
      </c>
      <c r="J13" s="310">
        <v>4.064875411568635</v>
      </c>
      <c r="K13" s="310">
        <v>12.601113775862769</v>
      </c>
      <c r="L13" s="310">
        <v>350.7987480183732</v>
      </c>
      <c r="M13" s="310">
        <v>4.8778504938823621</v>
      </c>
      <c r="N13" s="310">
        <v>32.51900329254908</v>
      </c>
      <c r="O13" s="310">
        <v>4.8778504938823621</v>
      </c>
      <c r="P13" s="310">
        <v>49.59148002113735</v>
      </c>
      <c r="Q13" s="310">
        <v>74.387220031706022</v>
      </c>
      <c r="R13" s="310">
        <v>15.853014105117676</v>
      </c>
      <c r="S13" s="310">
        <v>3.6583878704117718</v>
      </c>
      <c r="T13" s="310">
        <v>1145.8883785211983</v>
      </c>
      <c r="U13" s="310">
        <v>36.583878704117716</v>
      </c>
      <c r="V13" s="310">
        <v>69.102881996666795</v>
      </c>
      <c r="Z13" s="285"/>
      <c r="AA13" s="285"/>
      <c r="AB13" s="285"/>
      <c r="AC13" s="285"/>
      <c r="AD13" s="285"/>
    </row>
    <row r="14" spans="1:31" ht="12" customHeight="1">
      <c r="A14" s="118" t="s">
        <v>600</v>
      </c>
      <c r="B14" s="310">
        <v>11.642605282416339</v>
      </c>
      <c r="C14" s="310">
        <v>119.75251147628235</v>
      </c>
      <c r="D14" s="310">
        <v>13.305834608475816</v>
      </c>
      <c r="E14" s="310">
        <v>73.182090346616988</v>
      </c>
      <c r="F14" s="310">
        <v>83.161466302973849</v>
      </c>
      <c r="G14" s="310">
        <v>11.642605282416339</v>
      </c>
      <c r="H14" s="310">
        <v>141.37449271505557</v>
      </c>
      <c r="I14" s="310">
        <v>11.642605282416339</v>
      </c>
      <c r="J14" s="310">
        <v>1.663229326059477</v>
      </c>
      <c r="K14" s="310">
        <v>28.274898543011112</v>
      </c>
      <c r="L14" s="310">
        <v>454.06160601423727</v>
      </c>
      <c r="M14" s="310">
        <v>21.621981238773202</v>
      </c>
      <c r="N14" s="310">
        <v>9.9793759563568631</v>
      </c>
      <c r="O14" s="310">
        <v>1.663229326059477</v>
      </c>
      <c r="P14" s="310">
        <v>79.835007650854905</v>
      </c>
      <c r="Q14" s="310">
        <v>61.539485064200655</v>
      </c>
      <c r="R14" s="310">
        <v>14.969063934535294</v>
      </c>
      <c r="S14" s="310">
        <v>1.663229326059477</v>
      </c>
      <c r="T14" s="310">
        <v>1149.2914643070987</v>
      </c>
      <c r="U14" s="310">
        <v>26.611669216951633</v>
      </c>
      <c r="V14" s="310">
        <v>78.171778324795426</v>
      </c>
      <c r="Z14" s="285"/>
      <c r="AA14" s="285"/>
      <c r="AB14" s="285"/>
      <c r="AC14" s="285"/>
      <c r="AD14" s="285"/>
    </row>
    <row r="15" spans="1:31" ht="12" customHeight="1">
      <c r="A15" s="118" t="s">
        <v>601</v>
      </c>
      <c r="B15" s="310">
        <v>27.034503571069308</v>
      </c>
      <c r="C15" s="310">
        <v>75.445126244844587</v>
      </c>
      <c r="D15" s="310">
        <v>8.8019313952318683</v>
      </c>
      <c r="E15" s="310">
        <v>78.588673171713111</v>
      </c>
      <c r="F15" s="310">
        <v>76.073835630218284</v>
      </c>
      <c r="G15" s="310">
        <v>8.8019313952318683</v>
      </c>
      <c r="H15" s="310">
        <v>104.36575797203501</v>
      </c>
      <c r="I15" s="310">
        <v>14.460315863595213</v>
      </c>
      <c r="J15" s="310">
        <v>2.5148375414948196</v>
      </c>
      <c r="K15" s="310">
        <v>14.460315863595213</v>
      </c>
      <c r="L15" s="310">
        <v>355.84951212151697</v>
      </c>
      <c r="M15" s="310">
        <v>5.0296750829896393</v>
      </c>
      <c r="N15" s="310">
        <v>16.975153405090033</v>
      </c>
      <c r="O15" s="310">
        <v>6.2870938537370487</v>
      </c>
      <c r="P15" s="310">
        <v>47.153203903027865</v>
      </c>
      <c r="Q15" s="310">
        <v>36.46514435167488</v>
      </c>
      <c r="R15" s="310">
        <v>18.23257217583744</v>
      </c>
      <c r="S15" s="310">
        <v>1.8861281561211145</v>
      </c>
      <c r="T15" s="310">
        <v>1310.2303591188008</v>
      </c>
      <c r="U15" s="310">
        <v>49.039332059148983</v>
      </c>
      <c r="V15" s="310">
        <v>81.732220098581635</v>
      </c>
      <c r="Z15" s="285"/>
      <c r="AA15" s="285"/>
      <c r="AB15" s="285"/>
      <c r="AC15" s="285"/>
      <c r="AD15" s="285"/>
    </row>
    <row r="16" spans="1:31" ht="12" customHeight="1">
      <c r="A16" s="118" t="s">
        <v>602</v>
      </c>
      <c r="B16" s="310">
        <v>28.142940224682871</v>
      </c>
      <c r="C16" s="310">
        <v>82.629399943570164</v>
      </c>
      <c r="D16" s="310">
        <v>10.580593895213253</v>
      </c>
      <c r="E16" s="310">
        <v>83.349168235761553</v>
      </c>
      <c r="F16" s="310">
        <v>64.995076784881419</v>
      </c>
      <c r="G16" s="310">
        <v>12.020130479596009</v>
      </c>
      <c r="H16" s="310">
        <v>139.05923405137418</v>
      </c>
      <c r="I16" s="310">
        <v>20.513396327454267</v>
      </c>
      <c r="J16" s="310">
        <v>5.7581463375310218</v>
      </c>
      <c r="K16" s="310">
        <v>15.618971940552898</v>
      </c>
      <c r="L16" s="310">
        <v>413.50688386394654</v>
      </c>
      <c r="M16" s="310">
        <v>4.8224475576822314</v>
      </c>
      <c r="N16" s="310">
        <v>21.233164619645645</v>
      </c>
      <c r="O16" s="310">
        <v>0.14395365843827557</v>
      </c>
      <c r="P16" s="310">
        <v>89.539175548607389</v>
      </c>
      <c r="Q16" s="310">
        <v>41.314699971785082</v>
      </c>
      <c r="R16" s="310">
        <v>24.32816827606857</v>
      </c>
      <c r="S16" s="310">
        <v>5.1103548745587819</v>
      </c>
      <c r="T16" s="310">
        <v>1043.3761163606212</v>
      </c>
      <c r="U16" s="310">
        <v>42.250398751633874</v>
      </c>
      <c r="V16" s="310">
        <v>76.079508484628633</v>
      </c>
      <c r="Z16" s="285"/>
      <c r="AA16" s="285"/>
      <c r="AB16" s="285"/>
      <c r="AC16" s="285"/>
      <c r="AD16" s="285"/>
    </row>
    <row r="17" spans="1:31" ht="12" customHeight="1">
      <c r="A17" s="118" t="s">
        <v>603</v>
      </c>
      <c r="B17" s="310">
        <v>30.883628113604239</v>
      </c>
      <c r="C17" s="310">
        <v>81.663439723472749</v>
      </c>
      <c r="D17" s="310">
        <v>10.096570729447539</v>
      </c>
      <c r="E17" s="310">
        <v>55.531139011961464</v>
      </c>
      <c r="F17" s="310">
        <v>85.820851200304091</v>
      </c>
      <c r="G17" s="310">
        <v>10.69048665470916</v>
      </c>
      <c r="H17" s="310">
        <v>114.62577357549266</v>
      </c>
      <c r="I17" s="310">
        <v>12.472234430494019</v>
      </c>
      <c r="J17" s="310">
        <v>7.7209070284010597</v>
      </c>
      <c r="K17" s="310">
        <v>21.974889234679939</v>
      </c>
      <c r="L17" s="310">
        <v>351.00431182961739</v>
      </c>
      <c r="M17" s="310">
        <v>4.45436943946215</v>
      </c>
      <c r="N17" s="310">
        <v>18.708351645741029</v>
      </c>
      <c r="O17" s="310">
        <v>5.6422012899853895</v>
      </c>
      <c r="P17" s="310">
        <v>66.815541591932245</v>
      </c>
      <c r="Q17" s="310">
        <v>43.355862544098258</v>
      </c>
      <c r="R17" s="310">
        <v>18.708351645741029</v>
      </c>
      <c r="S17" s="310">
        <v>1.48478981315405</v>
      </c>
      <c r="T17" s="310">
        <v>1008.7661990568615</v>
      </c>
      <c r="U17" s="310">
        <v>38.307577179374491</v>
      </c>
      <c r="V17" s="310">
        <v>69.785121218240349</v>
      </c>
      <c r="AA17" s="285"/>
      <c r="AB17" s="285"/>
      <c r="AC17" s="285"/>
      <c r="AD17" s="285"/>
      <c r="AE17" s="285"/>
    </row>
    <row r="18" spans="1:31" ht="12" customHeight="1">
      <c r="A18" s="118" t="s">
        <v>604</v>
      </c>
      <c r="B18" s="310">
        <v>31.133914461299682</v>
      </c>
      <c r="C18" s="310">
        <v>95.016094504114577</v>
      </c>
      <c r="D18" s="310">
        <v>13.952606110434301</v>
      </c>
      <c r="E18" s="310">
        <v>76.278090430184221</v>
      </c>
      <c r="F18" s="310">
        <v>81.524731570884725</v>
      </c>
      <c r="G18" s="310">
        <v>15.68226802495095</v>
      </c>
      <c r="H18" s="310">
        <v>141.88993238751576</v>
      </c>
      <c r="I18" s="310">
        <v>18.392071691027034</v>
      </c>
      <c r="J18" s="310">
        <v>2.8827698575277481</v>
      </c>
      <c r="K18" s="310">
        <v>17.930828513822593</v>
      </c>
      <c r="L18" s="310">
        <v>404.62557720259474</v>
      </c>
      <c r="M18" s="310">
        <v>5.7655397150554961</v>
      </c>
      <c r="N18" s="310">
        <v>22.88919266877032</v>
      </c>
      <c r="O18" s="310">
        <v>2.9980806518288583</v>
      </c>
      <c r="P18" s="310">
        <v>95.477337681319028</v>
      </c>
      <c r="Q18" s="310">
        <v>42.088439919905127</v>
      </c>
      <c r="R18" s="310">
        <v>20.064078208393127</v>
      </c>
      <c r="S18" s="310">
        <v>4.6700871691949519</v>
      </c>
      <c r="T18" s="310">
        <v>1100.3532546183415</v>
      </c>
      <c r="U18" s="310">
        <v>42.376716905657901</v>
      </c>
      <c r="V18" s="310">
        <v>84.407501428412473</v>
      </c>
      <c r="AA18" s="285"/>
      <c r="AB18" s="285"/>
      <c r="AC18" s="285"/>
      <c r="AD18" s="285"/>
      <c r="AE18" s="285"/>
    </row>
    <row r="19" spans="1:31" ht="12" customHeight="1">
      <c r="A19" s="118" t="s">
        <v>605</v>
      </c>
      <c r="B19" s="310">
        <v>19.442529649857715</v>
      </c>
      <c r="C19" s="310">
        <v>90.142637467522135</v>
      </c>
      <c r="D19" s="310">
        <v>10.251515633561342</v>
      </c>
      <c r="E19" s="310">
        <v>102.16165579652508</v>
      </c>
      <c r="F19" s="310">
        <v>67.872103504957849</v>
      </c>
      <c r="G19" s="310">
        <v>7.7770118599430864</v>
      </c>
      <c r="H19" s="310">
        <v>121.25068490729448</v>
      </c>
      <c r="I19" s="310">
        <v>19.442529649857715</v>
      </c>
      <c r="J19" s="310">
        <v>5.6560086254131532</v>
      </c>
      <c r="K19" s="310">
        <v>11.312017250826306</v>
      </c>
      <c r="L19" s="310">
        <v>319.21098679675487</v>
      </c>
      <c r="M19" s="310">
        <v>4.2420064690598656</v>
      </c>
      <c r="N19" s="310">
        <v>17.321526415327781</v>
      </c>
      <c r="O19" s="310">
        <v>2.8280043127065766</v>
      </c>
      <c r="P19" s="310">
        <v>51.964579245983352</v>
      </c>
      <c r="Q19" s="310">
        <v>51.964579245983352</v>
      </c>
      <c r="R19" s="310">
        <v>26.159039892535834</v>
      </c>
      <c r="S19" s="310">
        <v>3.1815048517948989</v>
      </c>
      <c r="T19" s="310">
        <v>1161.6027714442264</v>
      </c>
      <c r="U19" s="310">
        <v>69.639606200399456</v>
      </c>
      <c r="V19" s="310">
        <v>69.639606200399456</v>
      </c>
      <c r="AA19" s="285"/>
      <c r="AB19" s="285"/>
      <c r="AC19" s="285"/>
      <c r="AD19" s="285"/>
      <c r="AE19" s="285"/>
    </row>
    <row r="20" spans="1:31" ht="12" customHeight="1">
      <c r="A20" s="118" t="s">
        <v>606</v>
      </c>
      <c r="B20" s="310">
        <v>28.137402132553337</v>
      </c>
      <c r="C20" s="310">
        <v>145.26751798667073</v>
      </c>
      <c r="D20" s="310">
        <v>13.741521971712094</v>
      </c>
      <c r="E20" s="310">
        <v>107.31474301718016</v>
      </c>
      <c r="F20" s="310">
        <v>83.103490019401718</v>
      </c>
      <c r="G20" s="310">
        <v>10.142551931501783</v>
      </c>
      <c r="H20" s="310">
        <v>120.40190679976311</v>
      </c>
      <c r="I20" s="310">
        <v>24.538432092343026</v>
      </c>
      <c r="J20" s="310">
        <v>2.2902536619520157</v>
      </c>
      <c r="K20" s="310">
        <v>13.41434287714752</v>
      </c>
      <c r="L20" s="310">
        <v>407.66515182745883</v>
      </c>
      <c r="M20" s="310">
        <v>7.1979400804206213</v>
      </c>
      <c r="N20" s="310">
        <v>16.031775633664111</v>
      </c>
      <c r="O20" s="310">
        <v>4.5805073239040315</v>
      </c>
      <c r="P20" s="310">
        <v>78.850161790062259</v>
      </c>
      <c r="Q20" s="310">
        <v>37.2984167803614</v>
      </c>
      <c r="R20" s="310">
        <v>36.971237685796822</v>
      </c>
      <c r="S20" s="310">
        <v>5.5620446075977528</v>
      </c>
      <c r="T20" s="310">
        <v>1211.5441871726164</v>
      </c>
      <c r="U20" s="310">
        <v>47.113789617298607</v>
      </c>
      <c r="V20" s="310">
        <v>77.214266317239392</v>
      </c>
      <c r="AA20" s="285"/>
      <c r="AB20" s="285"/>
      <c r="AC20" s="285"/>
      <c r="AD20" s="285"/>
      <c r="AE20" s="285"/>
    </row>
    <row r="21" spans="1:31" ht="12" customHeight="1">
      <c r="A21" s="118" t="s">
        <v>607</v>
      </c>
      <c r="B21" s="310">
        <v>23.092938251648079</v>
      </c>
      <c r="C21" s="310">
        <v>88.763481404772307</v>
      </c>
      <c r="D21" s="310">
        <v>9.3815061647320324</v>
      </c>
      <c r="E21" s="310">
        <v>64.948888832760218</v>
      </c>
      <c r="F21" s="310">
        <v>76.856185118766263</v>
      </c>
      <c r="G21" s="310">
        <v>11.546469125824039</v>
      </c>
      <c r="H21" s="310">
        <v>135.31018506825046</v>
      </c>
      <c r="I21" s="310">
        <v>18.041358009100062</v>
      </c>
      <c r="J21" s="310">
        <v>4.3299259221840147</v>
      </c>
      <c r="K21" s="310">
        <v>18.402185169282063</v>
      </c>
      <c r="L21" s="310">
        <v>325.10527132398312</v>
      </c>
      <c r="M21" s="310">
        <v>7.9381975240040274</v>
      </c>
      <c r="N21" s="310">
        <v>19.484666649828068</v>
      </c>
      <c r="O21" s="310">
        <v>0</v>
      </c>
      <c r="P21" s="310">
        <v>72.165432036400247</v>
      </c>
      <c r="Q21" s="310">
        <v>40.412641940384141</v>
      </c>
      <c r="R21" s="310">
        <v>22.371283931284076</v>
      </c>
      <c r="S21" s="310">
        <v>3.2474444416380113</v>
      </c>
      <c r="T21" s="310">
        <v>1069.8525299396335</v>
      </c>
      <c r="U21" s="310">
        <v>38.60850613947413</v>
      </c>
      <c r="V21" s="310">
        <v>67.83550611421623</v>
      </c>
      <c r="AA21" s="285"/>
      <c r="AB21" s="285"/>
      <c r="AC21" s="285"/>
      <c r="AD21" s="285"/>
      <c r="AE21" s="285"/>
    </row>
    <row r="22" spans="1:31" ht="12" customHeight="1">
      <c r="A22" s="118" t="s">
        <v>608</v>
      </c>
      <c r="B22" s="310">
        <v>23.290090240409349</v>
      </c>
      <c r="C22" s="310">
        <v>84.470028782380183</v>
      </c>
      <c r="D22" s="310">
        <v>6.2570391690651981</v>
      </c>
      <c r="E22" s="310">
        <v>49.361086778181011</v>
      </c>
      <c r="F22" s="310">
        <v>75.432083315952667</v>
      </c>
      <c r="G22" s="310">
        <v>11.471238476619531</v>
      </c>
      <c r="H22" s="310">
        <v>125.83600995564454</v>
      </c>
      <c r="I22" s="310">
        <v>13.904531486811551</v>
      </c>
      <c r="J22" s="310">
        <v>4.171359446043466</v>
      </c>
      <c r="K22" s="310">
        <v>14.947371348322418</v>
      </c>
      <c r="L22" s="310">
        <v>327.79932980158236</v>
      </c>
      <c r="M22" s="310">
        <v>7.6474923177463534</v>
      </c>
      <c r="N22" s="310">
        <v>13.904531486811551</v>
      </c>
      <c r="O22" s="310">
        <v>0</v>
      </c>
      <c r="P22" s="310">
        <v>62.918004977822271</v>
      </c>
      <c r="Q22" s="310">
        <v>44.494500757796963</v>
      </c>
      <c r="R22" s="310">
        <v>15.294984635492707</v>
      </c>
      <c r="S22" s="310">
        <v>2.085679723021733</v>
      </c>
      <c r="T22" s="310">
        <v>1145.7333945132718</v>
      </c>
      <c r="U22" s="310">
        <v>54.227672798565052</v>
      </c>
      <c r="V22" s="310">
        <v>63.960844839333141</v>
      </c>
      <c r="AA22" s="285"/>
      <c r="AB22" s="285"/>
      <c r="AC22" s="285"/>
      <c r="AD22" s="285"/>
      <c r="AE22" s="285"/>
    </row>
    <row r="23" spans="1:31" ht="12" customHeight="1">
      <c r="A23" s="118" t="s">
        <v>609</v>
      </c>
      <c r="B23" s="310">
        <v>16.695536031053695</v>
      </c>
      <c r="C23" s="310">
        <v>81.73856181870039</v>
      </c>
      <c r="D23" s="310">
        <v>7.6521206808996105</v>
      </c>
      <c r="E23" s="310">
        <v>48.347489756592992</v>
      </c>
      <c r="F23" s="310">
        <v>60.521318112569652</v>
      </c>
      <c r="G23" s="310">
        <v>10.782533686722179</v>
      </c>
      <c r="H23" s="310">
        <v>120.69481255782568</v>
      </c>
      <c r="I23" s="310">
        <v>15.999888696426458</v>
      </c>
      <c r="J23" s="310">
        <v>7.3042970135859919</v>
      </c>
      <c r="K23" s="310">
        <v>15.65206502911284</v>
      </c>
      <c r="L23" s="310">
        <v>349.91060931750036</v>
      </c>
      <c r="M23" s="310">
        <v>5.9130023443315176</v>
      </c>
      <c r="N23" s="310">
        <v>20.173772704189883</v>
      </c>
      <c r="O23" s="310">
        <v>1.3912946692544748</v>
      </c>
      <c r="P23" s="310">
        <v>44.521429416143192</v>
      </c>
      <c r="Q23" s="310">
        <v>43.477958414202334</v>
      </c>
      <c r="R23" s="310">
        <v>23.99983304463969</v>
      </c>
      <c r="S23" s="310">
        <v>3.1304130058225681</v>
      </c>
      <c r="T23" s="310">
        <v>1161.0354014928591</v>
      </c>
      <c r="U23" s="310">
        <v>64.347378453019459</v>
      </c>
      <c r="V23" s="310">
        <v>57.043081439433465</v>
      </c>
      <c r="AA23" s="285"/>
      <c r="AB23" s="285"/>
      <c r="AC23" s="285"/>
      <c r="AD23" s="285"/>
      <c r="AE23" s="285"/>
    </row>
    <row r="24" spans="1:31" ht="12" customHeight="1">
      <c r="A24" s="118" t="s">
        <v>610</v>
      </c>
      <c r="B24" s="310">
        <v>11.858321679465476</v>
      </c>
      <c r="C24" s="310">
        <v>84.23497468861683</v>
      </c>
      <c r="D24" s="310">
        <v>6.9514299500314864</v>
      </c>
      <c r="E24" s="310">
        <v>69.923207144434357</v>
      </c>
      <c r="F24" s="310">
        <v>73.194468297390358</v>
      </c>
      <c r="G24" s="310">
        <v>12.676136967704474</v>
      </c>
      <c r="H24" s="310">
        <v>127.98809260940325</v>
      </c>
      <c r="I24" s="310">
        <v>17.583028697138467</v>
      </c>
      <c r="J24" s="310">
        <v>2.044538220597496</v>
      </c>
      <c r="K24" s="310">
        <v>13.085044611823974</v>
      </c>
      <c r="L24" s="310">
        <v>324.67266943088237</v>
      </c>
      <c r="M24" s="310">
        <v>9.8137834588679809</v>
      </c>
      <c r="N24" s="310">
        <v>23.307735714811454</v>
      </c>
      <c r="O24" s="310">
        <v>3.6801687970754928</v>
      </c>
      <c r="P24" s="310">
        <v>71.558837720912365</v>
      </c>
      <c r="Q24" s="310">
        <v>44.979840853144914</v>
      </c>
      <c r="R24" s="310">
        <v>19.627566917735962</v>
      </c>
      <c r="S24" s="310">
        <v>3.2712611529559936</v>
      </c>
      <c r="T24" s="310">
        <v>1131.0385436345348</v>
      </c>
      <c r="U24" s="310">
        <v>36.392780326635432</v>
      </c>
      <c r="V24" s="310">
        <v>65.425223059119872</v>
      </c>
      <c r="AA24" s="285"/>
      <c r="AB24" s="285"/>
      <c r="AC24" s="285"/>
      <c r="AD24" s="285"/>
      <c r="AE24" s="285"/>
    </row>
    <row r="25" spans="1:31" ht="12" customHeight="1">
      <c r="A25" s="118" t="s">
        <v>611</v>
      </c>
      <c r="B25" s="310">
        <v>21.348785787808318</v>
      </c>
      <c r="C25" s="310">
        <v>99.881819221531771</v>
      </c>
      <c r="D25" s="310">
        <v>12.199306164461897</v>
      </c>
      <c r="E25" s="310">
        <v>44.222484846174375</v>
      </c>
      <c r="F25" s="310">
        <v>90.732339598185348</v>
      </c>
      <c r="G25" s="310">
        <v>13.724219435019632</v>
      </c>
      <c r="H25" s="310">
        <v>166.9780031260722</v>
      </c>
      <c r="I25" s="310">
        <v>24.398612328923793</v>
      </c>
      <c r="J25" s="310">
        <v>5.3371964469520794</v>
      </c>
      <c r="K25" s="310">
        <v>16.01158934085624</v>
      </c>
      <c r="L25" s="310">
        <v>407.91429987419468</v>
      </c>
      <c r="M25" s="310">
        <v>12.961762799740765</v>
      </c>
      <c r="N25" s="310">
        <v>16.774045976135106</v>
      </c>
      <c r="O25" s="310">
        <v>0</v>
      </c>
      <c r="P25" s="310">
        <v>81.582859974838925</v>
      </c>
      <c r="Q25" s="310">
        <v>44.984941481453241</v>
      </c>
      <c r="R25" s="310">
        <v>20.586329152529451</v>
      </c>
      <c r="S25" s="310">
        <v>2.2873699058366057</v>
      </c>
      <c r="T25" s="310">
        <v>1240.5169455987191</v>
      </c>
      <c r="U25" s="310">
        <v>38.122831763943424</v>
      </c>
      <c r="V25" s="310">
        <v>67.858640539819305</v>
      </c>
      <c r="AA25" s="285"/>
      <c r="AB25" s="285"/>
      <c r="AC25" s="285"/>
      <c r="AD25" s="285"/>
      <c r="AE25" s="285"/>
    </row>
    <row r="26" spans="1:31" ht="12" customHeight="1">
      <c r="A26" s="118" t="s">
        <v>612</v>
      </c>
      <c r="B26" s="310">
        <v>10.61524495592843</v>
      </c>
      <c r="C26" s="310">
        <v>141.29257079270255</v>
      </c>
      <c r="D26" s="310">
        <v>12.445459603502298</v>
      </c>
      <c r="E26" s="310">
        <v>135.43588392046618</v>
      </c>
      <c r="F26" s="310">
        <v>74.30671469149901</v>
      </c>
      <c r="G26" s="310">
        <v>19.400275264282993</v>
      </c>
      <c r="H26" s="310">
        <v>170.20996222436966</v>
      </c>
      <c r="I26" s="310">
        <v>16.471931828164806</v>
      </c>
      <c r="J26" s="310">
        <v>4.392515154177282</v>
      </c>
      <c r="K26" s="310">
        <v>21.230489911856861</v>
      </c>
      <c r="L26" s="310">
        <v>508.43362909602035</v>
      </c>
      <c r="M26" s="310">
        <v>7.6869015198102426</v>
      </c>
      <c r="N26" s="310">
        <v>20.132361123312542</v>
      </c>
      <c r="O26" s="310">
        <v>3.6604292951477349</v>
      </c>
      <c r="P26" s="310">
        <v>105.78640662976953</v>
      </c>
      <c r="Q26" s="310">
        <v>79.065272775191076</v>
      </c>
      <c r="R26" s="310">
        <v>51.612053061583062</v>
      </c>
      <c r="S26" s="310">
        <v>6.588772731265923</v>
      </c>
      <c r="T26" s="310">
        <v>1384.0083164953585</v>
      </c>
      <c r="U26" s="310">
        <v>56.004568215760344</v>
      </c>
      <c r="V26" s="310">
        <v>83.091744999853574</v>
      </c>
      <c r="AA26" s="285"/>
      <c r="AB26" s="285"/>
      <c r="AC26" s="285"/>
      <c r="AD26" s="285"/>
      <c r="AE26" s="285"/>
    </row>
    <row r="27" spans="1:31" ht="12" customHeight="1">
      <c r="A27" s="118" t="s">
        <v>613</v>
      </c>
      <c r="B27" s="310">
        <v>8.8136082110779039</v>
      </c>
      <c r="C27" s="310">
        <v>126.99608195053162</v>
      </c>
      <c r="D27" s="310">
        <v>7.2111339908819216</v>
      </c>
      <c r="E27" s="310">
        <v>46.872370940732488</v>
      </c>
      <c r="F27" s="310">
        <v>67.303917248231272</v>
      </c>
      <c r="G27" s="310">
        <v>7.6117525459309174</v>
      </c>
      <c r="H27" s="310">
        <v>162.65113334989223</v>
      </c>
      <c r="I27" s="310">
        <v>10.01546387622489</v>
      </c>
      <c r="J27" s="310">
        <v>2.8043298853429697</v>
      </c>
      <c r="K27" s="310">
        <v>13.621030871665852</v>
      </c>
      <c r="L27" s="310">
        <v>294.05401940596278</v>
      </c>
      <c r="M27" s="310">
        <v>3.6055669954409608</v>
      </c>
      <c r="N27" s="310">
        <v>21.232783417596771</v>
      </c>
      <c r="O27" s="310">
        <v>2.4037113302939739</v>
      </c>
      <c r="P27" s="310">
        <v>42.465566835193542</v>
      </c>
      <c r="Q27" s="310">
        <v>54.8847420417124</v>
      </c>
      <c r="R27" s="310">
        <v>43.266803945291528</v>
      </c>
      <c r="S27" s="310">
        <v>1.2018556651469869</v>
      </c>
      <c r="T27" s="310">
        <v>1161.3931910870383</v>
      </c>
      <c r="U27" s="310">
        <v>46.471752385683494</v>
      </c>
      <c r="V27" s="310">
        <v>69.707628578525245</v>
      </c>
      <c r="AA27" s="285"/>
      <c r="AB27" s="285"/>
      <c r="AC27" s="285"/>
      <c r="AD27" s="285"/>
      <c r="AE27" s="285"/>
    </row>
    <row r="28" spans="1:31" ht="12" customHeight="1">
      <c r="A28" s="118" t="s">
        <v>783</v>
      </c>
      <c r="B28" s="310">
        <v>32.930945695251943</v>
      </c>
      <c r="C28" s="310">
        <v>90.825051219760098</v>
      </c>
      <c r="D28" s="310">
        <v>10.646195141384844</v>
      </c>
      <c r="E28" s="310">
        <v>76.797123504053019</v>
      </c>
      <c r="F28" s="310">
        <v>75.062901671067252</v>
      </c>
      <c r="G28" s="310">
        <v>13.276431588079921</v>
      </c>
      <c r="H28" s="310">
        <v>132.87993066966493</v>
      </c>
      <c r="I28" s="310">
        <v>15.887398903297381</v>
      </c>
      <c r="J28" s="310">
        <v>5.8289122719799371</v>
      </c>
      <c r="K28" s="310">
        <v>18.922287111022474</v>
      </c>
      <c r="L28" s="310">
        <v>399.68995967452508</v>
      </c>
      <c r="M28" s="310">
        <v>9.4996818184664757</v>
      </c>
      <c r="N28" s="310">
        <v>23.094054075927122</v>
      </c>
      <c r="O28" s="310">
        <v>2.6398710124338889</v>
      </c>
      <c r="P28" s="310">
        <v>88.233353036020262</v>
      </c>
      <c r="Q28" s="310">
        <v>43.683121059763693</v>
      </c>
      <c r="R28" s="310">
        <v>24.519969805270975</v>
      </c>
      <c r="S28" s="310">
        <v>4.2103052278598883</v>
      </c>
      <c r="T28" s="310">
        <v>1075.6703610408993</v>
      </c>
      <c r="U28" s="310">
        <v>41.534612900009101</v>
      </c>
      <c r="V28" s="310">
        <v>76.816392635530633</v>
      </c>
      <c r="AA28" s="285"/>
      <c r="AB28" s="285"/>
      <c r="AC28" s="285"/>
      <c r="AD28" s="285"/>
      <c r="AE28" s="285"/>
    </row>
    <row r="29" spans="1:31" s="285" customFormat="1" ht="12" customHeight="1" thickBot="1">
      <c r="A29" s="308" t="s">
        <v>782</v>
      </c>
      <c r="B29" s="321">
        <v>50.157903078816659</v>
      </c>
      <c r="C29" s="321">
        <v>25.555574985265707</v>
      </c>
      <c r="D29" s="321">
        <v>20.905836737199074</v>
      </c>
      <c r="E29" s="321">
        <v>32.470073834802868</v>
      </c>
      <c r="F29" s="321">
        <v>13.28276802580832</v>
      </c>
      <c r="G29" s="321">
        <v>29.690445238054529</v>
      </c>
      <c r="H29" s="321">
        <v>13.951654350995343</v>
      </c>
      <c r="I29" s="321">
        <v>26.877592035005577</v>
      </c>
      <c r="J29" s="321">
        <v>48.476557625736795</v>
      </c>
      <c r="K29" s="321">
        <v>26.798110128768212</v>
      </c>
      <c r="L29" s="321">
        <v>16.095170394686349</v>
      </c>
      <c r="M29" s="321">
        <v>60.819743501340263</v>
      </c>
      <c r="N29" s="321">
        <v>23.431280521258788</v>
      </c>
      <c r="O29" s="321">
        <v>52.461897956831059</v>
      </c>
      <c r="P29" s="321">
        <v>32.365393927371564</v>
      </c>
      <c r="Q29" s="321">
        <v>25.222008042941773</v>
      </c>
      <c r="R29" s="321">
        <v>37.770997084214486</v>
      </c>
      <c r="S29" s="321">
        <v>46.424501716994598</v>
      </c>
      <c r="T29" s="321">
        <v>8.9407103992368988</v>
      </c>
      <c r="U29" s="321">
        <v>23.868689700678079</v>
      </c>
      <c r="V29" s="321">
        <v>10.288638704223411</v>
      </c>
    </row>
    <row r="30" spans="1:31" s="129" customFormat="1" ht="13" customHeight="1" thickTop="1">
      <c r="A30" s="126" t="s">
        <v>713</v>
      </c>
      <c r="C30" s="81"/>
      <c r="D30" s="81"/>
      <c r="E30" s="81"/>
      <c r="F30" s="81"/>
      <c r="G30" s="81"/>
      <c r="H30" s="81"/>
      <c r="I30" s="81"/>
      <c r="J30" s="81"/>
      <c r="K30" s="81"/>
      <c r="L30" s="81"/>
      <c r="M30" s="81"/>
      <c r="N30" s="81"/>
      <c r="O30" s="81"/>
      <c r="P30" s="81"/>
      <c r="Q30" s="81"/>
      <c r="R30" s="81"/>
      <c r="S30" s="81"/>
      <c r="T30" s="81"/>
      <c r="U30" s="81"/>
    </row>
    <row r="31" spans="1:31" s="288" customFormat="1" ht="12" customHeight="1">
      <c r="A31" s="343" t="s">
        <v>784</v>
      </c>
      <c r="B31" s="309"/>
      <c r="C31" s="309"/>
      <c r="D31" s="309"/>
      <c r="E31" s="309"/>
      <c r="F31" s="309"/>
      <c r="G31" s="309"/>
      <c r="H31" s="309"/>
      <c r="I31" s="309"/>
      <c r="J31" s="309"/>
      <c r="K31" s="309"/>
      <c r="L31" s="331"/>
      <c r="M31" s="331"/>
      <c r="N31" s="331"/>
      <c r="O31" s="331"/>
      <c r="P31" s="331"/>
      <c r="Q31" s="331"/>
      <c r="R31" s="331"/>
      <c r="S31" s="331"/>
      <c r="T31" s="331"/>
    </row>
    <row r="32" spans="1:31" s="288" customFormat="1" ht="12" customHeight="1">
      <c r="A32" s="410" t="s">
        <v>738</v>
      </c>
      <c r="B32" s="309"/>
      <c r="C32" s="309"/>
      <c r="D32" s="309"/>
      <c r="E32" s="309"/>
      <c r="F32" s="309"/>
      <c r="G32" s="309"/>
      <c r="H32" s="309"/>
      <c r="I32" s="309"/>
      <c r="J32" s="309"/>
      <c r="K32" s="309"/>
      <c r="L32" s="309"/>
      <c r="M32" s="309"/>
      <c r="N32" s="309"/>
      <c r="O32" s="309"/>
      <c r="P32" s="331"/>
      <c r="Q32" s="331"/>
      <c r="R32" s="331"/>
      <c r="S32" s="331"/>
      <c r="T32" s="331"/>
    </row>
    <row r="33" spans="1:29" s="288" customFormat="1" ht="12" customHeight="1">
      <c r="A33" s="15" t="s">
        <v>729</v>
      </c>
      <c r="B33" s="309"/>
      <c r="C33" s="309"/>
      <c r="D33" s="309"/>
      <c r="E33" s="309"/>
      <c r="F33" s="309"/>
      <c r="G33" s="309"/>
      <c r="H33" s="309"/>
      <c r="I33" s="309"/>
      <c r="J33" s="309"/>
      <c r="K33" s="309"/>
      <c r="L33" s="309"/>
      <c r="M33" s="309"/>
      <c r="N33" s="309"/>
      <c r="O33" s="309"/>
      <c r="P33" s="331"/>
      <c r="Q33" s="331"/>
      <c r="R33" s="331"/>
      <c r="S33" s="331"/>
      <c r="T33" s="331"/>
    </row>
    <row r="34" spans="1:29" s="288" customFormat="1" ht="12" customHeight="1">
      <c r="A34" s="349" t="s">
        <v>739</v>
      </c>
      <c r="B34" s="309"/>
      <c r="C34" s="309"/>
      <c r="D34" s="309"/>
      <c r="E34" s="309"/>
      <c r="F34" s="309"/>
      <c r="G34" s="309"/>
      <c r="H34" s="309"/>
      <c r="I34" s="309"/>
      <c r="J34" s="309"/>
      <c r="K34" s="309"/>
      <c r="L34" s="309"/>
      <c r="M34" s="309"/>
      <c r="N34" s="309"/>
      <c r="O34" s="309"/>
      <c r="P34" s="331"/>
      <c r="Q34" s="331"/>
      <c r="R34" s="331"/>
      <c r="S34" s="331"/>
      <c r="T34" s="331"/>
    </row>
    <row r="35" spans="1:29" s="288" customFormat="1" ht="12" customHeight="1">
      <c r="A35" s="15" t="s">
        <v>275</v>
      </c>
    </row>
    <row r="36" spans="1:29" ht="13.5" customHeight="1">
      <c r="A36" s="343" t="s">
        <v>785</v>
      </c>
      <c r="B36" s="285"/>
      <c r="C36" s="285"/>
      <c r="D36" s="28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row>
    <row r="37" spans="1:29">
      <c r="A37" s="309" t="s">
        <v>669</v>
      </c>
      <c r="B37" s="285"/>
      <c r="C37" s="285"/>
      <c r="D37" s="285"/>
      <c r="E37" s="285"/>
      <c r="F37" s="285"/>
      <c r="G37" s="285"/>
      <c r="H37" s="285"/>
      <c r="I37" s="285"/>
      <c r="J37" s="285"/>
      <c r="K37" s="285"/>
      <c r="L37" s="285"/>
      <c r="M37" s="285"/>
      <c r="N37" s="285"/>
      <c r="O37" s="285"/>
      <c r="P37" s="285"/>
      <c r="Q37" s="285"/>
      <c r="R37" s="285"/>
      <c r="S37" s="285"/>
      <c r="T37" s="285"/>
      <c r="U37" s="285"/>
      <c r="V37" s="285"/>
      <c r="W37" s="285"/>
      <c r="X37" s="312"/>
      <c r="Y37" s="285"/>
      <c r="Z37" s="285"/>
      <c r="AA37" s="285"/>
      <c r="AB37" s="285"/>
      <c r="AC37" s="285"/>
    </row>
    <row r="38" spans="1:29" ht="14.5">
      <c r="A38" s="285"/>
      <c r="B38" s="311"/>
      <c r="C38" s="311"/>
      <c r="D38" s="311"/>
      <c r="E38" s="311"/>
      <c r="F38" s="311"/>
      <c r="G38" s="311"/>
      <c r="H38" s="311"/>
      <c r="I38" s="311"/>
      <c r="J38" s="311"/>
      <c r="K38" s="311"/>
      <c r="L38" s="311"/>
      <c r="M38" s="311"/>
      <c r="N38" s="311"/>
      <c r="O38" s="311"/>
      <c r="P38" s="311"/>
      <c r="Q38" s="311"/>
      <c r="R38" s="311"/>
      <c r="S38" s="311"/>
      <c r="T38" s="311"/>
      <c r="U38" s="285"/>
      <c r="V38" s="285"/>
      <c r="W38" s="285"/>
      <c r="X38" s="313"/>
      <c r="Y38" s="285"/>
    </row>
    <row r="39" spans="1:29" ht="14.5">
      <c r="A39" s="285"/>
      <c r="B39" s="285"/>
      <c r="C39" s="285"/>
      <c r="D39" s="285"/>
      <c r="E39" s="285"/>
      <c r="F39" s="285"/>
      <c r="G39" s="285"/>
      <c r="H39" s="285"/>
      <c r="I39" s="285"/>
      <c r="J39" s="285"/>
      <c r="K39" s="285"/>
      <c r="L39" s="285"/>
      <c r="M39" s="285"/>
      <c r="N39" s="285"/>
      <c r="O39" s="285"/>
      <c r="P39" s="285"/>
      <c r="Q39" s="285"/>
      <c r="R39" s="285"/>
      <c r="S39" s="285"/>
      <c r="T39" s="285"/>
      <c r="U39" s="285"/>
      <c r="V39" s="285"/>
      <c r="W39" s="285"/>
      <c r="X39" s="313"/>
      <c r="Y39" s="285"/>
    </row>
    <row r="40" spans="1:29" ht="14.5">
      <c r="A40" s="285"/>
      <c r="B40" s="311"/>
      <c r="C40" s="311"/>
      <c r="D40" s="311"/>
      <c r="E40" s="311"/>
      <c r="F40" s="311"/>
      <c r="G40" s="311"/>
      <c r="H40" s="311"/>
      <c r="I40" s="311"/>
      <c r="J40" s="311"/>
      <c r="K40" s="311"/>
      <c r="L40" s="311"/>
      <c r="M40" s="311"/>
      <c r="N40" s="311"/>
      <c r="O40" s="311"/>
      <c r="P40" s="311"/>
      <c r="Q40" s="311"/>
      <c r="R40" s="311"/>
      <c r="S40" s="311"/>
      <c r="T40" s="311"/>
      <c r="U40" s="285"/>
      <c r="V40" s="285"/>
      <c r="W40" s="285"/>
      <c r="X40" s="313"/>
      <c r="Y40" s="285"/>
    </row>
    <row r="41" spans="1:29" ht="14.5">
      <c r="A41" s="285"/>
      <c r="B41" s="285"/>
      <c r="C41" s="285"/>
      <c r="D41" s="285"/>
      <c r="E41" s="285"/>
      <c r="F41" s="285"/>
      <c r="G41" s="285"/>
      <c r="H41" s="285"/>
      <c r="I41" s="285"/>
      <c r="J41" s="285"/>
      <c r="K41" s="285"/>
      <c r="L41" s="285"/>
      <c r="M41" s="285"/>
      <c r="N41" s="285"/>
      <c r="O41" s="285"/>
      <c r="P41" s="285"/>
      <c r="Q41" s="285"/>
      <c r="R41" s="285"/>
      <c r="S41" s="285"/>
      <c r="T41" s="285"/>
      <c r="U41" s="285"/>
      <c r="V41" s="285"/>
      <c r="W41" s="285"/>
      <c r="X41" s="313"/>
      <c r="Y41" s="285"/>
    </row>
    <row r="42" spans="1:29" ht="14.5">
      <c r="A42" s="285"/>
      <c r="B42" s="311"/>
      <c r="C42" s="311"/>
      <c r="D42" s="311"/>
      <c r="E42" s="311"/>
      <c r="F42" s="311"/>
      <c r="G42" s="311"/>
      <c r="H42" s="311"/>
      <c r="I42" s="311"/>
      <c r="J42" s="311"/>
      <c r="K42" s="311"/>
      <c r="L42" s="311"/>
      <c r="M42" s="311"/>
      <c r="N42" s="311"/>
      <c r="O42" s="311"/>
      <c r="P42" s="311"/>
      <c r="Q42" s="311"/>
      <c r="R42" s="311"/>
      <c r="S42" s="311"/>
      <c r="T42" s="311"/>
      <c r="U42" s="285"/>
      <c r="V42" s="285"/>
      <c r="W42" s="285"/>
      <c r="X42" s="313"/>
      <c r="Y42" s="285"/>
    </row>
    <row r="43" spans="1:29" ht="14.5">
      <c r="A43" s="285"/>
      <c r="B43" s="285"/>
      <c r="C43" s="285"/>
      <c r="D43" s="285"/>
      <c r="E43" s="285"/>
      <c r="F43" s="285"/>
      <c r="G43" s="285"/>
      <c r="H43" s="285"/>
      <c r="I43" s="285"/>
      <c r="J43" s="285"/>
      <c r="K43" s="285"/>
      <c r="L43" s="285"/>
      <c r="M43" s="285"/>
      <c r="N43" s="285"/>
      <c r="O43" s="285"/>
      <c r="P43" s="285"/>
      <c r="Q43" s="285"/>
      <c r="R43" s="285"/>
      <c r="S43" s="285"/>
      <c r="T43" s="285"/>
      <c r="U43" s="285"/>
      <c r="V43" s="285"/>
      <c r="W43" s="285"/>
      <c r="X43" s="313"/>
      <c r="Y43" s="285"/>
    </row>
    <row r="44" spans="1:29" ht="14.5">
      <c r="A44" s="285"/>
      <c r="B44" s="313"/>
      <c r="C44" s="313"/>
      <c r="D44" s="313"/>
      <c r="E44" s="313"/>
      <c r="F44" s="313"/>
      <c r="G44" s="313"/>
      <c r="H44" s="313"/>
      <c r="I44" s="313"/>
      <c r="J44" s="313"/>
      <c r="K44" s="313"/>
      <c r="L44" s="313"/>
      <c r="M44" s="313"/>
      <c r="N44" s="313"/>
      <c r="O44" s="313"/>
      <c r="P44" s="313"/>
      <c r="Q44" s="313"/>
      <c r="R44" s="313"/>
      <c r="S44" s="313"/>
      <c r="T44" s="313"/>
      <c r="U44" s="285"/>
      <c r="V44" s="285"/>
      <c r="W44" s="285"/>
      <c r="X44" s="313"/>
      <c r="Y44" s="285"/>
    </row>
    <row r="45" spans="1:29" ht="14.5">
      <c r="A45" s="312"/>
      <c r="X45" s="313"/>
    </row>
    <row r="46" spans="1:29" ht="14.5">
      <c r="X46" s="313"/>
    </row>
    <row r="47" spans="1:29" ht="14.5">
      <c r="X47" s="313"/>
    </row>
    <row r="48" spans="1:29" ht="14.5">
      <c r="X48" s="313"/>
    </row>
    <row r="49" spans="24:24" ht="14.5">
      <c r="X49" s="313"/>
    </row>
    <row r="50" spans="24:24" ht="14.5">
      <c r="X50" s="313"/>
    </row>
    <row r="51" spans="24:24" ht="14.5">
      <c r="X51" s="313"/>
    </row>
    <row r="52" spans="24:24" ht="14.5">
      <c r="X52" s="313"/>
    </row>
    <row r="53" spans="24:24" ht="14.5">
      <c r="X53" s="313"/>
    </row>
    <row r="54" spans="24:24" ht="14.5">
      <c r="X54" s="313"/>
    </row>
    <row r="55" spans="24:24" ht="14.5">
      <c r="X55" s="313"/>
    </row>
    <row r="56" spans="24:24" ht="14.5">
      <c r="X56" s="313"/>
    </row>
    <row r="57" spans="24:24" ht="14">
      <c r="X57" s="314"/>
    </row>
  </sheetData>
  <mergeCells count="2">
    <mergeCell ref="A2:T2"/>
    <mergeCell ref="A1:T1"/>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92D050"/>
  </sheetPr>
  <dimension ref="A1:AV55"/>
  <sheetViews>
    <sheetView topLeftCell="A10" zoomScaleNormal="100" workbookViewId="0">
      <selection activeCell="X32" sqref="X32"/>
    </sheetView>
  </sheetViews>
  <sheetFormatPr defaultColWidth="9" defaultRowHeight="13.5"/>
  <cols>
    <col min="1" max="1" width="21.5" style="285" customWidth="1"/>
    <col min="2" max="5" width="4.58203125" style="285" customWidth="1"/>
    <col min="6" max="6" width="6" style="285" customWidth="1"/>
    <col min="7" max="17" width="4.58203125" style="285" customWidth="1"/>
    <col min="18" max="18" width="7.5" style="285" customWidth="1"/>
    <col min="19" max="20" width="4.58203125" style="285" customWidth="1"/>
    <col min="21" max="16384" width="9" style="285"/>
  </cols>
  <sheetData>
    <row r="1" spans="1:23" ht="17.25" customHeight="1">
      <c r="A1" s="458" t="s">
        <v>927</v>
      </c>
      <c r="B1" s="462"/>
      <c r="C1" s="461"/>
      <c r="D1" s="461"/>
      <c r="E1" s="461"/>
      <c r="F1" s="461"/>
      <c r="G1" s="461"/>
      <c r="H1" s="461"/>
      <c r="I1" s="461"/>
      <c r="J1" s="461"/>
      <c r="K1" s="461"/>
      <c r="L1" s="461"/>
      <c r="M1" s="461"/>
      <c r="N1" s="461"/>
      <c r="O1" s="461"/>
      <c r="P1" s="461"/>
      <c r="Q1" s="461"/>
      <c r="R1" s="461"/>
      <c r="S1" s="461"/>
      <c r="T1" s="461"/>
    </row>
    <row r="2" spans="1:23" ht="14.5">
      <c r="A2" s="459" t="s">
        <v>928</v>
      </c>
      <c r="B2" s="460"/>
      <c r="C2" s="461"/>
      <c r="D2" s="461"/>
      <c r="E2" s="461"/>
      <c r="F2" s="461"/>
      <c r="G2" s="461"/>
      <c r="H2" s="461"/>
      <c r="I2" s="461"/>
      <c r="J2" s="461"/>
      <c r="K2" s="461"/>
      <c r="L2" s="461"/>
      <c r="M2" s="461"/>
      <c r="N2" s="461"/>
      <c r="O2" s="461"/>
      <c r="P2" s="461"/>
      <c r="Q2" s="461"/>
      <c r="R2" s="461"/>
      <c r="S2" s="461"/>
      <c r="T2" s="461"/>
    </row>
    <row r="5" spans="1:23" ht="14" thickBot="1"/>
    <row r="6" spans="1:23" ht="90" thickTop="1">
      <c r="A6" s="198" t="s">
        <v>64</v>
      </c>
      <c r="B6" s="316" t="s">
        <v>96</v>
      </c>
      <c r="C6" s="316" t="s">
        <v>99</v>
      </c>
      <c r="D6" s="316" t="s">
        <v>730</v>
      </c>
      <c r="E6" s="316" t="s">
        <v>103</v>
      </c>
      <c r="F6" s="317" t="s">
        <v>780</v>
      </c>
      <c r="G6" s="316" t="s">
        <v>732</v>
      </c>
      <c r="H6" s="316" t="s">
        <v>736</v>
      </c>
      <c r="I6" s="316" t="s">
        <v>733</v>
      </c>
      <c r="J6" s="316" t="s">
        <v>111</v>
      </c>
      <c r="K6" s="316" t="s">
        <v>113</v>
      </c>
      <c r="L6" s="316" t="s">
        <v>115</v>
      </c>
      <c r="M6" s="316" t="s">
        <v>117</v>
      </c>
      <c r="N6" s="316" t="s">
        <v>119</v>
      </c>
      <c r="O6" s="316" t="s">
        <v>734</v>
      </c>
      <c r="P6" s="316" t="s">
        <v>123</v>
      </c>
      <c r="Q6" s="316" t="s">
        <v>125</v>
      </c>
      <c r="R6" s="316" t="s">
        <v>735</v>
      </c>
      <c r="S6" s="316" t="s">
        <v>128</v>
      </c>
      <c r="T6" s="371" t="s">
        <v>130</v>
      </c>
      <c r="U6" s="371" t="s">
        <v>291</v>
      </c>
      <c r="V6" s="371" t="s">
        <v>134</v>
      </c>
      <c r="W6" s="407"/>
    </row>
    <row r="7" spans="1:23" ht="12" customHeight="1">
      <c r="A7" s="118" t="s">
        <v>593</v>
      </c>
      <c r="B7" s="310">
        <v>40.552008996693132</v>
      </c>
      <c r="C7" s="310">
        <v>62.374842704191913</v>
      </c>
      <c r="D7" s="310">
        <v>8.1940141890225302</v>
      </c>
      <c r="E7" s="310">
        <v>60.368145351778232</v>
      </c>
      <c r="F7" s="310">
        <v>81.062211798544311</v>
      </c>
      <c r="G7" s="310">
        <v>13.294369959740635</v>
      </c>
      <c r="H7" s="310">
        <v>102.50878975246553</v>
      </c>
      <c r="I7" s="310">
        <v>11.413091191852809</v>
      </c>
      <c r="J7" s="310">
        <v>4.3478442635629753</v>
      </c>
      <c r="K7" s="310">
        <v>23.286050526967088</v>
      </c>
      <c r="L7" s="310">
        <v>229.05614153905327</v>
      </c>
      <c r="M7" s="310">
        <v>9.6154248136488878</v>
      </c>
      <c r="N7" s="310">
        <v>23.578693890860748</v>
      </c>
      <c r="O7" s="310">
        <v>1.1287672607326955</v>
      </c>
      <c r="P7" s="310">
        <v>88.294683506201949</v>
      </c>
      <c r="Q7" s="310">
        <v>35.326234641449169</v>
      </c>
      <c r="R7" s="310">
        <v>20.108779718978759</v>
      </c>
      <c r="S7" s="310">
        <v>1.7558601833619707</v>
      </c>
      <c r="T7" s="310">
        <v>816.68401623752618</v>
      </c>
      <c r="U7" s="310">
        <v>31.438258521147667</v>
      </c>
      <c r="V7" s="310">
        <v>50.292852394867872</v>
      </c>
    </row>
    <row r="8" spans="1:23" ht="12" customHeight="1">
      <c r="A8" s="118" t="s">
        <v>594</v>
      </c>
      <c r="B8" s="310">
        <v>40.937810573798771</v>
      </c>
      <c r="C8" s="310">
        <v>63.595215168102492</v>
      </c>
      <c r="D8" s="310">
        <v>10.041349763384604</v>
      </c>
      <c r="E8" s="310">
        <v>93.204323444749406</v>
      </c>
      <c r="F8" s="310">
        <v>84.965267228638965</v>
      </c>
      <c r="G8" s="310">
        <v>20.855111047029563</v>
      </c>
      <c r="H8" s="310">
        <v>106.33531928917543</v>
      </c>
      <c r="I8" s="310">
        <v>12.87352533767257</v>
      </c>
      <c r="J8" s="310">
        <v>1.8022935472741597</v>
      </c>
      <c r="K8" s="310">
        <v>22.142463580796822</v>
      </c>
      <c r="L8" s="310">
        <v>249.48892104409441</v>
      </c>
      <c r="M8" s="310">
        <v>3.3471165877948681</v>
      </c>
      <c r="N8" s="310">
        <v>16.47811243222089</v>
      </c>
      <c r="O8" s="310">
        <v>0.7724115202603542</v>
      </c>
      <c r="P8" s="310">
        <v>90.114677363707983</v>
      </c>
      <c r="Q8" s="310">
        <v>47.117102735881602</v>
      </c>
      <c r="R8" s="310">
        <v>24.974639155084784</v>
      </c>
      <c r="S8" s="310">
        <v>3.8620576013017711</v>
      </c>
      <c r="T8" s="310">
        <v>1021.6429707976952</v>
      </c>
      <c r="U8" s="310">
        <v>35.788400438729745</v>
      </c>
      <c r="V8" s="310">
        <v>49.949278310169568</v>
      </c>
    </row>
    <row r="9" spans="1:23" ht="12" customHeight="1">
      <c r="A9" s="118" t="s">
        <v>595</v>
      </c>
      <c r="B9" s="310">
        <v>19.706013005968586</v>
      </c>
      <c r="C9" s="310">
        <v>78.490051803434199</v>
      </c>
      <c r="D9" s="310">
        <v>8.0160052905634931</v>
      </c>
      <c r="E9" s="310">
        <v>39.746026232377318</v>
      </c>
      <c r="F9" s="310">
        <v>63.1260416631875</v>
      </c>
      <c r="G9" s="310">
        <v>14.362009478926257</v>
      </c>
      <c r="H9" s="310">
        <v>83.166054889596225</v>
      </c>
      <c r="I9" s="310">
        <v>12.024007935845239</v>
      </c>
      <c r="J9" s="310">
        <v>3.0060019839613097</v>
      </c>
      <c r="K9" s="310">
        <v>14.028009258486112</v>
      </c>
      <c r="L9" s="310">
        <v>152.6381007411465</v>
      </c>
      <c r="M9" s="310">
        <v>3.6740024248416008</v>
      </c>
      <c r="N9" s="310">
        <v>14.696009699366403</v>
      </c>
      <c r="O9" s="310">
        <v>2.0040013226408733</v>
      </c>
      <c r="P9" s="310">
        <v>43.420028657218914</v>
      </c>
      <c r="Q9" s="310">
        <v>27.054017855651786</v>
      </c>
      <c r="R9" s="310">
        <v>13.026008597165674</v>
      </c>
      <c r="S9" s="310">
        <v>2.0040013226408733</v>
      </c>
      <c r="T9" s="310">
        <v>866.06257160129735</v>
      </c>
      <c r="U9" s="310">
        <v>32.064021162253972</v>
      </c>
      <c r="V9" s="310">
        <v>45.090029759419643</v>
      </c>
    </row>
    <row r="10" spans="1:23" ht="12" customHeight="1">
      <c r="A10" s="118" t="s">
        <v>596</v>
      </c>
      <c r="B10" s="310">
        <v>15.198284092319945</v>
      </c>
      <c r="C10" s="310">
        <v>132.71741038363896</v>
      </c>
      <c r="D10" s="310">
        <v>8.3483532338095472</v>
      </c>
      <c r="E10" s="310">
        <v>93.330307947204162</v>
      </c>
      <c r="F10" s="310">
        <v>58.43847263666683</v>
      </c>
      <c r="G10" s="310">
        <v>13.057680699035446</v>
      </c>
      <c r="H10" s="310">
        <v>98.68181643041541</v>
      </c>
      <c r="I10" s="310">
        <v>14.342042735006144</v>
      </c>
      <c r="J10" s="310">
        <v>1.7124827146275994</v>
      </c>
      <c r="K10" s="310">
        <v>23.974758004786391</v>
      </c>
      <c r="L10" s="310">
        <v>219.83996849031806</v>
      </c>
      <c r="M10" s="310">
        <v>2.5687240719413991</v>
      </c>
      <c r="N10" s="310">
        <v>16.054525449633744</v>
      </c>
      <c r="O10" s="310">
        <v>2.1406033932844992</v>
      </c>
      <c r="P10" s="310">
        <v>57.368170940024577</v>
      </c>
      <c r="Q10" s="310">
        <v>40.029283454420138</v>
      </c>
      <c r="R10" s="310">
        <v>14.984223752991495</v>
      </c>
      <c r="S10" s="310">
        <v>2.3546637326129489</v>
      </c>
      <c r="T10" s="310">
        <v>958.13407883414186</v>
      </c>
      <c r="U10" s="310">
        <v>34.677774971208891</v>
      </c>
      <c r="V10" s="310">
        <v>33.393412935238189</v>
      </c>
    </row>
    <row r="11" spans="1:23" ht="12" customHeight="1">
      <c r="A11" s="118" t="s">
        <v>597</v>
      </c>
      <c r="B11" s="310">
        <v>20.547382263499628</v>
      </c>
      <c r="C11" s="310">
        <v>133.69496726117092</v>
      </c>
      <c r="D11" s="310">
        <v>8.2189529053998509</v>
      </c>
      <c r="E11" s="310">
        <v>81.367633763458528</v>
      </c>
      <c r="F11" s="310">
        <v>76.710227117065287</v>
      </c>
      <c r="G11" s="310">
        <v>8.7668830990931745</v>
      </c>
      <c r="H11" s="310">
        <v>82.463494150845179</v>
      </c>
      <c r="I11" s="310">
        <v>13.424289745486425</v>
      </c>
      <c r="J11" s="310">
        <v>0.82189529053998522</v>
      </c>
      <c r="K11" s="310">
        <v>13.698254842333085</v>
      </c>
      <c r="L11" s="310">
        <v>175.88559217555684</v>
      </c>
      <c r="M11" s="310">
        <v>0.82189529053998522</v>
      </c>
      <c r="N11" s="310">
        <v>18.903591682419659</v>
      </c>
      <c r="O11" s="310">
        <v>3.5615462590066023</v>
      </c>
      <c r="P11" s="310">
        <v>35.615462590066024</v>
      </c>
      <c r="Q11" s="310">
        <v>38.629078655379303</v>
      </c>
      <c r="R11" s="310">
        <v>26.574614394126186</v>
      </c>
      <c r="S11" s="310">
        <v>1.6437905810799704</v>
      </c>
      <c r="T11" s="310">
        <v>1042.4371935015479</v>
      </c>
      <c r="U11" s="310">
        <v>49.587682529245775</v>
      </c>
      <c r="V11" s="310">
        <v>42.464590011232566</v>
      </c>
    </row>
    <row r="12" spans="1:23" ht="12" customHeight="1">
      <c r="A12" s="118" t="s">
        <v>598</v>
      </c>
      <c r="B12" s="310">
        <v>9.3937101694328682</v>
      </c>
      <c r="C12" s="310">
        <v>72.183246565115724</v>
      </c>
      <c r="D12" s="310">
        <v>6.9216811774768496</v>
      </c>
      <c r="E12" s="310">
        <v>50.429391435902765</v>
      </c>
      <c r="F12" s="310">
        <v>53.890232024641186</v>
      </c>
      <c r="G12" s="310">
        <v>7.9104927742592572</v>
      </c>
      <c r="H12" s="310">
        <v>78.610521944201366</v>
      </c>
      <c r="I12" s="310">
        <v>8.8993043710416639</v>
      </c>
      <c r="J12" s="310">
        <v>0.49440579839120358</v>
      </c>
      <c r="K12" s="310">
        <v>13.348956556562495</v>
      </c>
      <c r="L12" s="310">
        <v>158.70426128357633</v>
      </c>
      <c r="M12" s="310">
        <v>0.98881159678240715</v>
      </c>
      <c r="N12" s="310">
        <v>17.798608742083328</v>
      </c>
      <c r="O12" s="310">
        <v>1.4832173951736107</v>
      </c>
      <c r="P12" s="310">
        <v>34.608405887384251</v>
      </c>
      <c r="Q12" s="310">
        <v>38.069246476122672</v>
      </c>
      <c r="R12" s="310">
        <v>18.787420338865736</v>
      </c>
      <c r="S12" s="310">
        <v>1.9776231935648143</v>
      </c>
      <c r="T12" s="310">
        <v>1013.5318867019673</v>
      </c>
      <c r="U12" s="310">
        <v>35.10281168577545</v>
      </c>
      <c r="V12" s="310">
        <v>47.957362443946742</v>
      </c>
    </row>
    <row r="13" spans="1:23" ht="12" customHeight="1">
      <c r="A13" s="118" t="s">
        <v>599</v>
      </c>
      <c r="B13" s="310">
        <v>9.7557009877647243</v>
      </c>
      <c r="C13" s="310">
        <v>83.329945937157021</v>
      </c>
      <c r="D13" s="310">
        <v>8.5362383642941335</v>
      </c>
      <c r="E13" s="310">
        <v>57.314743303117758</v>
      </c>
      <c r="F13" s="310">
        <v>66.663956749725614</v>
      </c>
      <c r="G13" s="310">
        <v>8.9427259054509971</v>
      </c>
      <c r="H13" s="310">
        <v>92.27267184260802</v>
      </c>
      <c r="I13" s="310">
        <v>8.9427259054509971</v>
      </c>
      <c r="J13" s="310">
        <v>1.2194626234705905</v>
      </c>
      <c r="K13" s="310">
        <v>12.194626234705906</v>
      </c>
      <c r="L13" s="310">
        <v>165.44042925084344</v>
      </c>
      <c r="M13" s="310">
        <v>2.4389252469411811</v>
      </c>
      <c r="N13" s="310">
        <v>26.828177716352993</v>
      </c>
      <c r="O13" s="310">
        <v>2.8454127880980447</v>
      </c>
      <c r="P13" s="310">
        <v>33.73846591601967</v>
      </c>
      <c r="Q13" s="310">
        <v>68.289906914353068</v>
      </c>
      <c r="R13" s="310">
        <v>12.601113775862769</v>
      </c>
      <c r="S13" s="310">
        <v>1.6259501646274541</v>
      </c>
      <c r="T13" s="310">
        <v>1002.3982764928254</v>
      </c>
      <c r="U13" s="310">
        <v>34.144953457176534</v>
      </c>
      <c r="V13" s="310">
        <v>36.177391162960852</v>
      </c>
    </row>
    <row r="14" spans="1:23" ht="12" customHeight="1">
      <c r="A14" s="118" t="s">
        <v>600</v>
      </c>
      <c r="B14" s="310">
        <v>9.9793759563568631</v>
      </c>
      <c r="C14" s="310">
        <v>111.43636484598497</v>
      </c>
      <c r="D14" s="310">
        <v>9.9793759563568631</v>
      </c>
      <c r="E14" s="310">
        <v>68.192402368438565</v>
      </c>
      <c r="F14" s="310">
        <v>83.161466302973849</v>
      </c>
      <c r="G14" s="310">
        <v>11.642605282416339</v>
      </c>
      <c r="H14" s="310">
        <v>106.44667686780653</v>
      </c>
      <c r="I14" s="310">
        <v>9.9793759563568631</v>
      </c>
      <c r="J14" s="310">
        <v>1.663229326059477</v>
      </c>
      <c r="K14" s="310">
        <v>26.611669216951633</v>
      </c>
      <c r="L14" s="310">
        <v>222.87272969196994</v>
      </c>
      <c r="M14" s="310">
        <v>8.3161466302973857</v>
      </c>
      <c r="N14" s="310">
        <v>8.3161466302973857</v>
      </c>
      <c r="O14" s="310">
        <v>0</v>
      </c>
      <c r="P14" s="310">
        <v>53.223338433903265</v>
      </c>
      <c r="Q14" s="310">
        <v>56.549797086022224</v>
      </c>
      <c r="R14" s="310">
        <v>9.9793759563568631</v>
      </c>
      <c r="S14" s="310">
        <v>0</v>
      </c>
      <c r="T14" s="310">
        <v>1029.5389528308162</v>
      </c>
      <c r="U14" s="310">
        <v>26.611669216951633</v>
      </c>
      <c r="V14" s="310">
        <v>41.580733151486925</v>
      </c>
    </row>
    <row r="15" spans="1:23" ht="12" customHeight="1">
      <c r="A15" s="118" t="s">
        <v>601</v>
      </c>
      <c r="B15" s="310">
        <v>18.23257217583744</v>
      </c>
      <c r="C15" s="310">
        <v>68.529323005733829</v>
      </c>
      <c r="D15" s="310">
        <v>5.6583844683633435</v>
      </c>
      <c r="E15" s="310">
        <v>70.415451161854946</v>
      </c>
      <c r="F15" s="310">
        <v>75.445126244844587</v>
      </c>
      <c r="G15" s="310">
        <v>8.8019313952318683</v>
      </c>
      <c r="H15" s="310">
        <v>76.073835630218284</v>
      </c>
      <c r="I15" s="310">
        <v>13.831606478221508</v>
      </c>
      <c r="J15" s="310">
        <v>1.2574187707474098</v>
      </c>
      <c r="K15" s="310">
        <v>14.460315863595213</v>
      </c>
      <c r="L15" s="310">
        <v>163.46444019716327</v>
      </c>
      <c r="M15" s="310">
        <v>1.8861281561211145</v>
      </c>
      <c r="N15" s="310">
        <v>9.4306407806055734</v>
      </c>
      <c r="O15" s="310">
        <v>3.1435469268685243</v>
      </c>
      <c r="P15" s="310">
        <v>33.950306810180066</v>
      </c>
      <c r="Q15" s="310">
        <v>33.950306810180066</v>
      </c>
      <c r="R15" s="310">
        <v>14.460315863595213</v>
      </c>
      <c r="S15" s="310">
        <v>0</v>
      </c>
      <c r="T15" s="310">
        <v>1155.5678503168695</v>
      </c>
      <c r="U15" s="310">
        <v>48.410622673775272</v>
      </c>
      <c r="V15" s="310">
        <v>44.009656976159341</v>
      </c>
    </row>
    <row r="16" spans="1:23" ht="12" customHeight="1">
      <c r="A16" s="118" t="s">
        <v>602</v>
      </c>
      <c r="B16" s="310">
        <v>20.657349985892541</v>
      </c>
      <c r="C16" s="310">
        <v>76.583346289162591</v>
      </c>
      <c r="D16" s="310">
        <v>9.3569877984879106</v>
      </c>
      <c r="E16" s="310">
        <v>72.336713365233464</v>
      </c>
      <c r="F16" s="310">
        <v>64.851123126443142</v>
      </c>
      <c r="G16" s="310">
        <v>11.156408528966356</v>
      </c>
      <c r="H16" s="310">
        <v>105.87791578135167</v>
      </c>
      <c r="I16" s="310">
        <v>18.713975596975821</v>
      </c>
      <c r="J16" s="310">
        <v>2.3752353642315467</v>
      </c>
      <c r="K16" s="310">
        <v>14.899203648361521</v>
      </c>
      <c r="L16" s="310">
        <v>207.6531522972125</v>
      </c>
      <c r="M16" s="310">
        <v>2.3032585350124091</v>
      </c>
      <c r="N16" s="310">
        <v>13.459667063978765</v>
      </c>
      <c r="O16" s="310">
        <v>0</v>
      </c>
      <c r="P16" s="310">
        <v>64.779146297224003</v>
      </c>
      <c r="Q16" s="310">
        <v>38.075742656923886</v>
      </c>
      <c r="R16" s="310">
        <v>19.361767059948061</v>
      </c>
      <c r="S16" s="310">
        <v>2.4472121934506843</v>
      </c>
      <c r="T16" s="310">
        <v>918.92817864073197</v>
      </c>
      <c r="U16" s="310">
        <v>39.803186558183192</v>
      </c>
      <c r="V16" s="310">
        <v>40.882838996470255</v>
      </c>
    </row>
    <row r="17" spans="1:48" ht="12" customHeight="1">
      <c r="A17" s="118" t="s">
        <v>603</v>
      </c>
      <c r="B17" s="310">
        <v>24.350552935726419</v>
      </c>
      <c r="C17" s="310">
        <v>77.80298620927222</v>
      </c>
      <c r="D17" s="310">
        <v>9.2056968415551097</v>
      </c>
      <c r="E17" s="310">
        <v>48.998063834083645</v>
      </c>
      <c r="F17" s="310">
        <v>85.820851200304091</v>
      </c>
      <c r="G17" s="310">
        <v>10.39352869207835</v>
      </c>
      <c r="H17" s="310">
        <v>91.760010452920284</v>
      </c>
      <c r="I17" s="310">
        <v>10.096570729447539</v>
      </c>
      <c r="J17" s="310">
        <v>2.9695796263081</v>
      </c>
      <c r="K17" s="310">
        <v>20.193141458895077</v>
      </c>
      <c r="L17" s="310">
        <v>176.39302980270114</v>
      </c>
      <c r="M17" s="310">
        <v>2.9695796263081</v>
      </c>
      <c r="N17" s="310">
        <v>12.769192393124829</v>
      </c>
      <c r="O17" s="310">
        <v>2.3756637010464798</v>
      </c>
      <c r="P17" s="310">
        <v>48.998063834083645</v>
      </c>
      <c r="Q17" s="310">
        <v>41.277156805682587</v>
      </c>
      <c r="R17" s="310">
        <v>14.253982206278879</v>
      </c>
      <c r="S17" s="310">
        <v>0.89087388789242994</v>
      </c>
      <c r="T17" s="310">
        <v>896.21913121978457</v>
      </c>
      <c r="U17" s="310">
        <v>37.119745328851245</v>
      </c>
      <c r="V17" s="310">
        <v>37.119745328851245</v>
      </c>
    </row>
    <row r="18" spans="1:48" ht="12" customHeight="1">
      <c r="A18" s="118" t="s">
        <v>604</v>
      </c>
      <c r="B18" s="310">
        <v>24.676509980437526</v>
      </c>
      <c r="C18" s="310">
        <v>88.962277803306307</v>
      </c>
      <c r="D18" s="310">
        <v>12.049978004465988</v>
      </c>
      <c r="E18" s="310">
        <v>68.03336863765486</v>
      </c>
      <c r="F18" s="310">
        <v>81.294109982282507</v>
      </c>
      <c r="G18" s="310">
        <v>14.990403259144291</v>
      </c>
      <c r="H18" s="310">
        <v>107.64262648008612</v>
      </c>
      <c r="I18" s="310">
        <v>16.777720570811496</v>
      </c>
      <c r="J18" s="310">
        <v>0.92248635440887949</v>
      </c>
      <c r="K18" s="310">
        <v>16.37413279075761</v>
      </c>
      <c r="L18" s="310">
        <v>204.84962607592178</v>
      </c>
      <c r="M18" s="310">
        <v>2.3638712831727537</v>
      </c>
      <c r="N18" s="310">
        <v>15.45164643634873</v>
      </c>
      <c r="O18" s="310">
        <v>1.7873173116672039</v>
      </c>
      <c r="P18" s="310">
        <v>66.995571488944876</v>
      </c>
      <c r="Q18" s="310">
        <v>39.436291650979598</v>
      </c>
      <c r="R18" s="310">
        <v>15.79757881925206</v>
      </c>
      <c r="S18" s="310">
        <v>2.9404252546783032</v>
      </c>
      <c r="T18" s="310">
        <v>968.49536133502227</v>
      </c>
      <c r="U18" s="310">
        <v>40.704710388291808</v>
      </c>
      <c r="V18" s="310">
        <v>52.35110061270391</v>
      </c>
    </row>
    <row r="19" spans="1:48" ht="12" customHeight="1">
      <c r="A19" s="118" t="s">
        <v>605</v>
      </c>
      <c r="B19" s="310">
        <v>13.43302048535624</v>
      </c>
      <c r="C19" s="310">
        <v>85.900630998462276</v>
      </c>
      <c r="D19" s="310">
        <v>7.0700107817664417</v>
      </c>
      <c r="E19" s="310">
        <v>94.384643936581995</v>
      </c>
      <c r="F19" s="310">
        <v>67.872103504957849</v>
      </c>
      <c r="G19" s="310">
        <v>7.4235113208547645</v>
      </c>
      <c r="H19" s="310">
        <v>89.43563638934549</v>
      </c>
      <c r="I19" s="310">
        <v>18.38202803259275</v>
      </c>
      <c r="J19" s="310">
        <v>1.4140021563532883</v>
      </c>
      <c r="K19" s="310">
        <v>10.958516711737985</v>
      </c>
      <c r="L19" s="310">
        <v>153.77273450342011</v>
      </c>
      <c r="M19" s="310">
        <v>2.1210032345299328</v>
      </c>
      <c r="N19" s="310">
        <v>12.726019407179596</v>
      </c>
      <c r="O19" s="310">
        <v>1.4140021563532883</v>
      </c>
      <c r="P19" s="310">
        <v>35.350053908832209</v>
      </c>
      <c r="Q19" s="310">
        <v>48.429573855100131</v>
      </c>
      <c r="R19" s="310">
        <v>19.089029110769392</v>
      </c>
      <c r="S19" s="310">
        <v>1.4140021563532883</v>
      </c>
      <c r="T19" s="310">
        <v>1036.8170811460486</v>
      </c>
      <c r="U19" s="310">
        <v>66.458101348604558</v>
      </c>
      <c r="V19" s="310">
        <v>37.117556604273823</v>
      </c>
    </row>
    <row r="20" spans="1:48" ht="12" customHeight="1">
      <c r="A20" s="118" t="s">
        <v>606</v>
      </c>
      <c r="B20" s="310">
        <v>17.667671106486978</v>
      </c>
      <c r="C20" s="310">
        <v>133.81624967691064</v>
      </c>
      <c r="D20" s="310">
        <v>12.4328055934538</v>
      </c>
      <c r="E20" s="310">
        <v>96.190653801984666</v>
      </c>
      <c r="F20" s="310">
        <v>83.103490019401718</v>
      </c>
      <c r="G20" s="310">
        <v>9.488193742372637</v>
      </c>
      <c r="H20" s="310">
        <v>84.08502730309543</v>
      </c>
      <c r="I20" s="310">
        <v>23.22971571408473</v>
      </c>
      <c r="J20" s="310">
        <v>0.32717909456457367</v>
      </c>
      <c r="K20" s="310">
        <v>13.087163782582948</v>
      </c>
      <c r="L20" s="310">
        <v>195.3259194550505</v>
      </c>
      <c r="M20" s="310">
        <v>4.5805073239040315</v>
      </c>
      <c r="N20" s="310">
        <v>11.778447404324652</v>
      </c>
      <c r="O20" s="310">
        <v>3.271790945645737</v>
      </c>
      <c r="P20" s="310">
        <v>51.694296941202644</v>
      </c>
      <c r="Q20" s="310">
        <v>33.372267645586518</v>
      </c>
      <c r="R20" s="310">
        <v>29.773297605376204</v>
      </c>
      <c r="S20" s="310">
        <v>2.944611851081163</v>
      </c>
      <c r="T20" s="310">
        <v>1064.6407737131228</v>
      </c>
      <c r="U20" s="310">
        <v>45.477894144475741</v>
      </c>
      <c r="V20" s="310">
        <v>42.206103198830007</v>
      </c>
    </row>
    <row r="21" spans="1:48" ht="12" customHeight="1">
      <c r="A21" s="118" t="s">
        <v>607</v>
      </c>
      <c r="B21" s="310">
        <v>17.319703688736059</v>
      </c>
      <c r="C21" s="310">
        <v>82.268592521496274</v>
      </c>
      <c r="D21" s="310">
        <v>9.0206790045500309</v>
      </c>
      <c r="E21" s="310">
        <v>58.814827109666197</v>
      </c>
      <c r="F21" s="310">
        <v>76.856185118766263</v>
      </c>
      <c r="G21" s="310">
        <v>11.546469125824039</v>
      </c>
      <c r="H21" s="310">
        <v>105.00070361296235</v>
      </c>
      <c r="I21" s="310">
        <v>17.68053084891806</v>
      </c>
      <c r="J21" s="310">
        <v>1.0824814805460037</v>
      </c>
      <c r="K21" s="310">
        <v>17.68053084891806</v>
      </c>
      <c r="L21" s="310">
        <v>161.65056776153656</v>
      </c>
      <c r="M21" s="310">
        <v>4.6907530823660162</v>
      </c>
      <c r="N21" s="310">
        <v>11.546469125824039</v>
      </c>
      <c r="O21" s="310">
        <v>0</v>
      </c>
      <c r="P21" s="310">
        <v>50.876629585662172</v>
      </c>
      <c r="Q21" s="310">
        <v>40.051814780202136</v>
      </c>
      <c r="R21" s="310">
        <v>18.763012329464065</v>
      </c>
      <c r="S21" s="310">
        <v>1.0824814805460037</v>
      </c>
      <c r="T21" s="310">
        <v>953.6661843610292</v>
      </c>
      <c r="U21" s="310">
        <v>38.247678979292132</v>
      </c>
      <c r="V21" s="310">
        <v>33.917753057108115</v>
      </c>
    </row>
    <row r="22" spans="1:48" ht="12" customHeight="1">
      <c r="A22" s="118" t="s">
        <v>608</v>
      </c>
      <c r="B22" s="310">
        <v>17.033051071344151</v>
      </c>
      <c r="C22" s="310">
        <v>80.646282623507005</v>
      </c>
      <c r="D22" s="310">
        <v>5.5618125947246204</v>
      </c>
      <c r="E22" s="310">
        <v>42.408821034775237</v>
      </c>
      <c r="F22" s="310">
        <v>75.084470028782377</v>
      </c>
      <c r="G22" s="310">
        <v>11.123625189449241</v>
      </c>
      <c r="H22" s="310">
        <v>95.593653971829426</v>
      </c>
      <c r="I22" s="310">
        <v>12.861691625300686</v>
      </c>
      <c r="J22" s="310">
        <v>1.3904531486811551</v>
      </c>
      <c r="K22" s="310">
        <v>13.904531486811551</v>
      </c>
      <c r="L22" s="310">
        <v>160.24972538550313</v>
      </c>
      <c r="M22" s="310">
        <v>3.8237461588731767</v>
      </c>
      <c r="N22" s="310">
        <v>11.471238476619531</v>
      </c>
      <c r="O22" s="310">
        <v>0</v>
      </c>
      <c r="P22" s="310">
        <v>46.232567193648407</v>
      </c>
      <c r="Q22" s="310">
        <v>42.75643432194552</v>
      </c>
      <c r="R22" s="310">
        <v>11.818851763789819</v>
      </c>
      <c r="S22" s="310">
        <v>1.0428398615108665</v>
      </c>
      <c r="T22" s="310">
        <v>1003.5595600606238</v>
      </c>
      <c r="U22" s="310">
        <v>53.880059511394762</v>
      </c>
      <c r="V22" s="310">
        <v>40.670754598923793</v>
      </c>
    </row>
    <row r="23" spans="1:48" ht="12" customHeight="1">
      <c r="A23" s="118" t="s">
        <v>609</v>
      </c>
      <c r="B23" s="310">
        <v>10.086886352094941</v>
      </c>
      <c r="C23" s="310">
        <v>77.216854143623351</v>
      </c>
      <c r="D23" s="310">
        <v>6.6086496789587548</v>
      </c>
      <c r="E23" s="310">
        <v>41.391016410320624</v>
      </c>
      <c r="F23" s="310">
        <v>60.173494445256033</v>
      </c>
      <c r="G23" s="310">
        <v>10.086886352094941</v>
      </c>
      <c r="H23" s="310">
        <v>83.825503822582107</v>
      </c>
      <c r="I23" s="310">
        <v>14.956417694485603</v>
      </c>
      <c r="J23" s="310">
        <v>2.0869420038817119</v>
      </c>
      <c r="K23" s="310">
        <v>14.956417694485603</v>
      </c>
      <c r="L23" s="310">
        <v>165.21624197396886</v>
      </c>
      <c r="M23" s="310">
        <v>2.4347656711953305</v>
      </c>
      <c r="N23" s="310">
        <v>16.695536031053695</v>
      </c>
      <c r="O23" s="310">
        <v>1.043471001940856</v>
      </c>
      <c r="P23" s="310">
        <v>29.217188054343968</v>
      </c>
      <c r="Q23" s="310">
        <v>40.695369075693385</v>
      </c>
      <c r="R23" s="310">
        <v>17.043359698367315</v>
      </c>
      <c r="S23" s="310">
        <v>0.69564733462723738</v>
      </c>
      <c r="T23" s="310">
        <v>1037.2101759292109</v>
      </c>
      <c r="U23" s="310">
        <v>63.303907451078601</v>
      </c>
      <c r="V23" s="310">
        <v>34.08671939673463</v>
      </c>
    </row>
    <row r="24" spans="1:48" ht="12" customHeight="1">
      <c r="A24" s="118" t="s">
        <v>610</v>
      </c>
      <c r="B24" s="310">
        <v>8.1781528823899841</v>
      </c>
      <c r="C24" s="310">
        <v>76.05682180622685</v>
      </c>
      <c r="D24" s="310">
        <v>6.5425223059119872</v>
      </c>
      <c r="E24" s="310">
        <v>62.153961906163879</v>
      </c>
      <c r="F24" s="310">
        <v>72.785560653270863</v>
      </c>
      <c r="G24" s="310">
        <v>11.858321679465476</v>
      </c>
      <c r="H24" s="310">
        <v>91.595312282767821</v>
      </c>
      <c r="I24" s="310">
        <v>17.174121053018965</v>
      </c>
      <c r="J24" s="310">
        <v>0.4089076441194992</v>
      </c>
      <c r="K24" s="310">
        <v>12.267229323584976</v>
      </c>
      <c r="L24" s="310">
        <v>164.38087293603868</v>
      </c>
      <c r="M24" s="310">
        <v>4.089076441194992</v>
      </c>
      <c r="N24" s="310">
        <v>16.765213408899466</v>
      </c>
      <c r="O24" s="310">
        <v>1.2267229323584976</v>
      </c>
      <c r="P24" s="310">
        <v>51.113455514937399</v>
      </c>
      <c r="Q24" s="310">
        <v>43.753117920786416</v>
      </c>
      <c r="R24" s="310">
        <v>15.12958283242147</v>
      </c>
      <c r="S24" s="310">
        <v>1.6356305764779968</v>
      </c>
      <c r="T24" s="310">
        <v>971.15565478381063</v>
      </c>
      <c r="U24" s="310">
        <v>34.348242106037929</v>
      </c>
      <c r="V24" s="310">
        <v>38.028410903113425</v>
      </c>
    </row>
    <row r="25" spans="1:48" ht="12" customHeight="1">
      <c r="A25" s="118" t="s">
        <v>611</v>
      </c>
      <c r="B25" s="310">
        <v>16.01158934085624</v>
      </c>
      <c r="C25" s="310">
        <v>93.019709504021961</v>
      </c>
      <c r="D25" s="310">
        <v>11.436849529183029</v>
      </c>
      <c r="E25" s="310">
        <v>40.410201669780029</v>
      </c>
      <c r="F25" s="310">
        <v>90.732339598185348</v>
      </c>
      <c r="G25" s="310">
        <v>12.961762799740765</v>
      </c>
      <c r="H25" s="310">
        <v>128.09271472684992</v>
      </c>
      <c r="I25" s="310">
        <v>23.636155693644923</v>
      </c>
      <c r="J25" s="310">
        <v>3.0498265411154741</v>
      </c>
      <c r="K25" s="310">
        <v>14.486676070298502</v>
      </c>
      <c r="L25" s="310">
        <v>205.10083489001562</v>
      </c>
      <c r="M25" s="310">
        <v>6.8621097175098162</v>
      </c>
      <c r="N25" s="310">
        <v>14.486676070298502</v>
      </c>
      <c r="O25" s="310">
        <v>0</v>
      </c>
      <c r="P25" s="310">
        <v>67.096183904540425</v>
      </c>
      <c r="Q25" s="310">
        <v>42.697571575616635</v>
      </c>
      <c r="R25" s="310">
        <v>15.24913270557737</v>
      </c>
      <c r="S25" s="310">
        <v>1.5249132705577371</v>
      </c>
      <c r="T25" s="310">
        <v>1068.9642026609736</v>
      </c>
      <c r="U25" s="310">
        <v>37.360375128664558</v>
      </c>
      <c r="V25" s="310">
        <v>44.222484846174375</v>
      </c>
    </row>
    <row r="26" spans="1:48" ht="12" customHeight="1">
      <c r="A26" s="118" t="s">
        <v>612</v>
      </c>
      <c r="B26" s="310">
        <v>9.1510732378693369</v>
      </c>
      <c r="C26" s="310">
        <v>134.33775513192185</v>
      </c>
      <c r="D26" s="310">
        <v>11.347330814957978</v>
      </c>
      <c r="E26" s="310">
        <v>109.81287885443204</v>
      </c>
      <c r="F26" s="310">
        <v>73.940671761984248</v>
      </c>
      <c r="G26" s="310">
        <v>17.936103546223901</v>
      </c>
      <c r="H26" s="310">
        <v>117.49978037424229</v>
      </c>
      <c r="I26" s="310">
        <v>15.007760110105712</v>
      </c>
      <c r="J26" s="310">
        <v>0.73208585902954693</v>
      </c>
      <c r="K26" s="310">
        <v>20.132361123312542</v>
      </c>
      <c r="L26" s="310">
        <v>259.52443702597441</v>
      </c>
      <c r="M26" s="310">
        <v>2.5623005066034144</v>
      </c>
      <c r="N26" s="310">
        <v>12.445459603502298</v>
      </c>
      <c r="O26" s="310">
        <v>1.0981287885443205</v>
      </c>
      <c r="P26" s="310">
        <v>74.30671469149901</v>
      </c>
      <c r="Q26" s="310">
        <v>75.038800550528563</v>
      </c>
      <c r="R26" s="310">
        <v>34.041992444873934</v>
      </c>
      <c r="S26" s="310">
        <v>1.8302146475738674</v>
      </c>
      <c r="T26" s="310">
        <v>1160.7221294913468</v>
      </c>
      <c r="U26" s="310">
        <v>53.808310638671699</v>
      </c>
      <c r="V26" s="310">
        <v>49.049752554979648</v>
      </c>
    </row>
    <row r="27" spans="1:48" ht="12" customHeight="1">
      <c r="A27" s="118" t="s">
        <v>613</v>
      </c>
      <c r="B27" s="310">
        <v>6.4098968807839301</v>
      </c>
      <c r="C27" s="310">
        <v>119.38432940460071</v>
      </c>
      <c r="D27" s="310">
        <v>6.0092783257349343</v>
      </c>
      <c r="E27" s="310">
        <v>39.661236949850569</v>
      </c>
      <c r="F27" s="310">
        <v>67.303917248231272</v>
      </c>
      <c r="G27" s="310">
        <v>7.2111339908819216</v>
      </c>
      <c r="H27" s="310">
        <v>121.78804073489468</v>
      </c>
      <c r="I27" s="310">
        <v>9.6148453211758955</v>
      </c>
      <c r="J27" s="310">
        <v>2.0030927752449781</v>
      </c>
      <c r="K27" s="310">
        <v>11.617938096420874</v>
      </c>
      <c r="L27" s="310">
        <v>147.8282468130794</v>
      </c>
      <c r="M27" s="310">
        <v>1.6024742201959825</v>
      </c>
      <c r="N27" s="310">
        <v>14.822886536812838</v>
      </c>
      <c r="O27" s="310">
        <v>1.2018556651469869</v>
      </c>
      <c r="P27" s="310">
        <v>30.44701018372367</v>
      </c>
      <c r="Q27" s="310">
        <v>52.080412156369434</v>
      </c>
      <c r="R27" s="310">
        <v>38.058762729654589</v>
      </c>
      <c r="S27" s="310">
        <v>0.40061855504899563</v>
      </c>
      <c r="T27" s="310">
        <v>1048.8193771182705</v>
      </c>
      <c r="U27" s="310">
        <v>44.068041055389521</v>
      </c>
      <c r="V27" s="310">
        <v>47.272989495781488</v>
      </c>
    </row>
    <row r="28" spans="1:48" ht="12" customHeight="1">
      <c r="A28" s="118" t="s">
        <v>783</v>
      </c>
      <c r="B28" s="310">
        <v>24.173125438673821</v>
      </c>
      <c r="C28" s="310">
        <v>84.639660015444207</v>
      </c>
      <c r="D28" s="310">
        <v>9.0853954916976534</v>
      </c>
      <c r="E28" s="310">
        <v>67.181826896720821</v>
      </c>
      <c r="F28" s="310">
        <v>74.85094122481344</v>
      </c>
      <c r="G28" s="310">
        <v>12.524935460452756</v>
      </c>
      <c r="H28" s="310">
        <v>100.46925152430873</v>
      </c>
      <c r="I28" s="310">
        <v>14.625270791513296</v>
      </c>
      <c r="J28" s="310">
        <v>2.1870464227098276</v>
      </c>
      <c r="K28" s="310">
        <v>17.708331827932437</v>
      </c>
      <c r="L28" s="310">
        <v>201.29498198095342</v>
      </c>
      <c r="M28" s="310">
        <v>4.3259200167256058</v>
      </c>
      <c r="N28" s="310">
        <v>16.879759174394792</v>
      </c>
      <c r="O28" s="310">
        <v>1.3392046376945639</v>
      </c>
      <c r="P28" s="310">
        <v>63.241289509547613</v>
      </c>
      <c r="Q28" s="310">
        <v>40.561521760389311</v>
      </c>
      <c r="R28" s="310">
        <v>19.249862346142006</v>
      </c>
      <c r="S28" s="310">
        <v>2.0136242394112509</v>
      </c>
      <c r="T28" s="310">
        <v>946.09508641964601</v>
      </c>
      <c r="U28" s="310">
        <v>39.713679975374049</v>
      </c>
      <c r="V28" s="310">
        <v>45.003056565980636</v>
      </c>
      <c r="Y28" s="367"/>
      <c r="Z28" s="367"/>
      <c r="AA28" s="367"/>
      <c r="AB28" s="367"/>
      <c r="AC28" s="367"/>
      <c r="AD28" s="367"/>
      <c r="AE28" s="367"/>
    </row>
    <row r="29" spans="1:48" ht="12" customHeight="1" thickBot="1">
      <c r="A29" s="308" t="s">
        <v>782</v>
      </c>
      <c r="B29" s="321">
        <v>51.835524509037199</v>
      </c>
      <c r="C29" s="321">
        <v>26.123107842968786</v>
      </c>
      <c r="D29" s="321">
        <v>23.530564555352061</v>
      </c>
      <c r="E29" s="321">
        <v>31.873711684456683</v>
      </c>
      <c r="F29" s="321">
        <v>13.2810531819838</v>
      </c>
      <c r="G29" s="321">
        <v>28.73398277560602</v>
      </c>
      <c r="H29" s="321">
        <v>14.353418504645479</v>
      </c>
      <c r="I29" s="321">
        <v>28.771638424440365</v>
      </c>
      <c r="J29" s="321">
        <v>60.057569028450018</v>
      </c>
      <c r="K29" s="321">
        <v>26.964793939912891</v>
      </c>
      <c r="L29" s="321">
        <v>17.508344644281951</v>
      </c>
      <c r="M29" s="321">
        <v>62.970805183051858</v>
      </c>
      <c r="N29" s="321">
        <v>28.069276095630375</v>
      </c>
      <c r="O29" s="321">
        <v>45.401546207044731</v>
      </c>
      <c r="P29" s="321">
        <v>34.032689379856606</v>
      </c>
      <c r="Q29" s="321">
        <v>25.10335054876094</v>
      </c>
      <c r="R29" s="321">
        <v>37.818610996261867</v>
      </c>
      <c r="S29" s="321">
        <v>46.23692628210835</v>
      </c>
      <c r="T29" s="321">
        <v>8.2089317379445159</v>
      </c>
      <c r="U29" s="321">
        <v>24.472837359546855</v>
      </c>
      <c r="V29" s="321">
        <v>13.378086421626467</v>
      </c>
      <c r="Y29" s="369"/>
      <c r="Z29" s="369"/>
      <c r="AA29" s="369"/>
      <c r="AB29" s="369"/>
      <c r="AC29" s="369"/>
      <c r="AD29" s="369"/>
      <c r="AE29" s="367"/>
    </row>
    <row r="30" spans="1:48" s="129" customFormat="1" ht="13" customHeight="1" thickTop="1">
      <c r="A30" s="126" t="s">
        <v>713</v>
      </c>
      <c r="C30" s="81"/>
      <c r="D30" s="81"/>
      <c r="E30" s="81"/>
      <c r="F30" s="81"/>
      <c r="G30" s="81"/>
      <c r="H30" s="81"/>
      <c r="I30" s="81"/>
      <c r="J30" s="81"/>
      <c r="K30" s="81"/>
      <c r="L30" s="81"/>
      <c r="M30" s="81"/>
      <c r="N30" s="81"/>
      <c r="O30" s="81"/>
      <c r="P30" s="81"/>
      <c r="Q30" s="81"/>
      <c r="R30" s="81"/>
      <c r="S30" s="81"/>
      <c r="T30" s="81"/>
      <c r="U30" s="81"/>
    </row>
    <row r="31" spans="1:48" s="288" customFormat="1" ht="12" customHeight="1">
      <c r="A31" s="343" t="s">
        <v>784</v>
      </c>
      <c r="B31" s="309"/>
      <c r="C31" s="309"/>
      <c r="D31" s="309"/>
      <c r="E31" s="309"/>
      <c r="F31" s="309"/>
      <c r="G31" s="309"/>
      <c r="H31" s="309"/>
      <c r="I31" s="309"/>
      <c r="J31" s="309"/>
      <c r="K31" s="309"/>
      <c r="L31" s="331"/>
      <c r="M31" s="331"/>
      <c r="N31" s="331"/>
      <c r="O31" s="331"/>
      <c r="P31" s="331"/>
      <c r="Q31" s="331"/>
      <c r="R31" s="331"/>
      <c r="S31" s="331"/>
      <c r="T31" s="331"/>
      <c r="Y31" s="367"/>
      <c r="Z31" s="367"/>
      <c r="AA31" s="367"/>
      <c r="AB31" s="367"/>
      <c r="AC31" s="367"/>
      <c r="AD31" s="367"/>
      <c r="AE31" s="367"/>
      <c r="AF31" s="285"/>
      <c r="AG31" s="285"/>
      <c r="AH31" s="285"/>
      <c r="AI31" s="285"/>
      <c r="AJ31" s="285"/>
      <c r="AK31" s="285"/>
      <c r="AL31" s="285"/>
      <c r="AM31" s="285"/>
      <c r="AN31" s="285"/>
      <c r="AO31" s="285"/>
      <c r="AP31" s="285"/>
      <c r="AQ31" s="285"/>
      <c r="AR31" s="285"/>
      <c r="AS31" s="285"/>
      <c r="AT31" s="285"/>
      <c r="AU31" s="285"/>
      <c r="AV31" s="285"/>
    </row>
    <row r="32" spans="1:48" s="288" customFormat="1" ht="12" customHeight="1">
      <c r="A32" s="410" t="s">
        <v>738</v>
      </c>
      <c r="B32" s="309"/>
      <c r="C32" s="309"/>
      <c r="D32" s="309"/>
      <c r="E32" s="309"/>
      <c r="F32" s="309"/>
      <c r="G32" s="309"/>
      <c r="H32" s="309"/>
      <c r="I32" s="309"/>
      <c r="J32" s="309"/>
      <c r="K32" s="309"/>
      <c r="L32" s="309"/>
      <c r="M32" s="309"/>
      <c r="N32" s="309"/>
      <c r="O32" s="309"/>
      <c r="P32" s="331"/>
      <c r="Q32" s="331"/>
      <c r="R32" s="331"/>
      <c r="S32" s="331"/>
      <c r="T32" s="331"/>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row>
    <row r="33" spans="1:48" s="288" customFormat="1" ht="12" customHeight="1">
      <c r="A33" s="15" t="s">
        <v>729</v>
      </c>
      <c r="Y33" s="285"/>
      <c r="Z33" s="285"/>
      <c r="AA33" s="285"/>
      <c r="AB33" s="285"/>
      <c r="AC33" s="285"/>
      <c r="AD33" s="285"/>
      <c r="AE33" s="285"/>
      <c r="AF33" s="285"/>
      <c r="AG33" s="285"/>
      <c r="AH33" s="285"/>
      <c r="AI33" s="285"/>
      <c r="AJ33" s="285"/>
      <c r="AK33" s="285"/>
      <c r="AL33" s="285"/>
      <c r="AM33" s="285"/>
      <c r="AN33" s="285"/>
      <c r="AO33" s="285"/>
      <c r="AP33" s="285"/>
      <c r="AQ33" s="285"/>
      <c r="AR33" s="285"/>
      <c r="AS33" s="285"/>
      <c r="AT33" s="285"/>
      <c r="AU33" s="285"/>
      <c r="AV33" s="285"/>
    </row>
    <row r="34" spans="1:48" ht="14.25" customHeight="1">
      <c r="A34" s="349" t="s">
        <v>739</v>
      </c>
    </row>
    <row r="35" spans="1:48" ht="14">
      <c r="A35" s="15" t="s">
        <v>275</v>
      </c>
      <c r="X35" s="312"/>
    </row>
    <row r="36" spans="1:48" ht="14.5">
      <c r="A36" s="343" t="s">
        <v>785</v>
      </c>
      <c r="B36" s="311"/>
      <c r="C36" s="311"/>
      <c r="D36" s="311"/>
      <c r="E36" s="311"/>
      <c r="F36" s="311"/>
      <c r="G36" s="311"/>
      <c r="H36" s="311"/>
      <c r="I36" s="311"/>
      <c r="J36" s="366"/>
      <c r="K36" s="366"/>
      <c r="L36" s="366"/>
      <c r="M36" s="366"/>
      <c r="N36" s="366"/>
      <c r="O36" s="366"/>
      <c r="P36" s="366"/>
      <c r="Q36" s="366"/>
      <c r="R36" s="366"/>
      <c r="S36" s="366"/>
      <c r="T36" s="366"/>
      <c r="U36" s="367"/>
      <c r="V36" s="367"/>
      <c r="W36" s="367"/>
      <c r="X36" s="368"/>
    </row>
    <row r="37" spans="1:48">
      <c r="A37" s="309" t="s">
        <v>669</v>
      </c>
      <c r="J37" s="369"/>
      <c r="K37" s="369"/>
      <c r="L37" s="369"/>
      <c r="M37" s="369"/>
      <c r="N37" s="370"/>
      <c r="O37" s="369"/>
      <c r="P37" s="369"/>
      <c r="Q37" s="369"/>
      <c r="R37" s="369"/>
      <c r="S37" s="369"/>
      <c r="T37" s="369"/>
      <c r="U37" s="369"/>
      <c r="V37" s="369"/>
      <c r="W37" s="369"/>
      <c r="X37" s="369"/>
    </row>
    <row r="38" spans="1:48" ht="14.5">
      <c r="B38" s="311"/>
      <c r="C38" s="311"/>
      <c r="D38" s="311"/>
      <c r="E38" s="311"/>
      <c r="F38" s="311"/>
      <c r="G38" s="311"/>
      <c r="H38" s="311"/>
      <c r="I38" s="311"/>
      <c r="J38" s="366"/>
      <c r="K38" s="366"/>
      <c r="L38" s="366"/>
      <c r="M38" s="366"/>
      <c r="N38" s="366"/>
      <c r="O38" s="366"/>
      <c r="P38" s="366"/>
      <c r="Q38" s="366"/>
      <c r="R38" s="366"/>
      <c r="S38" s="366"/>
      <c r="T38" s="366"/>
      <c r="U38" s="367"/>
      <c r="V38" s="367"/>
      <c r="W38" s="367"/>
      <c r="X38" s="368"/>
    </row>
    <row r="39" spans="1:48" ht="14.5">
      <c r="J39" s="367"/>
      <c r="K39" s="367"/>
      <c r="L39" s="367"/>
      <c r="M39" s="367"/>
      <c r="N39" s="367"/>
      <c r="O39" s="367"/>
      <c r="P39" s="367"/>
      <c r="Q39" s="367"/>
      <c r="R39" s="367"/>
      <c r="S39" s="367"/>
      <c r="T39" s="367"/>
      <c r="U39" s="367"/>
      <c r="V39" s="367"/>
      <c r="W39" s="367"/>
      <c r="X39" s="368"/>
    </row>
    <row r="40" spans="1:48" ht="14.5">
      <c r="B40" s="311"/>
      <c r="C40" s="311"/>
      <c r="D40" s="311"/>
      <c r="E40" s="311"/>
      <c r="F40" s="311"/>
      <c r="G40" s="311"/>
      <c r="H40" s="311"/>
      <c r="I40" s="311"/>
      <c r="J40" s="311"/>
      <c r="K40" s="311"/>
      <c r="L40" s="311"/>
      <c r="M40" s="311"/>
      <c r="N40" s="311"/>
      <c r="O40" s="311"/>
      <c r="P40" s="311"/>
      <c r="Q40" s="311"/>
      <c r="R40" s="311"/>
      <c r="S40" s="311"/>
      <c r="T40" s="311"/>
      <c r="X40" s="313"/>
    </row>
    <row r="41" spans="1:48" ht="14.5">
      <c r="X41" s="313"/>
    </row>
    <row r="42" spans="1:48" ht="14.5">
      <c r="A42" s="312"/>
      <c r="B42" s="313"/>
      <c r="C42" s="313"/>
      <c r="D42" s="313"/>
      <c r="E42" s="313"/>
      <c r="F42" s="313"/>
      <c r="G42" s="313"/>
      <c r="H42" s="313"/>
      <c r="I42" s="313"/>
      <c r="J42" s="313"/>
      <c r="K42" s="313"/>
      <c r="L42" s="313"/>
      <c r="M42" s="313"/>
      <c r="N42" s="313"/>
      <c r="O42" s="313"/>
      <c r="P42" s="313"/>
      <c r="Q42" s="313"/>
      <c r="R42" s="313"/>
      <c r="S42" s="313"/>
      <c r="T42" s="313"/>
      <c r="X42" s="313"/>
    </row>
    <row r="43" spans="1:48" ht="14.5">
      <c r="X43" s="313"/>
    </row>
    <row r="44" spans="1:48" ht="14.5">
      <c r="X44" s="313"/>
    </row>
    <row r="45" spans="1:48" ht="14.5">
      <c r="X45" s="313"/>
    </row>
    <row r="46" spans="1:48" ht="14.5">
      <c r="X46" s="313"/>
    </row>
    <row r="47" spans="1:48" ht="14.5">
      <c r="X47" s="313"/>
    </row>
    <row r="48" spans="1:48" ht="14.5">
      <c r="X48" s="313"/>
    </row>
    <row r="49" spans="24:24" ht="14.5">
      <c r="X49" s="313"/>
    </row>
    <row r="50" spans="24:24" ht="14.5">
      <c r="X50" s="313"/>
    </row>
    <row r="51" spans="24:24" ht="14.5">
      <c r="X51" s="313"/>
    </row>
    <row r="52" spans="24:24" ht="14.5">
      <c r="X52" s="313"/>
    </row>
    <row r="53" spans="24:24" ht="14.5">
      <c r="X53" s="313"/>
    </row>
    <row r="54" spans="24:24" ht="14.5">
      <c r="X54" s="313"/>
    </row>
    <row r="55" spans="24:24" ht="14">
      <c r="X55" s="314"/>
    </row>
  </sheetData>
  <mergeCells count="2">
    <mergeCell ref="A1:T1"/>
    <mergeCell ref="A2:T2"/>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92D050"/>
  </sheetPr>
  <dimension ref="A1:AV55"/>
  <sheetViews>
    <sheetView topLeftCell="A4" zoomScaleNormal="100" workbookViewId="0">
      <selection activeCell="T6" sqref="T6"/>
    </sheetView>
  </sheetViews>
  <sheetFormatPr defaultColWidth="9" defaultRowHeight="13.5"/>
  <cols>
    <col min="1" max="1" width="17" style="285" customWidth="1"/>
    <col min="2" max="5" width="4.58203125" style="285" customWidth="1"/>
    <col min="6" max="6" width="6" style="285" customWidth="1"/>
    <col min="7" max="17" width="4.58203125" style="285" customWidth="1"/>
    <col min="18" max="18" width="7.5" style="285" customWidth="1"/>
    <col min="19" max="20" width="4.58203125" style="285" customWidth="1"/>
    <col min="21" max="21" width="3.83203125" style="285" customWidth="1"/>
    <col min="22" max="22" width="3.83203125" style="285" bestFit="1" customWidth="1"/>
    <col min="23" max="16384" width="9" style="285"/>
  </cols>
  <sheetData>
    <row r="1" spans="1:23" ht="15" customHeight="1">
      <c r="A1" s="458" t="s">
        <v>931</v>
      </c>
      <c r="B1" s="462"/>
      <c r="C1" s="461"/>
      <c r="D1" s="461"/>
      <c r="E1" s="461"/>
      <c r="F1" s="461"/>
      <c r="G1" s="461"/>
      <c r="H1" s="461"/>
      <c r="I1" s="461"/>
      <c r="J1" s="461"/>
      <c r="K1" s="461"/>
      <c r="L1" s="461"/>
      <c r="M1" s="461"/>
      <c r="N1" s="461"/>
      <c r="O1" s="461"/>
      <c r="P1" s="461"/>
      <c r="Q1" s="461"/>
      <c r="R1" s="461"/>
      <c r="S1" s="461"/>
      <c r="T1" s="461"/>
    </row>
    <row r="2" spans="1:23" ht="16.5" customHeight="1">
      <c r="A2" s="459" t="s">
        <v>932</v>
      </c>
      <c r="B2" s="460"/>
      <c r="C2" s="461"/>
      <c r="D2" s="461"/>
      <c r="E2" s="461"/>
      <c r="F2" s="461"/>
      <c r="G2" s="461"/>
      <c r="H2" s="461"/>
      <c r="I2" s="461"/>
      <c r="J2" s="461"/>
      <c r="K2" s="461"/>
      <c r="L2" s="461"/>
      <c r="M2" s="461"/>
      <c r="N2" s="461"/>
      <c r="O2" s="461"/>
      <c r="P2" s="461"/>
      <c r="Q2" s="461"/>
      <c r="R2" s="461"/>
      <c r="S2" s="461"/>
      <c r="T2" s="461"/>
    </row>
    <row r="5" spans="1:23" ht="14" thickBot="1"/>
    <row r="6" spans="1:23" ht="90" thickTop="1">
      <c r="A6" s="198" t="s">
        <v>69</v>
      </c>
      <c r="B6" s="316" t="s">
        <v>96</v>
      </c>
      <c r="C6" s="316" t="s">
        <v>99</v>
      </c>
      <c r="D6" s="316" t="s">
        <v>730</v>
      </c>
      <c r="E6" s="316" t="s">
        <v>103</v>
      </c>
      <c r="F6" s="317" t="s">
        <v>780</v>
      </c>
      <c r="G6" s="316" t="s">
        <v>732</v>
      </c>
      <c r="H6" s="316" t="s">
        <v>736</v>
      </c>
      <c r="I6" s="316" t="s">
        <v>733</v>
      </c>
      <c r="J6" s="316" t="s">
        <v>111</v>
      </c>
      <c r="K6" s="316" t="s">
        <v>113</v>
      </c>
      <c r="L6" s="316" t="s">
        <v>115</v>
      </c>
      <c r="M6" s="316" t="s">
        <v>117</v>
      </c>
      <c r="N6" s="316" t="s">
        <v>119</v>
      </c>
      <c r="O6" s="316" t="s">
        <v>734</v>
      </c>
      <c r="P6" s="316" t="s">
        <v>123</v>
      </c>
      <c r="Q6" s="316" t="s">
        <v>125</v>
      </c>
      <c r="R6" s="316" t="s">
        <v>735</v>
      </c>
      <c r="S6" s="316" t="s">
        <v>128</v>
      </c>
      <c r="T6" s="371" t="s">
        <v>130</v>
      </c>
      <c r="U6" s="371" t="s">
        <v>291</v>
      </c>
      <c r="V6" s="371" t="s">
        <v>134</v>
      </c>
      <c r="W6" s="406"/>
    </row>
    <row r="7" spans="1:23" ht="12" customHeight="1">
      <c r="A7" s="118" t="s">
        <v>593</v>
      </c>
      <c r="B7" s="310">
        <v>14.841199168892848</v>
      </c>
      <c r="C7" s="310">
        <v>5.1421619655600574</v>
      </c>
      <c r="D7" s="310">
        <v>1.7558601833619707</v>
      </c>
      <c r="E7" s="310">
        <v>9.2809752549132742</v>
      </c>
      <c r="F7" s="310">
        <v>0.37625575357756513</v>
      </c>
      <c r="G7" s="310">
        <v>0.91973628652293704</v>
      </c>
      <c r="H7" s="310">
        <v>27.759313375055918</v>
      </c>
      <c r="I7" s="310">
        <v>1.2959920401005023</v>
      </c>
      <c r="J7" s="310">
        <v>5.894673472715187</v>
      </c>
      <c r="K7" s="310">
        <v>1.8812787678878258</v>
      </c>
      <c r="L7" s="310">
        <v>203.26171932156907</v>
      </c>
      <c r="M7" s="310">
        <v>10.785998269223533</v>
      </c>
      <c r="N7" s="310">
        <v>5.4348053294537184</v>
      </c>
      <c r="O7" s="310">
        <v>1.2541858452585506</v>
      </c>
      <c r="P7" s="310">
        <v>33.110506314825734</v>
      </c>
      <c r="Q7" s="310">
        <v>3.8043637306176032</v>
      </c>
      <c r="R7" s="310">
        <v>5.1839681604020091</v>
      </c>
      <c r="S7" s="310">
        <v>2.4665654956751495</v>
      </c>
      <c r="T7" s="310">
        <v>108.52888180970658</v>
      </c>
      <c r="U7" s="310">
        <v>1.8812787678878258</v>
      </c>
      <c r="V7" s="310">
        <v>34.239273575558428</v>
      </c>
    </row>
    <row r="8" spans="1:23" ht="12" customHeight="1">
      <c r="A8" s="118" t="s">
        <v>594</v>
      </c>
      <c r="B8" s="310">
        <v>14.675818884946729</v>
      </c>
      <c r="C8" s="310">
        <v>5.1494101350690276</v>
      </c>
      <c r="D8" s="310">
        <v>1.5448230405207084</v>
      </c>
      <c r="E8" s="310">
        <v>15.448230405207084</v>
      </c>
      <c r="F8" s="310">
        <v>0.2574705067534514</v>
      </c>
      <c r="G8" s="310">
        <v>1.5448230405207084</v>
      </c>
      <c r="H8" s="310">
        <v>37.075752972497</v>
      </c>
      <c r="I8" s="310">
        <v>1.0298820270138056</v>
      </c>
      <c r="J8" s="310">
        <v>4.634469121562125</v>
      </c>
      <c r="K8" s="310">
        <v>0.7724115202603542</v>
      </c>
      <c r="L8" s="310">
        <v>266.73944499657563</v>
      </c>
      <c r="M8" s="310">
        <v>6.9517036823431875</v>
      </c>
      <c r="N8" s="310">
        <v>5.9218216553293823</v>
      </c>
      <c r="O8" s="310">
        <v>0.7724115202603542</v>
      </c>
      <c r="P8" s="310">
        <v>33.471165877948678</v>
      </c>
      <c r="Q8" s="310">
        <v>6.6942331755897362</v>
      </c>
      <c r="R8" s="310">
        <v>7.7241152026035422</v>
      </c>
      <c r="S8" s="310">
        <v>4.3769986148086737</v>
      </c>
      <c r="T8" s="310">
        <v>161.17653722766056</v>
      </c>
      <c r="U8" s="310">
        <v>1.2873525337672569</v>
      </c>
      <c r="V8" s="310">
        <v>28.579226249633106</v>
      </c>
    </row>
    <row r="9" spans="1:23" ht="12" customHeight="1">
      <c r="A9" s="118" t="s">
        <v>595</v>
      </c>
      <c r="B9" s="310">
        <v>10.35400683364451</v>
      </c>
      <c r="C9" s="310">
        <v>7.3480048496832016</v>
      </c>
      <c r="D9" s="310">
        <v>1.6700011022007275</v>
      </c>
      <c r="E9" s="310">
        <v>5.6780037474824736</v>
      </c>
      <c r="F9" s="310">
        <v>0</v>
      </c>
      <c r="G9" s="310">
        <v>1.0020006613204366</v>
      </c>
      <c r="H9" s="310">
        <v>25.718016973891203</v>
      </c>
      <c r="I9" s="310">
        <v>0.33400022044014549</v>
      </c>
      <c r="J9" s="310">
        <v>5.6780037474824736</v>
      </c>
      <c r="K9" s="310">
        <v>0.66800044088029098</v>
      </c>
      <c r="L9" s="310">
        <v>186.03812278516105</v>
      </c>
      <c r="M9" s="310">
        <v>3.340002204401455</v>
      </c>
      <c r="N9" s="310">
        <v>5.010003306602183</v>
      </c>
      <c r="O9" s="310">
        <v>0.33400022044014549</v>
      </c>
      <c r="P9" s="310">
        <v>16.032010581126986</v>
      </c>
      <c r="Q9" s="310">
        <v>2.6720017635211639</v>
      </c>
      <c r="R9" s="310">
        <v>4.6760030861620372</v>
      </c>
      <c r="S9" s="310">
        <v>1.336000881760582</v>
      </c>
      <c r="T9" s="310">
        <v>109.21807208392758</v>
      </c>
      <c r="U9" s="310">
        <v>2.0040013226408733</v>
      </c>
      <c r="V9" s="310">
        <v>29.392019398732806</v>
      </c>
    </row>
    <row r="10" spans="1:23" ht="12" customHeight="1">
      <c r="A10" s="118" t="s">
        <v>596</v>
      </c>
      <c r="B10" s="310">
        <v>6.4218101798534972</v>
      </c>
      <c r="C10" s="310">
        <v>9.4186549304517957</v>
      </c>
      <c r="D10" s="310">
        <v>2.1406033932844992</v>
      </c>
      <c r="E10" s="310">
        <v>11.987379002393196</v>
      </c>
      <c r="F10" s="310">
        <v>0</v>
      </c>
      <c r="G10" s="310">
        <v>0.64218101798534977</v>
      </c>
      <c r="H10" s="310">
        <v>36.176197346508033</v>
      </c>
      <c r="I10" s="310">
        <v>0.64218101798534977</v>
      </c>
      <c r="J10" s="310">
        <v>3.2109050899267486</v>
      </c>
      <c r="K10" s="310">
        <v>0.85624135731379969</v>
      </c>
      <c r="L10" s="310">
        <v>223.47899425890171</v>
      </c>
      <c r="M10" s="310">
        <v>4.4952671258974481</v>
      </c>
      <c r="N10" s="310">
        <v>8.1342928944810975</v>
      </c>
      <c r="O10" s="310">
        <v>2.1406033932844992</v>
      </c>
      <c r="P10" s="310">
        <v>20.549792575531193</v>
      </c>
      <c r="Q10" s="310">
        <v>1.9265430539560493</v>
      </c>
      <c r="R10" s="310">
        <v>4.4952671258974481</v>
      </c>
      <c r="S10" s="310">
        <v>2.1406033932844992</v>
      </c>
      <c r="T10" s="310">
        <v>133.3595914016243</v>
      </c>
      <c r="U10" s="310">
        <v>2.3546637326129489</v>
      </c>
      <c r="V10" s="310">
        <v>27.613783773370042</v>
      </c>
    </row>
    <row r="11" spans="1:23" ht="12" customHeight="1">
      <c r="A11" s="118" t="s">
        <v>597</v>
      </c>
      <c r="B11" s="310">
        <v>8.7668830990931745</v>
      </c>
      <c r="C11" s="310">
        <v>7.3970576148598663</v>
      </c>
      <c r="D11" s="310">
        <v>1.0958603873866468</v>
      </c>
      <c r="E11" s="310">
        <v>10.136708583326485</v>
      </c>
      <c r="F11" s="310">
        <v>0.2739650968466617</v>
      </c>
      <c r="G11" s="310">
        <v>0.54793019369332341</v>
      </c>
      <c r="H11" s="310">
        <v>31.77995123421276</v>
      </c>
      <c r="I11" s="310">
        <v>1.0958603873866468</v>
      </c>
      <c r="J11" s="310">
        <v>1.917755677926632</v>
      </c>
      <c r="K11" s="310">
        <v>1.0958603873866468</v>
      </c>
      <c r="L11" s="310">
        <v>180.81696391879674</v>
      </c>
      <c r="M11" s="310">
        <v>3.0136160653132791</v>
      </c>
      <c r="N11" s="310">
        <v>6.30119722747322</v>
      </c>
      <c r="O11" s="310">
        <v>3.8355113558532641</v>
      </c>
      <c r="P11" s="310">
        <v>13.698254842333085</v>
      </c>
      <c r="Q11" s="310">
        <v>1.3698254842333086</v>
      </c>
      <c r="R11" s="310">
        <v>4.9313717432399109</v>
      </c>
      <c r="S11" s="310">
        <v>1.917755677926632</v>
      </c>
      <c r="T11" s="310">
        <v>142.18788526341743</v>
      </c>
      <c r="U11" s="310">
        <v>1.6437905810799704</v>
      </c>
      <c r="V11" s="310">
        <v>29.314265362592806</v>
      </c>
    </row>
    <row r="12" spans="1:23" ht="12" customHeight="1">
      <c r="A12" s="118" t="s">
        <v>598</v>
      </c>
      <c r="B12" s="310">
        <v>4.9440579839120353</v>
      </c>
      <c r="C12" s="310">
        <v>7.416086975868053</v>
      </c>
      <c r="D12" s="310">
        <v>1.9776231935648143</v>
      </c>
      <c r="E12" s="310">
        <v>10.382521766215275</v>
      </c>
      <c r="F12" s="310">
        <v>0</v>
      </c>
      <c r="G12" s="310">
        <v>0.49440579839120358</v>
      </c>
      <c r="H12" s="310">
        <v>29.169942105081009</v>
      </c>
      <c r="I12" s="310">
        <v>0.98881159678240715</v>
      </c>
      <c r="J12" s="310">
        <v>2.4720289919560177</v>
      </c>
      <c r="K12" s="310">
        <v>0.98881159678240715</v>
      </c>
      <c r="L12" s="310">
        <v>164.63713086427077</v>
      </c>
      <c r="M12" s="310">
        <v>3.4608405887384248</v>
      </c>
      <c r="N12" s="310">
        <v>5.4384637823032387</v>
      </c>
      <c r="O12" s="310">
        <v>3.4608405887384248</v>
      </c>
      <c r="P12" s="310">
        <v>18.787420338865736</v>
      </c>
      <c r="Q12" s="310">
        <v>2.4720289919560177</v>
      </c>
      <c r="R12" s="310">
        <v>1.9776231935648143</v>
      </c>
      <c r="S12" s="310">
        <v>1.9776231935648143</v>
      </c>
      <c r="T12" s="310">
        <v>146.34411632379624</v>
      </c>
      <c r="U12" s="310">
        <v>2.4720289919560177</v>
      </c>
      <c r="V12" s="310">
        <v>28.181130508298601</v>
      </c>
    </row>
    <row r="13" spans="1:23" ht="12" customHeight="1">
      <c r="A13" s="118" t="s">
        <v>599</v>
      </c>
      <c r="B13" s="310">
        <v>5.2843380350392257</v>
      </c>
      <c r="C13" s="310">
        <v>6.9102881996666801</v>
      </c>
      <c r="D13" s="310">
        <v>1.6259501646274541</v>
      </c>
      <c r="E13" s="310">
        <v>10.568676070078451</v>
      </c>
      <c r="F13" s="310">
        <v>0</v>
      </c>
      <c r="G13" s="310">
        <v>0.81297508231372706</v>
      </c>
      <c r="H13" s="310">
        <v>29.673590504451038</v>
      </c>
      <c r="I13" s="310">
        <v>0.81297508231372706</v>
      </c>
      <c r="J13" s="310">
        <v>2.8454127880980447</v>
      </c>
      <c r="K13" s="310">
        <v>0.40648754115686353</v>
      </c>
      <c r="L13" s="310">
        <v>185.35831876752977</v>
      </c>
      <c r="M13" s="310">
        <v>2.4389252469411811</v>
      </c>
      <c r="N13" s="310">
        <v>5.6908255761960893</v>
      </c>
      <c r="O13" s="310">
        <v>2.0324377057843175</v>
      </c>
      <c r="P13" s="310">
        <v>15.853014105117676</v>
      </c>
      <c r="Q13" s="310">
        <v>6.0973131173529529</v>
      </c>
      <c r="R13" s="310">
        <v>3.2519003292549082</v>
      </c>
      <c r="S13" s="310">
        <v>2.0324377057843175</v>
      </c>
      <c r="T13" s="310">
        <v>143.49010202837283</v>
      </c>
      <c r="U13" s="310">
        <v>2.4389252469411811</v>
      </c>
      <c r="V13" s="310">
        <v>32.925490833705943</v>
      </c>
    </row>
    <row r="14" spans="1:23" ht="12" customHeight="1">
      <c r="A14" s="118" t="s">
        <v>600</v>
      </c>
      <c r="B14" s="310">
        <v>1.663229326059477</v>
      </c>
      <c r="C14" s="310">
        <v>8.3161466302973857</v>
      </c>
      <c r="D14" s="310">
        <v>3.3264586521189541</v>
      </c>
      <c r="E14" s="310">
        <v>4.9896879781784316</v>
      </c>
      <c r="F14" s="310">
        <v>0</v>
      </c>
      <c r="G14" s="310">
        <v>0</v>
      </c>
      <c r="H14" s="310">
        <v>34.927815847249022</v>
      </c>
      <c r="I14" s="310">
        <v>1.663229326059477</v>
      </c>
      <c r="J14" s="310">
        <v>0</v>
      </c>
      <c r="K14" s="310">
        <v>1.663229326059477</v>
      </c>
      <c r="L14" s="310">
        <v>231.1888763222673</v>
      </c>
      <c r="M14" s="310">
        <v>13.305834608475816</v>
      </c>
      <c r="N14" s="310">
        <v>1.663229326059477</v>
      </c>
      <c r="O14" s="310">
        <v>1.663229326059477</v>
      </c>
      <c r="P14" s="310">
        <v>26.611669216951633</v>
      </c>
      <c r="Q14" s="310">
        <v>4.9896879781784316</v>
      </c>
      <c r="R14" s="310">
        <v>4.9896879781784316</v>
      </c>
      <c r="S14" s="310">
        <v>1.663229326059477</v>
      </c>
      <c r="T14" s="310">
        <v>119.75251147628235</v>
      </c>
      <c r="U14" s="310">
        <v>0</v>
      </c>
      <c r="V14" s="310">
        <v>36.591045173308494</v>
      </c>
    </row>
    <row r="15" spans="1:23" ht="12" customHeight="1">
      <c r="A15" s="118" t="s">
        <v>601</v>
      </c>
      <c r="B15" s="310">
        <v>8.8019313952318683</v>
      </c>
      <c r="C15" s="310">
        <v>6.9158032391107538</v>
      </c>
      <c r="D15" s="310">
        <v>3.1435469268685243</v>
      </c>
      <c r="E15" s="310">
        <v>8.1732220098581632</v>
      </c>
      <c r="F15" s="310">
        <v>0.62870938537370491</v>
      </c>
      <c r="G15" s="310">
        <v>0</v>
      </c>
      <c r="H15" s="310">
        <v>28.291922341816719</v>
      </c>
      <c r="I15" s="310">
        <v>0.62870938537370491</v>
      </c>
      <c r="J15" s="310">
        <v>1.2574187707474098</v>
      </c>
      <c r="K15" s="310">
        <v>0</v>
      </c>
      <c r="L15" s="310">
        <v>192.3850719243537</v>
      </c>
      <c r="M15" s="310">
        <v>3.1435469268685243</v>
      </c>
      <c r="N15" s="310">
        <v>7.544512624484458</v>
      </c>
      <c r="O15" s="310">
        <v>3.1435469268685243</v>
      </c>
      <c r="P15" s="310">
        <v>13.202897092847802</v>
      </c>
      <c r="Q15" s="310">
        <v>2.5148375414948196</v>
      </c>
      <c r="R15" s="310">
        <v>3.772256312242229</v>
      </c>
      <c r="S15" s="310">
        <v>1.8861281561211145</v>
      </c>
      <c r="T15" s="310">
        <v>154.66250880193141</v>
      </c>
      <c r="U15" s="310">
        <v>0.62870938537370491</v>
      </c>
      <c r="V15" s="310">
        <v>37.722563122422294</v>
      </c>
    </row>
    <row r="16" spans="1:23" ht="12" customHeight="1">
      <c r="A16" s="118" t="s">
        <v>602</v>
      </c>
      <c r="B16" s="310">
        <v>7.485590238790329</v>
      </c>
      <c r="C16" s="310">
        <v>6.0460536544075731</v>
      </c>
      <c r="D16" s="310">
        <v>1.2236060967253422</v>
      </c>
      <c r="E16" s="310">
        <v>11.01245487052808</v>
      </c>
      <c r="F16" s="310">
        <v>0.14395365843827557</v>
      </c>
      <c r="G16" s="310">
        <v>0.86372195062965329</v>
      </c>
      <c r="H16" s="310">
        <v>33.181318270022516</v>
      </c>
      <c r="I16" s="310">
        <v>1.7994207304784444</v>
      </c>
      <c r="J16" s="310">
        <v>3.3829109732994755</v>
      </c>
      <c r="K16" s="310">
        <v>0.71976829219137772</v>
      </c>
      <c r="L16" s="310">
        <v>205.85373156673404</v>
      </c>
      <c r="M16" s="310">
        <v>2.5191890226698224</v>
      </c>
      <c r="N16" s="310">
        <v>7.7734975556668804</v>
      </c>
      <c r="O16" s="310">
        <v>0.14395365843827557</v>
      </c>
      <c r="P16" s="310">
        <v>24.760029251383397</v>
      </c>
      <c r="Q16" s="310">
        <v>3.2389573148611999</v>
      </c>
      <c r="R16" s="310">
        <v>4.9664012161205067</v>
      </c>
      <c r="S16" s="310">
        <v>2.6631426811080976</v>
      </c>
      <c r="T16" s="310">
        <v>124.44793771988921</v>
      </c>
      <c r="U16" s="310">
        <v>2.4472121934506843</v>
      </c>
      <c r="V16" s="310">
        <v>35.196669488158371</v>
      </c>
    </row>
    <row r="17" spans="1:48" ht="12" customHeight="1">
      <c r="A17" s="118" t="s">
        <v>603</v>
      </c>
      <c r="B17" s="310">
        <v>6.5330751778778193</v>
      </c>
      <c r="C17" s="310">
        <v>3.8604535142005298</v>
      </c>
      <c r="D17" s="310">
        <v>0.89087388789242994</v>
      </c>
      <c r="E17" s="310">
        <v>6.5330751778778193</v>
      </c>
      <c r="F17" s="310">
        <v>0</v>
      </c>
      <c r="G17" s="310">
        <v>0.29695796263080998</v>
      </c>
      <c r="H17" s="310">
        <v>22.865763122572368</v>
      </c>
      <c r="I17" s="310">
        <v>2.3756637010464798</v>
      </c>
      <c r="J17" s="310">
        <v>4.7513274020929597</v>
      </c>
      <c r="K17" s="310">
        <v>1.7817477757848599</v>
      </c>
      <c r="L17" s="310">
        <v>174.61128202691626</v>
      </c>
      <c r="M17" s="310">
        <v>1.48478981315405</v>
      </c>
      <c r="N17" s="310">
        <v>5.9391592526162</v>
      </c>
      <c r="O17" s="310">
        <v>3.2665375889389097</v>
      </c>
      <c r="P17" s="310">
        <v>17.8174777578486</v>
      </c>
      <c r="Q17" s="310">
        <v>2.0787057384156697</v>
      </c>
      <c r="R17" s="310">
        <v>4.45436943946215</v>
      </c>
      <c r="S17" s="310">
        <v>0.59391592526161996</v>
      </c>
      <c r="T17" s="310">
        <v>112.54706783707698</v>
      </c>
      <c r="U17" s="310">
        <v>1.1878318505232399</v>
      </c>
      <c r="V17" s="310">
        <v>32.665375889389097</v>
      </c>
    </row>
    <row r="18" spans="1:48" ht="12" customHeight="1">
      <c r="A18" s="118" t="s">
        <v>604</v>
      </c>
      <c r="B18" s="310">
        <v>6.4574044808621558</v>
      </c>
      <c r="C18" s="310">
        <v>6.0538167008082713</v>
      </c>
      <c r="D18" s="310">
        <v>1.9026281059683139</v>
      </c>
      <c r="E18" s="310">
        <v>8.2447217925293597</v>
      </c>
      <c r="F18" s="310">
        <v>0.23062158860221987</v>
      </c>
      <c r="G18" s="310">
        <v>0.69186476580665957</v>
      </c>
      <c r="H18" s="310">
        <v>34.247305907429649</v>
      </c>
      <c r="I18" s="310">
        <v>1.6143511202155389</v>
      </c>
      <c r="J18" s="310">
        <v>1.9602835031188688</v>
      </c>
      <c r="K18" s="310">
        <v>1.556695723064984</v>
      </c>
      <c r="L18" s="310">
        <v>199.77595112667296</v>
      </c>
      <c r="M18" s="310">
        <v>3.4016684318827428</v>
      </c>
      <c r="N18" s="310">
        <v>7.4375462324215906</v>
      </c>
      <c r="O18" s="310">
        <v>1.2107633401616542</v>
      </c>
      <c r="P18" s="310">
        <v>28.481766192374153</v>
      </c>
      <c r="Q18" s="310">
        <v>2.6521482689255285</v>
      </c>
      <c r="R18" s="310">
        <v>4.2664993891410674</v>
      </c>
      <c r="S18" s="310">
        <v>1.729661914516649</v>
      </c>
      <c r="T18" s="310">
        <v>131.85789328331921</v>
      </c>
      <c r="U18" s="310">
        <v>1.6720065173660941</v>
      </c>
      <c r="V18" s="310">
        <v>32.056400815708564</v>
      </c>
    </row>
    <row r="19" spans="1:48" ht="12" customHeight="1">
      <c r="A19" s="118" t="s">
        <v>605</v>
      </c>
      <c r="B19" s="310">
        <v>6.009509164501476</v>
      </c>
      <c r="C19" s="310">
        <v>4.2420064690598656</v>
      </c>
      <c r="D19" s="310">
        <v>3.1815048517948989</v>
      </c>
      <c r="E19" s="310">
        <v>7.7770118599430864</v>
      </c>
      <c r="F19" s="310">
        <v>0</v>
      </c>
      <c r="G19" s="310">
        <v>0.35350053908832207</v>
      </c>
      <c r="H19" s="310">
        <v>31.815048517948988</v>
      </c>
      <c r="I19" s="310">
        <v>1.0605016172649664</v>
      </c>
      <c r="J19" s="310">
        <v>4.2420064690598656</v>
      </c>
      <c r="K19" s="310">
        <v>0.35350053908832207</v>
      </c>
      <c r="L19" s="310">
        <v>165.43825229333476</v>
      </c>
      <c r="M19" s="310">
        <v>2.1210032345299328</v>
      </c>
      <c r="N19" s="310">
        <v>4.5955070081481875</v>
      </c>
      <c r="O19" s="310">
        <v>1.4140021563532883</v>
      </c>
      <c r="P19" s="310">
        <v>16.614525337151139</v>
      </c>
      <c r="Q19" s="310">
        <v>3.5350053908832209</v>
      </c>
      <c r="R19" s="310">
        <v>7.0700107817664417</v>
      </c>
      <c r="S19" s="310">
        <v>1.7675026954416104</v>
      </c>
      <c r="T19" s="310">
        <v>124.7856902981777</v>
      </c>
      <c r="U19" s="310">
        <v>3.1815048517948989</v>
      </c>
      <c r="V19" s="310">
        <v>32.522049596125633</v>
      </c>
    </row>
    <row r="20" spans="1:48" ht="12" customHeight="1">
      <c r="A20" s="118" t="s">
        <v>606</v>
      </c>
      <c r="B20" s="310">
        <v>10.469731026066357</v>
      </c>
      <c r="C20" s="310">
        <v>11.45126830976008</v>
      </c>
      <c r="D20" s="310">
        <v>1.3087163782582947</v>
      </c>
      <c r="E20" s="310">
        <v>11.124089215195506</v>
      </c>
      <c r="F20" s="310">
        <v>0</v>
      </c>
      <c r="G20" s="310">
        <v>0.65435818912914734</v>
      </c>
      <c r="H20" s="310">
        <v>36.316879496667681</v>
      </c>
      <c r="I20" s="310">
        <v>1.3087163782582947</v>
      </c>
      <c r="J20" s="310">
        <v>1.9630745673874421</v>
      </c>
      <c r="K20" s="310">
        <v>0.32717909456457367</v>
      </c>
      <c r="L20" s="310">
        <v>212.33923237240833</v>
      </c>
      <c r="M20" s="310">
        <v>2.6174327565165894</v>
      </c>
      <c r="N20" s="310">
        <v>4.2533282293394574</v>
      </c>
      <c r="O20" s="310">
        <v>1.3087163782582947</v>
      </c>
      <c r="P20" s="310">
        <v>27.155864848859615</v>
      </c>
      <c r="Q20" s="310">
        <v>3.9261491347748843</v>
      </c>
      <c r="R20" s="310">
        <v>7.1979400804206213</v>
      </c>
      <c r="S20" s="310">
        <v>2.6174327565165894</v>
      </c>
      <c r="T20" s="310">
        <v>146.90341345949358</v>
      </c>
      <c r="U20" s="310">
        <v>1.6358954728228685</v>
      </c>
      <c r="V20" s="310">
        <v>35.008163118409385</v>
      </c>
    </row>
    <row r="21" spans="1:48" ht="12" customHeight="1">
      <c r="A21" s="118" t="s">
        <v>607</v>
      </c>
      <c r="B21" s="310">
        <v>5.7732345629120196</v>
      </c>
      <c r="C21" s="310">
        <v>6.4948888832760225</v>
      </c>
      <c r="D21" s="310">
        <v>0.36082716018200123</v>
      </c>
      <c r="E21" s="310">
        <v>6.1340617230940211</v>
      </c>
      <c r="F21" s="310">
        <v>0</v>
      </c>
      <c r="G21" s="310">
        <v>0</v>
      </c>
      <c r="H21" s="310">
        <v>30.309481455288104</v>
      </c>
      <c r="I21" s="310">
        <v>0.36082716018200123</v>
      </c>
      <c r="J21" s="310">
        <v>3.2474444416380113</v>
      </c>
      <c r="K21" s="310">
        <v>0.72165432036400246</v>
      </c>
      <c r="L21" s="310">
        <v>163.45470356244655</v>
      </c>
      <c r="M21" s="310">
        <v>3.2474444416380113</v>
      </c>
      <c r="N21" s="310">
        <v>7.9381975240040274</v>
      </c>
      <c r="O21" s="310">
        <v>0</v>
      </c>
      <c r="P21" s="310">
        <v>21.288802450738071</v>
      </c>
      <c r="Q21" s="310">
        <v>0.36082716018200123</v>
      </c>
      <c r="R21" s="310">
        <v>3.6082716018200123</v>
      </c>
      <c r="S21" s="310">
        <v>2.1649629610920074</v>
      </c>
      <c r="T21" s="310">
        <v>116.18634557860439</v>
      </c>
      <c r="U21" s="310">
        <v>0.36082716018200123</v>
      </c>
      <c r="V21" s="310">
        <v>33.917753057108115</v>
      </c>
    </row>
    <row r="22" spans="1:48" ht="12" customHeight="1">
      <c r="A22" s="118" t="s">
        <v>608</v>
      </c>
      <c r="B22" s="310">
        <v>6.2570391690651981</v>
      </c>
      <c r="C22" s="310">
        <v>3.8237461588731767</v>
      </c>
      <c r="D22" s="310">
        <v>0.69522657434057755</v>
      </c>
      <c r="E22" s="310">
        <v>6.9522657434057757</v>
      </c>
      <c r="F22" s="310">
        <v>0.34761328717028878</v>
      </c>
      <c r="G22" s="310">
        <v>0.34761328717028878</v>
      </c>
      <c r="H22" s="310">
        <v>30.242355983815127</v>
      </c>
      <c r="I22" s="310">
        <v>1.0428398615108665</v>
      </c>
      <c r="J22" s="310">
        <v>2.7809062973623102</v>
      </c>
      <c r="K22" s="310">
        <v>1.0428398615108665</v>
      </c>
      <c r="L22" s="310">
        <v>167.54960441607921</v>
      </c>
      <c r="M22" s="310">
        <v>3.8237461588731767</v>
      </c>
      <c r="N22" s="310">
        <v>2.4332930101920214</v>
      </c>
      <c r="O22" s="310">
        <v>0</v>
      </c>
      <c r="P22" s="310">
        <v>16.685437784173864</v>
      </c>
      <c r="Q22" s="310">
        <v>1.7380664358514439</v>
      </c>
      <c r="R22" s="310">
        <v>3.4761328717028879</v>
      </c>
      <c r="S22" s="310">
        <v>1.0428398615108665</v>
      </c>
      <c r="T22" s="310">
        <v>142.17383445264812</v>
      </c>
      <c r="U22" s="310">
        <v>0.34761328717028878</v>
      </c>
      <c r="V22" s="310">
        <v>23.290090240409349</v>
      </c>
    </row>
    <row r="23" spans="1:48" ht="12" customHeight="1">
      <c r="A23" s="118" t="s">
        <v>609</v>
      </c>
      <c r="B23" s="310">
        <v>6.6086496789587548</v>
      </c>
      <c r="C23" s="310">
        <v>4.5217076750770424</v>
      </c>
      <c r="D23" s="310">
        <v>1.043471001940856</v>
      </c>
      <c r="E23" s="310">
        <v>6.9564733462723733</v>
      </c>
      <c r="F23" s="310">
        <v>0.34782366731361869</v>
      </c>
      <c r="G23" s="310">
        <v>0.69564733462723738</v>
      </c>
      <c r="H23" s="310">
        <v>36.869308735243578</v>
      </c>
      <c r="I23" s="310">
        <v>1.043471001940856</v>
      </c>
      <c r="J23" s="310">
        <v>5.2173550097042805</v>
      </c>
      <c r="K23" s="310">
        <v>0.69564733462723738</v>
      </c>
      <c r="L23" s="310">
        <v>184.69436734353152</v>
      </c>
      <c r="M23" s="310">
        <v>3.4782366731361867</v>
      </c>
      <c r="N23" s="310">
        <v>3.4782366731361867</v>
      </c>
      <c r="O23" s="310">
        <v>0.34782366731361869</v>
      </c>
      <c r="P23" s="310">
        <v>15.304241361799221</v>
      </c>
      <c r="Q23" s="310">
        <v>2.7825893385089495</v>
      </c>
      <c r="R23" s="310">
        <v>6.9564733462723733</v>
      </c>
      <c r="S23" s="310">
        <v>2.4347656711953305</v>
      </c>
      <c r="T23" s="310">
        <v>123.82522556364825</v>
      </c>
      <c r="U23" s="310">
        <v>1.043471001940856</v>
      </c>
      <c r="V23" s="310">
        <v>22.956362042698832</v>
      </c>
    </row>
    <row r="24" spans="1:48" ht="12" customHeight="1">
      <c r="A24" s="118" t="s">
        <v>610</v>
      </c>
      <c r="B24" s="310">
        <v>3.6801687970754928</v>
      </c>
      <c r="C24" s="310">
        <v>8.1781528823899841</v>
      </c>
      <c r="D24" s="310">
        <v>0.4089076441194992</v>
      </c>
      <c r="E24" s="310">
        <v>7.7692452382704849</v>
      </c>
      <c r="F24" s="310">
        <v>0.4089076441194992</v>
      </c>
      <c r="G24" s="310">
        <v>0.81781528823899841</v>
      </c>
      <c r="H24" s="310">
        <v>36.392780326635432</v>
      </c>
      <c r="I24" s="310">
        <v>0.4089076441194992</v>
      </c>
      <c r="J24" s="310">
        <v>1.6356305764779968</v>
      </c>
      <c r="K24" s="310">
        <v>0.81781528823899841</v>
      </c>
      <c r="L24" s="310">
        <v>160.29179649484368</v>
      </c>
      <c r="M24" s="310">
        <v>5.7247070176729888</v>
      </c>
      <c r="N24" s="310">
        <v>6.5425223059119872</v>
      </c>
      <c r="O24" s="310">
        <v>2.4534458647169952</v>
      </c>
      <c r="P24" s="310">
        <v>20.445382205974958</v>
      </c>
      <c r="Q24" s="310">
        <v>1.2267229323584976</v>
      </c>
      <c r="R24" s="310">
        <v>4.4979840853144912</v>
      </c>
      <c r="S24" s="310">
        <v>1.6356305764779968</v>
      </c>
      <c r="T24" s="310">
        <v>159.88288885072419</v>
      </c>
      <c r="U24" s="310">
        <v>2.044538220597496</v>
      </c>
      <c r="V24" s="310">
        <v>27.396812156006447</v>
      </c>
    </row>
    <row r="25" spans="1:48" ht="12" customHeight="1">
      <c r="A25" s="118" t="s">
        <v>611</v>
      </c>
      <c r="B25" s="310">
        <v>5.3371964469520794</v>
      </c>
      <c r="C25" s="310">
        <v>6.8621097175098162</v>
      </c>
      <c r="D25" s="310">
        <v>0.76245663527886853</v>
      </c>
      <c r="E25" s="310">
        <v>3.8122831763943426</v>
      </c>
      <c r="F25" s="310">
        <v>0</v>
      </c>
      <c r="G25" s="310">
        <v>0.76245663527886853</v>
      </c>
      <c r="H25" s="310">
        <v>38.885288399222297</v>
      </c>
      <c r="I25" s="310">
        <v>0.76245663527886853</v>
      </c>
      <c r="J25" s="310">
        <v>2.2873699058366057</v>
      </c>
      <c r="K25" s="310">
        <v>1.5249132705577371</v>
      </c>
      <c r="L25" s="310">
        <v>202.81346498417903</v>
      </c>
      <c r="M25" s="310">
        <v>6.0996530822309483</v>
      </c>
      <c r="N25" s="310">
        <v>2.2873699058366057</v>
      </c>
      <c r="O25" s="310">
        <v>0</v>
      </c>
      <c r="P25" s="310">
        <v>14.486676070298502</v>
      </c>
      <c r="Q25" s="310">
        <v>2.2873699058366057</v>
      </c>
      <c r="R25" s="310">
        <v>5.3371964469520794</v>
      </c>
      <c r="S25" s="310">
        <v>0.76245663527886853</v>
      </c>
      <c r="T25" s="310">
        <v>171.55274293774542</v>
      </c>
      <c r="U25" s="310">
        <v>0.76245663527886853</v>
      </c>
      <c r="V25" s="310">
        <v>23.636155693644923</v>
      </c>
    </row>
    <row r="26" spans="1:48" ht="12" customHeight="1">
      <c r="A26" s="118" t="s">
        <v>612</v>
      </c>
      <c r="B26" s="310">
        <v>1.4641717180590939</v>
      </c>
      <c r="C26" s="310">
        <v>6.9548156607806959</v>
      </c>
      <c r="D26" s="310">
        <v>1.0981287885443205</v>
      </c>
      <c r="E26" s="310">
        <v>25.623005066034143</v>
      </c>
      <c r="F26" s="310">
        <v>0.36604292951477346</v>
      </c>
      <c r="G26" s="310">
        <v>1.4641717180590939</v>
      </c>
      <c r="H26" s="310">
        <v>52.710181850127384</v>
      </c>
      <c r="I26" s="310">
        <v>1.4641717180590939</v>
      </c>
      <c r="J26" s="310">
        <v>3.6604292951477349</v>
      </c>
      <c r="K26" s="310">
        <v>1.0981287885443205</v>
      </c>
      <c r="L26" s="310">
        <v>248.90919207004598</v>
      </c>
      <c r="M26" s="310">
        <v>5.1246010132068287</v>
      </c>
      <c r="N26" s="310">
        <v>7.6869015198102426</v>
      </c>
      <c r="O26" s="310">
        <v>2.5623005066034144</v>
      </c>
      <c r="P26" s="310">
        <v>31.47969193827052</v>
      </c>
      <c r="Q26" s="310">
        <v>4.0264722246625082</v>
      </c>
      <c r="R26" s="310">
        <v>17.570060616709128</v>
      </c>
      <c r="S26" s="310">
        <v>4.7585580836920549</v>
      </c>
      <c r="T26" s="310">
        <v>223.28618700401182</v>
      </c>
      <c r="U26" s="310">
        <v>2.196257577088641</v>
      </c>
      <c r="V26" s="310">
        <v>34.041992444873934</v>
      </c>
    </row>
    <row r="27" spans="1:48" ht="12" customHeight="1">
      <c r="A27" s="118" t="s">
        <v>613</v>
      </c>
      <c r="B27" s="310">
        <v>2.4037113302939739</v>
      </c>
      <c r="C27" s="310">
        <v>7.6117525459309174</v>
      </c>
      <c r="D27" s="310">
        <v>1.2018556651469869</v>
      </c>
      <c r="E27" s="310">
        <v>7.2111339908819216</v>
      </c>
      <c r="F27" s="310">
        <v>0</v>
      </c>
      <c r="G27" s="310">
        <v>0.40061855504899563</v>
      </c>
      <c r="H27" s="310">
        <v>40.863092614997555</v>
      </c>
      <c r="I27" s="310">
        <v>0.40061855504899563</v>
      </c>
      <c r="J27" s="310">
        <v>0.80123711009799126</v>
      </c>
      <c r="K27" s="310">
        <v>2.0030927752449781</v>
      </c>
      <c r="L27" s="310">
        <v>146.2257725928834</v>
      </c>
      <c r="M27" s="310">
        <v>2.0030927752449781</v>
      </c>
      <c r="N27" s="310">
        <v>6.4098968807839301</v>
      </c>
      <c r="O27" s="310">
        <v>1.2018556651469869</v>
      </c>
      <c r="P27" s="310">
        <v>12.018556651469869</v>
      </c>
      <c r="Q27" s="310">
        <v>2.8043298853429697</v>
      </c>
      <c r="R27" s="310">
        <v>5.2080412156369436</v>
      </c>
      <c r="S27" s="310">
        <v>0.80123711009799126</v>
      </c>
      <c r="T27" s="310">
        <v>112.57381396876778</v>
      </c>
      <c r="U27" s="310">
        <v>2.4037113302939739</v>
      </c>
      <c r="V27" s="310">
        <v>22.434639082743757</v>
      </c>
    </row>
    <row r="28" spans="1:48" ht="12" customHeight="1">
      <c r="A28" s="118" t="s">
        <v>783</v>
      </c>
      <c r="B28" s="310">
        <v>8.7578202565781194</v>
      </c>
      <c r="C28" s="310">
        <v>6.1853912043158994</v>
      </c>
      <c r="D28" s="310">
        <v>1.5607996496871896</v>
      </c>
      <c r="E28" s="310">
        <v>9.6152966073321924</v>
      </c>
      <c r="F28" s="310">
        <v>0.21196044625381588</v>
      </c>
      <c r="G28" s="310">
        <v>0.75149612762716544</v>
      </c>
      <c r="H28" s="310">
        <v>32.410679145356212</v>
      </c>
      <c r="I28" s="310">
        <v>1.2621281117840855</v>
      </c>
      <c r="J28" s="310">
        <v>3.641865849270109</v>
      </c>
      <c r="K28" s="310">
        <v>1.2139552830900364</v>
      </c>
      <c r="L28" s="310">
        <v>198.39497769357166</v>
      </c>
      <c r="M28" s="310">
        <v>5.1737618017408691</v>
      </c>
      <c r="N28" s="310">
        <v>6.2142949015323294</v>
      </c>
      <c r="O28" s="310">
        <v>1.3006663747393248</v>
      </c>
      <c r="P28" s="310">
        <v>24.992063526472656</v>
      </c>
      <c r="Q28" s="310">
        <v>3.1215992993743793</v>
      </c>
      <c r="R28" s="310">
        <v>5.2701074591289672</v>
      </c>
      <c r="S28" s="310">
        <v>2.1966809884486374</v>
      </c>
      <c r="T28" s="310">
        <v>129.57527462125316</v>
      </c>
      <c r="U28" s="310">
        <v>1.8209329246350545</v>
      </c>
      <c r="V28" s="310">
        <v>31.813336069550001</v>
      </c>
      <c r="Y28" s="367"/>
      <c r="Z28" s="367"/>
      <c r="AA28" s="367"/>
      <c r="AB28" s="367"/>
      <c r="AC28" s="367"/>
      <c r="AD28" s="367"/>
      <c r="AE28" s="367"/>
    </row>
    <row r="29" spans="1:48" ht="12" customHeight="1" thickBot="1">
      <c r="A29" s="308" t="s">
        <v>782</v>
      </c>
      <c r="B29" s="321">
        <v>50.753644513331963</v>
      </c>
      <c r="C29" s="321">
        <v>27.367494245878188</v>
      </c>
      <c r="D29" s="321">
        <v>53.978855103395361</v>
      </c>
      <c r="E29" s="321">
        <v>48.142444235704104</v>
      </c>
      <c r="F29" s="321">
        <v>36.430883789165492</v>
      </c>
      <c r="G29" s="321">
        <v>45.445516349973147</v>
      </c>
      <c r="H29" s="321">
        <v>18.333225501426433</v>
      </c>
      <c r="I29" s="321">
        <v>49.089587149168487</v>
      </c>
      <c r="J29" s="321">
        <v>45.191835154866013</v>
      </c>
      <c r="K29" s="321">
        <v>48.054686229807714</v>
      </c>
      <c r="L29" s="321">
        <v>15.426990132329546</v>
      </c>
      <c r="M29" s="321">
        <v>64.687778461233023</v>
      </c>
      <c r="N29" s="321">
        <v>33.569270046809599</v>
      </c>
      <c r="O29" s="321">
        <v>60.448336602780394</v>
      </c>
      <c r="P29" s="321">
        <v>31.836607069561531</v>
      </c>
      <c r="Q29" s="321">
        <v>50.130534199383639</v>
      </c>
      <c r="R29" s="321">
        <v>55.010778542246271</v>
      </c>
      <c r="S29" s="321">
        <v>49.337810211011977</v>
      </c>
      <c r="T29" s="321">
        <v>18.852944992153063</v>
      </c>
      <c r="U29" s="321">
        <v>45.248365500813414</v>
      </c>
      <c r="V29" s="321">
        <v>14.986309869335454</v>
      </c>
      <c r="Y29" s="369"/>
      <c r="Z29" s="369"/>
      <c r="AA29" s="369"/>
      <c r="AB29" s="369"/>
      <c r="AC29" s="369"/>
      <c r="AD29" s="369"/>
      <c r="AE29" s="367"/>
    </row>
    <row r="30" spans="1:48" s="129" customFormat="1" ht="13" customHeight="1" thickTop="1">
      <c r="A30" s="126" t="s">
        <v>713</v>
      </c>
      <c r="C30" s="81"/>
      <c r="D30" s="81"/>
      <c r="E30" s="81"/>
      <c r="F30" s="81"/>
      <c r="G30" s="81"/>
      <c r="H30" s="81"/>
      <c r="I30" s="81"/>
      <c r="J30" s="81"/>
      <c r="K30" s="81"/>
      <c r="L30" s="81"/>
      <c r="M30" s="81"/>
      <c r="N30" s="81"/>
      <c r="O30" s="81"/>
      <c r="P30" s="81"/>
      <c r="Q30" s="81"/>
      <c r="R30" s="81"/>
      <c r="S30" s="81"/>
      <c r="T30" s="81"/>
      <c r="U30" s="81"/>
    </row>
    <row r="31" spans="1:48" s="288" customFormat="1" ht="12" customHeight="1">
      <c r="A31" s="343" t="s">
        <v>784</v>
      </c>
      <c r="B31" s="309"/>
      <c r="C31" s="309"/>
      <c r="D31" s="309"/>
      <c r="E31" s="309"/>
      <c r="F31" s="309"/>
      <c r="G31" s="309"/>
      <c r="H31" s="309"/>
      <c r="I31" s="309"/>
      <c r="J31" s="309"/>
      <c r="K31" s="309"/>
      <c r="L31" s="331"/>
      <c r="M31" s="331"/>
      <c r="N31" s="331"/>
      <c r="O31" s="331"/>
      <c r="P31" s="331"/>
      <c r="Q31" s="331"/>
      <c r="R31" s="331"/>
      <c r="S31" s="331"/>
      <c r="T31" s="331"/>
      <c r="Y31" s="367"/>
      <c r="Z31" s="367"/>
      <c r="AA31" s="367"/>
      <c r="AB31" s="367"/>
      <c r="AC31" s="367"/>
      <c r="AD31" s="367"/>
      <c r="AE31" s="367"/>
      <c r="AF31" s="285"/>
      <c r="AG31" s="285"/>
      <c r="AH31" s="285"/>
      <c r="AI31" s="285"/>
      <c r="AJ31" s="285"/>
      <c r="AK31" s="285"/>
      <c r="AL31" s="285"/>
      <c r="AM31" s="285"/>
      <c r="AN31" s="285"/>
      <c r="AO31" s="285"/>
      <c r="AP31" s="285"/>
      <c r="AQ31" s="285"/>
      <c r="AR31" s="285"/>
      <c r="AS31" s="285"/>
      <c r="AT31" s="285"/>
      <c r="AU31" s="285"/>
      <c r="AV31" s="285"/>
    </row>
    <row r="32" spans="1:48" s="288" customFormat="1" ht="12" customHeight="1">
      <c r="A32" s="410" t="s">
        <v>738</v>
      </c>
      <c r="B32" s="309"/>
      <c r="C32" s="309"/>
      <c r="D32" s="309"/>
      <c r="E32" s="309"/>
      <c r="F32" s="309"/>
      <c r="G32" s="309"/>
      <c r="H32" s="309"/>
      <c r="I32" s="309"/>
      <c r="J32" s="309"/>
      <c r="K32" s="309"/>
      <c r="L32" s="309"/>
      <c r="M32" s="309"/>
      <c r="N32" s="309"/>
      <c r="O32" s="309"/>
      <c r="P32" s="331"/>
      <c r="Q32" s="331"/>
      <c r="R32" s="331"/>
      <c r="S32" s="331"/>
      <c r="T32" s="331"/>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row>
    <row r="33" spans="1:48" s="288" customFormat="1" ht="12" customHeight="1">
      <c r="A33" s="15" t="s">
        <v>729</v>
      </c>
      <c r="Y33" s="285"/>
      <c r="Z33" s="285"/>
      <c r="AA33" s="285"/>
      <c r="AB33" s="285"/>
      <c r="AC33" s="285"/>
      <c r="AD33" s="285"/>
      <c r="AE33" s="285"/>
      <c r="AF33" s="285"/>
      <c r="AG33" s="285"/>
      <c r="AH33" s="285"/>
      <c r="AI33" s="285"/>
      <c r="AJ33" s="285"/>
      <c r="AK33" s="285"/>
      <c r="AL33" s="285"/>
      <c r="AM33" s="285"/>
      <c r="AN33" s="285"/>
      <c r="AO33" s="285"/>
      <c r="AP33" s="285"/>
      <c r="AQ33" s="285"/>
      <c r="AR33" s="285"/>
      <c r="AS33" s="285"/>
      <c r="AT33" s="285"/>
      <c r="AU33" s="285"/>
      <c r="AV33" s="285"/>
    </row>
    <row r="34" spans="1:48" ht="12" customHeight="1">
      <c r="A34" s="349" t="s">
        <v>739</v>
      </c>
    </row>
    <row r="35" spans="1:48" ht="14">
      <c r="A35" s="15" t="s">
        <v>275</v>
      </c>
      <c r="X35" s="312"/>
    </row>
    <row r="36" spans="1:48" ht="14.5">
      <c r="A36" s="343" t="s">
        <v>785</v>
      </c>
      <c r="B36" s="311"/>
      <c r="C36" s="311"/>
      <c r="D36" s="311"/>
      <c r="E36" s="311"/>
      <c r="F36" s="311"/>
      <c r="G36" s="311"/>
      <c r="H36" s="311"/>
      <c r="I36" s="311"/>
      <c r="J36" s="366"/>
      <c r="K36" s="366"/>
      <c r="L36" s="366"/>
      <c r="M36" s="366"/>
      <c r="N36" s="366"/>
      <c r="O36" s="366"/>
      <c r="P36" s="366"/>
      <c r="Q36" s="366"/>
      <c r="R36" s="366"/>
      <c r="S36" s="366"/>
      <c r="T36" s="366"/>
      <c r="U36" s="367"/>
      <c r="V36" s="367"/>
      <c r="W36" s="367"/>
      <c r="X36" s="368"/>
    </row>
    <row r="37" spans="1:48">
      <c r="A37" s="309" t="s">
        <v>669</v>
      </c>
      <c r="J37" s="369"/>
      <c r="K37" s="369"/>
      <c r="L37" s="369"/>
      <c r="M37" s="369"/>
      <c r="N37" s="370"/>
      <c r="O37" s="369"/>
      <c r="P37" s="369"/>
      <c r="Q37" s="369"/>
      <c r="R37" s="369"/>
      <c r="S37" s="369"/>
      <c r="T37" s="369"/>
      <c r="U37" s="369"/>
      <c r="V37" s="369"/>
      <c r="W37" s="369"/>
      <c r="X37" s="369"/>
    </row>
    <row r="38" spans="1:48" ht="14.5">
      <c r="B38" s="311"/>
      <c r="C38" s="311"/>
      <c r="D38" s="311"/>
      <c r="E38" s="311"/>
      <c r="F38" s="311"/>
      <c r="G38" s="311"/>
      <c r="H38" s="311"/>
      <c r="I38" s="311"/>
      <c r="J38" s="366"/>
      <c r="K38" s="366"/>
      <c r="L38" s="366"/>
      <c r="M38" s="366"/>
      <c r="N38" s="366"/>
      <c r="O38" s="366"/>
      <c r="P38" s="366"/>
      <c r="Q38" s="366"/>
      <c r="R38" s="366"/>
      <c r="S38" s="366"/>
      <c r="T38" s="366"/>
      <c r="U38" s="367"/>
      <c r="V38" s="367"/>
      <c r="W38" s="367"/>
      <c r="X38" s="368"/>
    </row>
    <row r="39" spans="1:48" ht="14.5">
      <c r="J39" s="367"/>
      <c r="K39" s="367"/>
      <c r="L39" s="367"/>
      <c r="M39" s="367"/>
      <c r="N39" s="367"/>
      <c r="O39" s="367"/>
      <c r="P39" s="367"/>
      <c r="Q39" s="367"/>
      <c r="R39" s="367"/>
      <c r="S39" s="367"/>
      <c r="T39" s="367"/>
      <c r="U39" s="367"/>
      <c r="V39" s="367"/>
      <c r="W39" s="367"/>
      <c r="X39" s="368"/>
    </row>
    <row r="40" spans="1:48" ht="14.5">
      <c r="B40" s="311"/>
      <c r="C40" s="311"/>
      <c r="D40" s="311"/>
      <c r="E40" s="311"/>
      <c r="F40" s="311"/>
      <c r="G40" s="311"/>
      <c r="H40" s="311"/>
      <c r="I40" s="311"/>
      <c r="J40" s="311"/>
      <c r="K40" s="311"/>
      <c r="L40" s="311"/>
      <c r="M40" s="311"/>
      <c r="N40" s="311"/>
      <c r="O40" s="311"/>
      <c r="P40" s="311"/>
      <c r="Q40" s="311"/>
      <c r="R40" s="311"/>
      <c r="S40" s="311"/>
      <c r="T40" s="311"/>
      <c r="X40" s="313"/>
    </row>
    <row r="41" spans="1:48" ht="14.5">
      <c r="X41" s="313"/>
    </row>
    <row r="42" spans="1:48" ht="14.5">
      <c r="A42" s="312"/>
      <c r="B42" s="313"/>
      <c r="C42" s="313"/>
      <c r="D42" s="313"/>
      <c r="E42" s="313"/>
      <c r="F42" s="313"/>
      <c r="G42" s="313"/>
      <c r="H42" s="313"/>
      <c r="I42" s="313"/>
      <c r="J42" s="313"/>
      <c r="K42" s="313"/>
      <c r="L42" s="313"/>
      <c r="M42" s="313"/>
      <c r="N42" s="313"/>
      <c r="O42" s="313"/>
      <c r="P42" s="313"/>
      <c r="Q42" s="313"/>
      <c r="R42" s="313"/>
      <c r="S42" s="313"/>
      <c r="T42" s="313"/>
      <c r="X42" s="313"/>
    </row>
    <row r="43" spans="1:48" ht="14.5">
      <c r="X43" s="313"/>
    </row>
    <row r="44" spans="1:48" ht="14.5">
      <c r="X44" s="313"/>
    </row>
    <row r="45" spans="1:48" ht="14.5">
      <c r="X45" s="313"/>
    </row>
    <row r="46" spans="1:48" ht="14.5">
      <c r="X46" s="313"/>
    </row>
    <row r="47" spans="1:48" ht="14.5">
      <c r="X47" s="313"/>
    </row>
    <row r="48" spans="1:48" ht="14.5">
      <c r="X48" s="313"/>
    </row>
    <row r="49" spans="24:24" ht="14.5">
      <c r="X49" s="313"/>
    </row>
    <row r="50" spans="24:24" ht="14.5">
      <c r="X50" s="313"/>
    </row>
    <row r="51" spans="24:24" ht="14.5">
      <c r="X51" s="313"/>
    </row>
    <row r="52" spans="24:24" ht="14.5">
      <c r="X52" s="313"/>
    </row>
    <row r="53" spans="24:24" ht="14.5">
      <c r="X53" s="313"/>
    </row>
    <row r="54" spans="24:24" ht="14.5">
      <c r="X54" s="313"/>
    </row>
    <row r="55" spans="24:24" ht="14">
      <c r="X55" s="314"/>
    </row>
  </sheetData>
  <mergeCells count="2">
    <mergeCell ref="A1:T1"/>
    <mergeCell ref="A2:T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D345"/>
  <sheetViews>
    <sheetView workbookViewId="0">
      <selection activeCell="A77" sqref="A77"/>
    </sheetView>
  </sheetViews>
  <sheetFormatPr defaultColWidth="9" defaultRowHeight="13.5"/>
  <cols>
    <col min="1" max="1" width="78.33203125" style="9" customWidth="1"/>
    <col min="2" max="2" width="9" style="9"/>
    <col min="3" max="3" width="37.75" style="9" customWidth="1"/>
    <col min="4" max="16384" width="9" style="9"/>
  </cols>
  <sheetData>
    <row r="1" spans="1:3">
      <c r="A1" s="257" t="s">
        <v>19</v>
      </c>
    </row>
    <row r="2" spans="1:3" ht="31.5" customHeight="1">
      <c r="A2" s="258" t="s">
        <v>579</v>
      </c>
    </row>
    <row r="3" spans="1:3">
      <c r="A3" s="47" t="s">
        <v>20</v>
      </c>
      <c r="C3" s="16"/>
    </row>
    <row r="4" spans="1:3" ht="57.75" customHeight="1">
      <c r="A4" s="258" t="s">
        <v>580</v>
      </c>
    </row>
    <row r="5" spans="1:3" ht="12" customHeight="1">
      <c r="A5" s="260"/>
    </row>
    <row r="6" spans="1:3" s="10" customFormat="1" ht="12.75" customHeight="1">
      <c r="A6" s="47" t="s">
        <v>581</v>
      </c>
      <c r="C6" s="116"/>
    </row>
    <row r="7" spans="1:3" s="2" customFormat="1" ht="12" customHeight="1">
      <c r="A7" s="55" t="s">
        <v>21</v>
      </c>
    </row>
    <row r="8" spans="1:3" s="2" customFormat="1" ht="12" customHeight="1">
      <c r="A8" s="260" t="s">
        <v>22</v>
      </c>
    </row>
    <row r="9" spans="1:3" s="2" customFormat="1" ht="12" customHeight="1">
      <c r="A9" s="260" t="s">
        <v>643</v>
      </c>
    </row>
    <row r="10" spans="1:3" s="2" customFormat="1" ht="12" customHeight="1">
      <c r="A10" s="260" t="s">
        <v>23</v>
      </c>
    </row>
    <row r="11" spans="1:3" s="2" customFormat="1" ht="12" customHeight="1">
      <c r="A11" s="353" t="s">
        <v>24</v>
      </c>
    </row>
    <row r="12" spans="1:3" s="2" customFormat="1" ht="12" customHeight="1">
      <c r="A12" s="353" t="s">
        <v>25</v>
      </c>
      <c r="B12" s="9"/>
      <c r="C12" s="16"/>
    </row>
    <row r="13" spans="1:3" s="2" customFormat="1" ht="12" customHeight="1">
      <c r="A13" s="353" t="s">
        <v>26</v>
      </c>
      <c r="B13" s="9"/>
      <c r="C13" s="9"/>
    </row>
    <row r="14" spans="1:3" s="2" customFormat="1" ht="12" customHeight="1">
      <c r="A14" s="353" t="s">
        <v>27</v>
      </c>
      <c r="B14" s="9"/>
      <c r="C14" s="17"/>
    </row>
    <row r="15" spans="1:3" s="2" customFormat="1" ht="12" customHeight="1">
      <c r="A15" s="353" t="s">
        <v>28</v>
      </c>
    </row>
    <row r="16" spans="1:3" s="2" customFormat="1" ht="12" customHeight="1">
      <c r="A16" s="353" t="s">
        <v>29</v>
      </c>
    </row>
    <row r="17" spans="1:1" s="2" customFormat="1" ht="12" customHeight="1">
      <c r="A17" s="353" t="s">
        <v>30</v>
      </c>
    </row>
    <row r="18" spans="1:1" s="2" customFormat="1" ht="12" customHeight="1">
      <c r="A18" s="353" t="s">
        <v>642</v>
      </c>
    </row>
    <row r="19" spans="1:1" s="2" customFormat="1" ht="11.5">
      <c r="A19" s="353" t="s">
        <v>31</v>
      </c>
    </row>
    <row r="20" spans="1:1" s="2" customFormat="1" ht="11.5">
      <c r="A20" s="353" t="s">
        <v>32</v>
      </c>
    </row>
    <row r="21" spans="1:1" s="2" customFormat="1" ht="11.5">
      <c r="A21" s="353" t="s">
        <v>33</v>
      </c>
    </row>
    <row r="22" spans="1:1" s="2" customFormat="1" ht="11.5">
      <c r="A22" s="353" t="s">
        <v>34</v>
      </c>
    </row>
    <row r="23" spans="1:1" s="2" customFormat="1" ht="11.5">
      <c r="A23" s="353" t="s">
        <v>35</v>
      </c>
    </row>
    <row r="24" spans="1:1" s="2" customFormat="1" ht="11.5">
      <c r="A24" s="353" t="s">
        <v>36</v>
      </c>
    </row>
    <row r="25" spans="1:1" s="2" customFormat="1" ht="11.5">
      <c r="A25" s="353" t="s">
        <v>37</v>
      </c>
    </row>
    <row r="26" spans="1:1" s="2" customFormat="1" ht="11.5">
      <c r="A26" s="353" t="s">
        <v>38</v>
      </c>
    </row>
    <row r="27" spans="1:1" s="2" customFormat="1" ht="11.5">
      <c r="A27" s="353" t="s">
        <v>39</v>
      </c>
    </row>
    <row r="28" spans="1:1" s="2" customFormat="1" ht="11.5">
      <c r="A28" s="353" t="s">
        <v>40</v>
      </c>
    </row>
    <row r="29" spans="1:1" s="2" customFormat="1" ht="11.5">
      <c r="A29" s="353" t="s">
        <v>41</v>
      </c>
    </row>
    <row r="30" spans="1:1" s="2" customFormat="1" ht="11.5">
      <c r="A30" s="353" t="s">
        <v>42</v>
      </c>
    </row>
    <row r="31" spans="1:1" s="2" customFormat="1" ht="11.5">
      <c r="A31" s="353" t="s">
        <v>43</v>
      </c>
    </row>
    <row r="32" spans="1:1" s="2" customFormat="1" ht="11.5">
      <c r="A32" s="353" t="s">
        <v>44</v>
      </c>
    </row>
    <row r="33" spans="1:4" s="2" customFormat="1" ht="11.5">
      <c r="A33" s="353"/>
    </row>
    <row r="34" spans="1:4" s="2" customFormat="1" ht="11.5">
      <c r="A34" s="354" t="s">
        <v>577</v>
      </c>
    </row>
    <row r="35" spans="1:4" s="2" customFormat="1" ht="57.5">
      <c r="A35" s="263" t="s">
        <v>664</v>
      </c>
    </row>
    <row r="36" spans="1:4" s="2" customFormat="1" ht="23">
      <c r="A36" s="263" t="s">
        <v>668</v>
      </c>
    </row>
    <row r="37" spans="1:4" s="2" customFormat="1" ht="57.5">
      <c r="A37" s="263" t="s">
        <v>790</v>
      </c>
    </row>
    <row r="38" spans="1:4" s="2" customFormat="1" ht="46">
      <c r="A38" s="263" t="s">
        <v>644</v>
      </c>
    </row>
    <row r="39" spans="1:4" s="2" customFormat="1" ht="11.5">
      <c r="A39" s="355"/>
    </row>
    <row r="40" spans="1:4" s="2" customFormat="1" ht="11.5">
      <c r="A40" s="55" t="s">
        <v>45</v>
      </c>
    </row>
    <row r="41" spans="1:4" s="2" customFormat="1" ht="23">
      <c r="A41" s="258" t="s">
        <v>629</v>
      </c>
    </row>
    <row r="42" spans="1:4" s="2" customFormat="1" ht="57.5">
      <c r="A42" s="258" t="s">
        <v>657</v>
      </c>
    </row>
    <row r="43" spans="1:4" s="2" customFormat="1" ht="11.5">
      <c r="A43" s="258" t="s">
        <v>673</v>
      </c>
    </row>
    <row r="44" spans="1:4" s="2" customFormat="1" ht="11.5">
      <c r="A44" s="258" t="s">
        <v>672</v>
      </c>
    </row>
    <row r="45" spans="1:4" s="2" customFormat="1" ht="23">
      <c r="A45" s="258" t="s">
        <v>658</v>
      </c>
      <c r="D45" s="79"/>
    </row>
    <row r="46" spans="1:4" s="2" customFormat="1" ht="12">
      <c r="A46" s="258" t="s">
        <v>659</v>
      </c>
      <c r="D46" s="79"/>
    </row>
    <row r="47" spans="1:4" s="2" customFormat="1" ht="12">
      <c r="A47" s="258" t="s">
        <v>660</v>
      </c>
      <c r="D47" s="79"/>
    </row>
    <row r="48" spans="1:4" s="2" customFormat="1" ht="12">
      <c r="A48" s="260" t="s">
        <v>661</v>
      </c>
      <c r="D48" s="79"/>
    </row>
    <row r="49" spans="1:4" s="2" customFormat="1" ht="12">
      <c r="A49" s="260" t="s">
        <v>671</v>
      </c>
      <c r="D49" s="79"/>
    </row>
    <row r="50" spans="1:4" s="2" customFormat="1" ht="12">
      <c r="A50" s="260" t="s">
        <v>628</v>
      </c>
      <c r="D50" s="79"/>
    </row>
    <row r="51" spans="1:4" s="2" customFormat="1" ht="23">
      <c r="A51" s="258" t="s">
        <v>630</v>
      </c>
      <c r="D51" s="79"/>
    </row>
    <row r="52" spans="1:4" s="2" customFormat="1" ht="12">
      <c r="A52" s="355"/>
      <c r="D52" s="79"/>
    </row>
    <row r="53" spans="1:4" s="2" customFormat="1" ht="12.5">
      <c r="A53" s="356" t="s">
        <v>574</v>
      </c>
      <c r="D53" s="95"/>
    </row>
    <row r="54" spans="1:4" s="2" customFormat="1" ht="11.5">
      <c r="A54" s="264" t="s">
        <v>584</v>
      </c>
    </row>
    <row r="55" spans="1:4" s="2" customFormat="1" ht="57.5">
      <c r="A55" s="263" t="s">
        <v>674</v>
      </c>
    </row>
    <row r="56" spans="1:4" s="2" customFormat="1" ht="11.5">
      <c r="A56" s="264" t="s">
        <v>619</v>
      </c>
    </row>
    <row r="57" spans="1:4" s="2" customFormat="1" ht="57.5">
      <c r="A57" s="263" t="s">
        <v>620</v>
      </c>
    </row>
    <row r="58" spans="1:4" s="2" customFormat="1" ht="46">
      <c r="A58" s="263" t="s">
        <v>614</v>
      </c>
    </row>
    <row r="59" spans="1:4" s="2" customFormat="1" ht="11.5">
      <c r="A59" s="264" t="s">
        <v>621</v>
      </c>
    </row>
    <row r="60" spans="1:4" s="2" customFormat="1" ht="46">
      <c r="A60" s="263" t="s">
        <v>626</v>
      </c>
    </row>
    <row r="61" spans="1:4" s="2" customFormat="1" ht="69">
      <c r="A61" s="263" t="s">
        <v>622</v>
      </c>
    </row>
    <row r="62" spans="1:4" s="2" customFormat="1" ht="11.5">
      <c r="A62" s="263"/>
    </row>
    <row r="63" spans="1:4" s="2" customFormat="1" ht="12.5">
      <c r="A63" s="265" t="s">
        <v>578</v>
      </c>
    </row>
    <row r="64" spans="1:4" s="2" customFormat="1" ht="11.5">
      <c r="A64" s="264" t="s">
        <v>566</v>
      </c>
    </row>
    <row r="65" spans="1:1" s="2" customFormat="1" ht="57.5">
      <c r="A65" s="263" t="s">
        <v>567</v>
      </c>
    </row>
    <row r="66" spans="1:1" s="2" customFormat="1" ht="11.5">
      <c r="A66" s="263"/>
    </row>
    <row r="67" spans="1:1" s="2" customFormat="1" ht="11.5">
      <c r="A67" s="264" t="s">
        <v>568</v>
      </c>
    </row>
    <row r="68" spans="1:1" s="2" customFormat="1" ht="57.5">
      <c r="A68" s="263" t="s">
        <v>569</v>
      </c>
    </row>
    <row r="69" spans="1:1" s="2" customFormat="1" ht="11.5">
      <c r="A69" s="263"/>
    </row>
    <row r="70" spans="1:1" s="2" customFormat="1" ht="11.5">
      <c r="A70" s="264" t="s">
        <v>570</v>
      </c>
    </row>
    <row r="71" spans="1:1" s="2" customFormat="1" ht="57.5">
      <c r="A71" s="263" t="s">
        <v>583</v>
      </c>
    </row>
    <row r="72" spans="1:1" s="2" customFormat="1" ht="11.5">
      <c r="A72" s="263"/>
    </row>
    <row r="73" spans="1:1" s="2" customFormat="1" ht="11.5">
      <c r="A73" s="264" t="s">
        <v>571</v>
      </c>
    </row>
    <row r="74" spans="1:1" s="2" customFormat="1" ht="69">
      <c r="A74" s="263" t="s">
        <v>589</v>
      </c>
    </row>
    <row r="75" spans="1:1" s="2" customFormat="1" ht="80.5">
      <c r="A75" s="263" t="s">
        <v>675</v>
      </c>
    </row>
    <row r="76" spans="1:1" s="2" customFormat="1" ht="11.5">
      <c r="A76" s="260"/>
    </row>
    <row r="77" spans="1:1" s="2" customFormat="1" ht="11.5">
      <c r="A77" s="357" t="s">
        <v>590</v>
      </c>
    </row>
    <row r="78" spans="1:1" s="2" customFormat="1" ht="11.5">
      <c r="A78" s="260"/>
    </row>
    <row r="79" spans="1:1" s="2" customFormat="1" ht="11.5">
      <c r="A79" s="260"/>
    </row>
    <row r="80" spans="1:1" s="2" customFormat="1" ht="11.5">
      <c r="A80" s="260"/>
    </row>
    <row r="81" spans="1:1" s="2" customFormat="1" ht="11.5">
      <c r="A81" s="260"/>
    </row>
    <row r="82" spans="1:1" s="2" customFormat="1" ht="11.5">
      <c r="A82" s="260"/>
    </row>
    <row r="83" spans="1:1" s="2" customFormat="1" ht="11.5">
      <c r="A83" s="260"/>
    </row>
    <row r="84" spans="1:1" s="2" customFormat="1" ht="11.5">
      <c r="A84" s="260"/>
    </row>
    <row r="85" spans="1:1" s="2" customFormat="1" ht="11.5">
      <c r="A85" s="261"/>
    </row>
    <row r="86" spans="1:1" s="2" customFormat="1">
      <c r="A86" s="262"/>
    </row>
    <row r="87" spans="1:1" s="2" customFormat="1" ht="11.5">
      <c r="A87" s="260"/>
    </row>
    <row r="88" spans="1:1" s="2" customFormat="1" ht="11.5">
      <c r="A88" s="260"/>
    </row>
    <row r="89" spans="1:1" s="2" customFormat="1" ht="11.5">
      <c r="A89" s="260"/>
    </row>
    <row r="90" spans="1:1" s="2" customFormat="1" ht="11.5">
      <c r="A90" s="260"/>
    </row>
    <row r="91" spans="1:1" s="2" customFormat="1" ht="11.5">
      <c r="A91" s="260"/>
    </row>
    <row r="92" spans="1:1" s="2" customFormat="1" ht="11.5">
      <c r="A92" s="260"/>
    </row>
    <row r="93" spans="1:1" s="2" customFormat="1" ht="11.5">
      <c r="A93" s="260"/>
    </row>
    <row r="94" spans="1:1" s="2" customFormat="1" ht="11.5">
      <c r="A94" s="260"/>
    </row>
    <row r="95" spans="1:1" s="2" customFormat="1" ht="11.5">
      <c r="A95" s="260"/>
    </row>
    <row r="96" spans="1:1" s="2" customFormat="1" ht="11.5">
      <c r="A96" s="260"/>
    </row>
    <row r="97" spans="1:1" s="2" customFormat="1" ht="11.5">
      <c r="A97" s="260"/>
    </row>
    <row r="98" spans="1:1" s="2" customFormat="1" ht="11.5">
      <c r="A98" s="260"/>
    </row>
    <row r="99" spans="1:1" s="2" customFormat="1" ht="11.5">
      <c r="A99" s="260"/>
    </row>
    <row r="100" spans="1:1" s="2" customFormat="1" ht="11.5">
      <c r="A100" s="260"/>
    </row>
    <row r="101" spans="1:1" s="2" customFormat="1" ht="11.5">
      <c r="A101" s="260"/>
    </row>
    <row r="102" spans="1:1" s="2" customFormat="1" ht="57.5">
      <c r="A102" s="263" t="s">
        <v>582</v>
      </c>
    </row>
    <row r="103" spans="1:1" s="2" customFormat="1" ht="11.5">
      <c r="A103" s="263"/>
    </row>
    <row r="104" spans="1:1" s="2" customFormat="1" ht="12.5">
      <c r="A104" s="358" t="s">
        <v>572</v>
      </c>
    </row>
    <row r="105" spans="1:1" s="2" customFormat="1" ht="23">
      <c r="A105" s="263" t="s">
        <v>573</v>
      </c>
    </row>
    <row r="106" spans="1:1" s="2" customFormat="1" ht="34.5">
      <c r="A106" s="359" t="s">
        <v>592</v>
      </c>
    </row>
    <row r="107" spans="1:1" s="2" customFormat="1" ht="11.5">
      <c r="A107" s="263" t="s">
        <v>585</v>
      </c>
    </row>
    <row r="108" spans="1:1" s="2" customFormat="1" ht="11.5">
      <c r="A108" s="263"/>
    </row>
    <row r="109" spans="1:1" s="2" customFormat="1" ht="12.5">
      <c r="A109" s="358" t="s">
        <v>575</v>
      </c>
    </row>
    <row r="110" spans="1:1" s="2" customFormat="1" ht="161">
      <c r="A110" s="352" t="s">
        <v>791</v>
      </c>
    </row>
    <row r="111" spans="1:1" s="2" customFormat="1" ht="11.5">
      <c r="A111" s="263"/>
    </row>
    <row r="112" spans="1:1" s="2" customFormat="1" ht="12.5">
      <c r="A112" s="358" t="s">
        <v>576</v>
      </c>
    </row>
    <row r="113" spans="1:1" s="2" customFormat="1" ht="80.5">
      <c r="A113" s="263" t="s">
        <v>627</v>
      </c>
    </row>
    <row r="114" spans="1:1" s="2" customFormat="1" ht="11.5">
      <c r="A114" s="355"/>
    </row>
    <row r="115" spans="1:1" s="2" customFormat="1" ht="12.5">
      <c r="A115" s="358" t="s">
        <v>666</v>
      </c>
    </row>
    <row r="116" spans="1:1" s="2" customFormat="1" ht="23">
      <c r="A116" s="263" t="s">
        <v>667</v>
      </c>
    </row>
    <row r="117" spans="1:1" s="2" customFormat="1" ht="11.5"/>
    <row r="118" spans="1:1" s="2" customFormat="1" ht="11.5"/>
    <row r="119" spans="1:1" s="2" customFormat="1" ht="11.5"/>
    <row r="120" spans="1:1" s="2" customFormat="1" ht="11.5"/>
    <row r="121" spans="1:1" s="2" customFormat="1" ht="11.5"/>
    <row r="122" spans="1:1" s="2" customFormat="1" ht="11.5"/>
    <row r="123" spans="1:1" s="2" customFormat="1" ht="11.5"/>
    <row r="124" spans="1:1" s="2" customFormat="1" ht="11.5"/>
    <row r="125" spans="1:1" s="2" customFormat="1" ht="11.5"/>
    <row r="126" spans="1:1" s="2" customFormat="1" ht="11.5"/>
    <row r="127" spans="1:1" s="2" customFormat="1" ht="11.5"/>
    <row r="128" spans="1:1" s="2" customFormat="1" ht="11.5"/>
    <row r="129" s="2" customFormat="1" ht="11.5"/>
    <row r="130" s="2" customFormat="1" ht="11.5"/>
    <row r="131" s="2" customFormat="1" ht="11.5"/>
    <row r="132" s="2" customFormat="1" ht="11.5"/>
    <row r="133" s="2" customFormat="1" ht="11.5"/>
    <row r="134" s="2" customFormat="1" ht="11.5"/>
    <row r="135" s="2" customFormat="1" ht="11.5"/>
    <row r="136" s="2" customFormat="1" ht="11.5"/>
    <row r="137" s="2" customFormat="1" ht="11.5"/>
    <row r="138" s="2" customFormat="1" ht="11.5"/>
    <row r="139" s="2" customFormat="1" ht="11.5"/>
    <row r="140" s="2" customFormat="1" ht="11.5"/>
    <row r="141" s="2" customFormat="1" ht="11.5"/>
    <row r="142" s="2" customFormat="1" ht="11.5"/>
    <row r="143" s="2" customFormat="1" ht="11.5"/>
    <row r="144" s="2" customFormat="1" ht="11.5"/>
    <row r="145" s="2" customFormat="1" ht="11.5"/>
    <row r="146" s="2" customFormat="1" ht="11.5"/>
    <row r="147" s="2" customFormat="1" ht="11.5"/>
    <row r="148" s="2" customFormat="1" ht="11.5"/>
    <row r="149" s="2" customFormat="1" ht="11.5"/>
    <row r="150" s="2" customFormat="1" ht="11.5"/>
    <row r="151" s="2" customFormat="1" ht="11.5"/>
    <row r="152" s="2" customFormat="1" ht="11.5"/>
    <row r="153" s="2" customFormat="1" ht="11.5"/>
    <row r="154" s="2" customFormat="1" ht="11.5"/>
    <row r="155" s="2" customFormat="1" ht="11.5"/>
    <row r="156" s="2" customFormat="1" ht="11.5"/>
    <row r="157" s="2" customFormat="1" ht="11.5"/>
    <row r="158" s="2" customFormat="1" ht="11.5"/>
    <row r="159" s="2" customFormat="1" ht="11.5"/>
    <row r="160" s="2" customFormat="1" ht="11.5"/>
    <row r="161" s="2" customFormat="1" ht="11.5"/>
    <row r="162" s="2" customFormat="1" ht="11.5"/>
    <row r="163" s="2" customFormat="1" ht="11.5"/>
    <row r="164" s="2" customFormat="1" ht="11.5"/>
    <row r="165" s="2" customFormat="1" ht="11.5"/>
    <row r="166" s="2" customFormat="1" ht="11.5"/>
    <row r="167" s="2" customFormat="1" ht="11.5"/>
    <row r="168" s="2" customFormat="1" ht="11.5"/>
    <row r="169" s="2" customFormat="1" ht="11.5"/>
    <row r="170" s="2" customFormat="1" ht="11.5"/>
    <row r="171" s="2" customFormat="1" ht="11.5"/>
    <row r="172" s="2" customFormat="1" ht="11.5"/>
    <row r="173" s="2" customFormat="1" ht="11.5"/>
    <row r="174" s="2" customFormat="1" ht="11.5"/>
    <row r="175" s="2" customFormat="1" ht="11.5"/>
    <row r="176" s="2" customFormat="1" ht="11.5"/>
    <row r="177" s="2" customFormat="1" ht="11.5"/>
    <row r="178" s="2" customFormat="1" ht="11.5"/>
    <row r="179" s="2" customFormat="1" ht="11.5"/>
    <row r="180" s="2" customFormat="1" ht="11.5"/>
    <row r="181" s="2" customFormat="1" ht="11.5"/>
    <row r="182" s="2" customFormat="1" ht="11.5"/>
    <row r="183" s="2" customFormat="1" ht="11.5"/>
    <row r="184" s="2" customFormat="1" ht="11.5"/>
    <row r="185" s="2" customFormat="1" ht="11.5"/>
    <row r="186" s="2" customFormat="1" ht="11.5"/>
    <row r="187" s="2" customFormat="1" ht="11.5"/>
    <row r="188" s="2" customFormat="1" ht="11.5"/>
    <row r="189" s="2" customFormat="1" ht="11.5"/>
    <row r="190" s="2" customFormat="1" ht="11.5"/>
    <row r="191" s="2" customFormat="1" ht="11.5"/>
    <row r="192" s="2" customFormat="1" ht="11.5"/>
    <row r="193" s="2" customFormat="1" ht="11.5"/>
    <row r="194" s="2" customFormat="1" ht="11.5"/>
    <row r="195" s="2" customFormat="1" ht="11.5"/>
    <row r="196" s="2" customFormat="1" ht="11.5"/>
    <row r="197" s="2" customFormat="1" ht="11.5"/>
    <row r="198" s="2" customFormat="1" ht="11.5"/>
    <row r="199" s="2" customFormat="1" ht="11.5"/>
    <row r="200" s="2" customFormat="1" ht="11.5"/>
    <row r="201" s="2" customFormat="1" ht="11.5"/>
    <row r="202" s="2" customFormat="1" ht="11.5"/>
    <row r="203" s="2" customFormat="1" ht="11.5"/>
    <row r="204" s="2" customFormat="1" ht="11.5"/>
    <row r="205" s="2" customFormat="1" ht="11.5"/>
    <row r="206" s="2" customFormat="1" ht="11.5"/>
    <row r="207" s="2" customFormat="1" ht="11.5"/>
    <row r="208" s="2" customFormat="1" ht="11.5"/>
    <row r="209" s="2" customFormat="1" ht="11.5"/>
    <row r="210" s="2" customFormat="1" ht="11.5"/>
    <row r="211" s="2" customFormat="1" ht="11.5"/>
    <row r="212" s="2" customFormat="1" ht="11.5"/>
    <row r="213" s="2" customFormat="1" ht="11.5"/>
    <row r="214" s="2" customFormat="1" ht="11.5"/>
    <row r="215" s="2" customFormat="1" ht="11.5"/>
    <row r="216" s="2" customFormat="1" ht="11.5"/>
    <row r="217" s="2" customFormat="1" ht="11.5"/>
    <row r="218" s="2" customFormat="1" ht="11.5"/>
    <row r="219" s="2" customFormat="1" ht="11.5"/>
    <row r="220" s="2" customFormat="1" ht="11.5"/>
    <row r="221" s="2" customFormat="1" ht="11.5"/>
    <row r="222" s="2" customFormat="1" ht="11.5"/>
    <row r="223" s="2" customFormat="1" ht="11.5"/>
    <row r="224" s="2" customFormat="1" ht="11.5"/>
    <row r="225" s="2" customFormat="1" ht="11.5"/>
    <row r="226" s="2" customFormat="1" ht="11.5"/>
    <row r="227" s="2" customFormat="1" ht="11.5"/>
    <row r="228" s="2" customFormat="1" ht="11.5"/>
    <row r="229" s="2" customFormat="1" ht="11.5"/>
    <row r="230" s="2" customFormat="1" ht="11.5"/>
    <row r="231" s="2" customFormat="1" ht="11.5"/>
    <row r="232" s="2" customFormat="1" ht="11.5"/>
    <row r="233" s="2" customFormat="1" ht="11.5"/>
    <row r="234" s="2" customFormat="1" ht="11.5"/>
    <row r="235" s="2" customFormat="1" ht="11.5"/>
    <row r="236" s="2" customFormat="1" ht="11.5"/>
    <row r="237" s="2" customFormat="1" ht="11.5"/>
    <row r="238" s="2" customFormat="1" ht="11.5"/>
    <row r="239" s="2" customFormat="1" ht="11.5"/>
    <row r="240" s="2" customFormat="1" ht="11.5"/>
    <row r="241" s="2" customFormat="1" ht="11.5"/>
    <row r="242" s="2" customFormat="1" ht="11.5"/>
    <row r="243" s="2" customFormat="1" ht="11.5"/>
    <row r="244" s="2" customFormat="1" ht="11.5"/>
    <row r="245" s="2" customFormat="1" ht="11.5"/>
    <row r="246" s="2" customFormat="1" ht="11.5"/>
    <row r="247" s="2" customFormat="1" ht="11.5"/>
    <row r="248" s="2" customFormat="1" ht="11.5"/>
    <row r="249" s="2" customFormat="1" ht="11.5"/>
    <row r="250" s="2" customFormat="1" ht="11.5"/>
    <row r="251" s="2" customFormat="1" ht="11.5"/>
    <row r="252" s="2" customFormat="1" ht="11.5"/>
    <row r="253" s="2" customFormat="1" ht="11.5"/>
    <row r="254" s="2" customFormat="1" ht="11.5"/>
    <row r="255" s="2" customFormat="1" ht="11.5"/>
    <row r="256" s="2" customFormat="1" ht="11.5"/>
    <row r="257" s="2" customFormat="1" ht="11.5"/>
    <row r="258" s="2" customFormat="1" ht="11.5"/>
    <row r="259" s="2" customFormat="1" ht="11.5"/>
    <row r="260" s="2" customFormat="1" ht="11.5"/>
    <row r="261" s="2" customFormat="1" ht="11.5"/>
    <row r="262" s="2" customFormat="1" ht="11.5"/>
    <row r="263" s="2" customFormat="1" ht="11.5"/>
    <row r="264" s="2" customFormat="1" ht="11.5"/>
    <row r="265" s="2" customFormat="1" ht="11.5"/>
    <row r="266" s="2" customFormat="1" ht="11.5"/>
    <row r="267" s="2" customFormat="1" ht="11.5"/>
    <row r="268" s="2" customFormat="1" ht="11.5"/>
    <row r="269" s="2" customFormat="1" ht="11.5"/>
    <row r="270" s="2" customFormat="1" ht="11.5"/>
    <row r="271" s="2" customFormat="1" ht="11.5"/>
    <row r="272" s="2" customFormat="1" ht="11.5"/>
    <row r="273" s="2" customFormat="1" ht="11.5"/>
    <row r="274" s="2" customFormat="1" ht="11.5"/>
    <row r="275" s="2" customFormat="1" ht="11.5"/>
    <row r="276" s="2" customFormat="1" ht="11.5"/>
    <row r="277" s="2" customFormat="1" ht="11.5"/>
    <row r="278" s="2" customFormat="1" ht="11.5"/>
    <row r="279" s="2" customFormat="1" ht="11.5"/>
    <row r="280" s="2" customFormat="1" ht="11.5"/>
    <row r="281" s="2" customFormat="1" ht="11.5"/>
    <row r="282" s="2" customFormat="1" ht="11.5"/>
    <row r="283" s="2" customFormat="1" ht="11.5"/>
    <row r="284" s="2" customFormat="1" ht="11.5"/>
    <row r="285" s="2" customFormat="1" ht="11.5"/>
    <row r="286" s="2" customFormat="1" ht="11.5"/>
    <row r="287" s="2" customFormat="1" ht="11.5"/>
    <row r="288" s="2" customFormat="1" ht="11.5"/>
    <row r="289" s="2" customFormat="1" ht="11.5"/>
    <row r="290" s="2" customFormat="1" ht="11.5"/>
    <row r="291" s="2" customFormat="1" ht="11.5"/>
    <row r="292" s="2" customFormat="1" ht="11.5"/>
    <row r="293" s="2" customFormat="1" ht="11.5"/>
    <row r="294" s="2" customFormat="1" ht="11.5"/>
    <row r="295" s="2" customFormat="1" ht="11.5"/>
    <row r="296" s="2" customFormat="1" ht="11.5"/>
    <row r="297" s="2" customFormat="1" ht="11.5"/>
    <row r="298" s="2" customFormat="1" ht="11.5"/>
    <row r="299" s="2" customFormat="1" ht="11.5"/>
    <row r="300" s="2" customFormat="1" ht="11.5"/>
    <row r="301" s="2" customFormat="1" ht="11.5"/>
    <row r="302" s="2" customFormat="1" ht="11.5"/>
    <row r="303" s="2" customFormat="1" ht="11.5"/>
    <row r="304" s="2" customFormat="1" ht="11.5"/>
    <row r="305" s="2" customFormat="1" ht="11.5"/>
    <row r="306" s="2" customFormat="1" ht="11.5"/>
    <row r="307" s="2" customFormat="1" ht="11.5"/>
    <row r="308" s="2" customFormat="1" ht="11.5"/>
    <row r="309" s="2" customFormat="1" ht="11.5"/>
    <row r="310" s="2" customFormat="1" ht="11.5"/>
    <row r="311" s="2" customFormat="1" ht="11.5"/>
    <row r="312" s="2" customFormat="1" ht="11.5"/>
    <row r="313" s="2" customFormat="1" ht="11.5"/>
    <row r="314" s="2" customFormat="1" ht="11.5"/>
    <row r="315" s="2" customFormat="1" ht="11.5"/>
    <row r="316" s="2" customFormat="1" ht="11.5"/>
    <row r="317" s="2" customFormat="1" ht="11.5"/>
    <row r="318" s="2" customFormat="1" ht="11.5"/>
    <row r="319" s="2" customFormat="1" ht="11.5"/>
    <row r="320" s="2" customFormat="1" ht="11.5"/>
    <row r="321" s="2" customFormat="1" ht="11.5"/>
    <row r="322" s="2" customFormat="1" ht="11.5"/>
    <row r="323" s="2" customFormat="1" ht="11.5"/>
    <row r="324" s="2" customFormat="1" ht="11.5"/>
    <row r="325" s="2" customFormat="1" ht="11.5"/>
    <row r="326" s="2" customFormat="1" ht="11.5"/>
    <row r="327" s="2" customFormat="1" ht="11.5"/>
    <row r="328" s="2" customFormat="1" ht="11.5"/>
    <row r="329" s="2" customFormat="1" ht="11.5"/>
    <row r="330" s="2" customFormat="1" ht="11.5"/>
    <row r="331" s="2" customFormat="1" ht="11.5"/>
    <row r="332" s="2" customFormat="1" ht="11.5"/>
    <row r="333" s="2" customFormat="1" ht="11.5"/>
    <row r="334" s="2" customFormat="1" ht="11.5"/>
    <row r="335" s="2" customFormat="1" ht="11.5"/>
    <row r="336" s="2" customFormat="1" ht="11.5"/>
    <row r="337" spans="1:1" s="2" customFormat="1" ht="11.5"/>
    <row r="338" spans="1:1" s="2" customFormat="1" ht="11.5"/>
    <row r="339" spans="1:1" s="2" customFormat="1" ht="11.5"/>
    <row r="340" spans="1:1" s="2" customFormat="1" ht="11.5"/>
    <row r="341" spans="1:1" s="2" customFormat="1" ht="11.5"/>
    <row r="342" spans="1:1" s="2" customFormat="1" ht="11.5"/>
    <row r="343" spans="1:1" s="2" customFormat="1" ht="11.5"/>
    <row r="344" spans="1:1" s="2" customFormat="1" ht="11.5"/>
    <row r="345" spans="1:1">
      <c r="A345" s="2"/>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Visio.Drawing.15" shapeId="12059" r:id="rId4">
          <objectPr defaultSize="0" autoPict="0" altText="Bild A. Schematisk bild över sambearbetningen av förteckningen för statistiken." r:id="rId5">
            <anchor moveWithCells="1">
              <from>
                <xdr:col>0</xdr:col>
                <xdr:colOff>57150</xdr:colOff>
                <xdr:row>77</xdr:row>
                <xdr:rowOff>31750</xdr:rowOff>
              </from>
              <to>
                <xdr:col>0</xdr:col>
                <xdr:colOff>5753100</xdr:colOff>
                <xdr:row>100</xdr:row>
                <xdr:rowOff>165100</xdr:rowOff>
              </to>
            </anchor>
          </objectPr>
        </oleObject>
      </mc:Choice>
      <mc:Fallback>
        <oleObject progId="Visio.Drawing.15" shapeId="12059" r:id="rId4"/>
      </mc:Fallback>
    </mc:AlternateContent>
  </oleObjec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175"/>
  <sheetViews>
    <sheetView workbookViewId="0"/>
  </sheetViews>
  <sheetFormatPr defaultColWidth="9" defaultRowHeight="12.75" customHeight="1"/>
  <cols>
    <col min="1" max="1" width="78.83203125" style="222" customWidth="1"/>
    <col min="2" max="2" width="80.58203125" style="221" bestFit="1" customWidth="1"/>
    <col min="3" max="3" width="34" style="221" customWidth="1"/>
    <col min="4" max="16384" width="9" style="221"/>
  </cols>
  <sheetData>
    <row r="1" spans="1:2" ht="14.25" customHeight="1">
      <c r="A1" s="220" t="s">
        <v>301</v>
      </c>
      <c r="B1" s="242" t="s">
        <v>432</v>
      </c>
    </row>
    <row r="2" spans="1:2" ht="12.75" customHeight="1">
      <c r="B2" s="242"/>
    </row>
    <row r="3" spans="1:2" ht="12.75" customHeight="1">
      <c r="A3" s="222" t="s">
        <v>637</v>
      </c>
      <c r="B3" s="222" t="s">
        <v>639</v>
      </c>
    </row>
    <row r="4" spans="1:2" ht="12.75" customHeight="1">
      <c r="A4" s="344" t="s">
        <v>636</v>
      </c>
      <c r="B4" s="344" t="s">
        <v>638</v>
      </c>
    </row>
    <row r="5" spans="1:2" ht="12.75" customHeight="1">
      <c r="B5" s="243"/>
    </row>
    <row r="6" spans="1:2" ht="12.75" customHeight="1">
      <c r="A6" s="223" t="s">
        <v>302</v>
      </c>
      <c r="B6" s="244" t="s">
        <v>433</v>
      </c>
    </row>
    <row r="7" spans="1:2" ht="12.75" customHeight="1">
      <c r="A7" s="224" t="s">
        <v>303</v>
      </c>
      <c r="B7" s="245" t="s">
        <v>434</v>
      </c>
    </row>
    <row r="8" spans="1:2" ht="12.75" customHeight="1">
      <c r="A8" s="224" t="s">
        <v>304</v>
      </c>
      <c r="B8" s="245" t="s">
        <v>435</v>
      </c>
    </row>
    <row r="9" spans="1:2" ht="12.75" customHeight="1">
      <c r="A9" s="224" t="s">
        <v>305</v>
      </c>
      <c r="B9" s="245" t="s">
        <v>436</v>
      </c>
    </row>
    <row r="10" spans="1:2" ht="12.75" customHeight="1">
      <c r="A10" s="224" t="s">
        <v>306</v>
      </c>
      <c r="B10" s="245" t="s">
        <v>437</v>
      </c>
    </row>
    <row r="11" spans="1:2" ht="12.75" customHeight="1">
      <c r="A11" s="224" t="s">
        <v>307</v>
      </c>
      <c r="B11" s="245" t="s">
        <v>438</v>
      </c>
    </row>
    <row r="12" spans="1:2" ht="12.75" customHeight="1">
      <c r="A12" s="224" t="s">
        <v>308</v>
      </c>
      <c r="B12" s="245" t="s">
        <v>439</v>
      </c>
    </row>
    <row r="13" spans="1:2" ht="12.75" customHeight="1">
      <c r="A13" s="224" t="s">
        <v>309</v>
      </c>
      <c r="B13" s="245" t="s">
        <v>440</v>
      </c>
    </row>
    <row r="14" spans="1:2" ht="12.75" customHeight="1">
      <c r="A14" s="224" t="s">
        <v>310</v>
      </c>
      <c r="B14" s="245" t="s">
        <v>441</v>
      </c>
    </row>
    <row r="15" spans="1:2" ht="12.75" customHeight="1">
      <c r="A15" s="224" t="s">
        <v>311</v>
      </c>
      <c r="B15" s="245" t="s">
        <v>442</v>
      </c>
    </row>
    <row r="16" spans="1:2" ht="12.75" customHeight="1">
      <c r="A16" s="224" t="s">
        <v>312</v>
      </c>
      <c r="B16" s="245" t="s">
        <v>443</v>
      </c>
    </row>
    <row r="17" spans="1:6" ht="12.75" customHeight="1">
      <c r="A17" s="224" t="s">
        <v>313</v>
      </c>
      <c r="B17" s="245" t="s">
        <v>444</v>
      </c>
    </row>
    <row r="18" spans="1:6" ht="12.75" customHeight="1">
      <c r="A18" s="224" t="s">
        <v>314</v>
      </c>
      <c r="B18" s="245" t="s">
        <v>445</v>
      </c>
    </row>
    <row r="19" spans="1:6" ht="12.75" customHeight="1">
      <c r="A19" s="224" t="s">
        <v>315</v>
      </c>
      <c r="B19" s="245" t="s">
        <v>446</v>
      </c>
    </row>
    <row r="20" spans="1:6" ht="12.75" customHeight="1">
      <c r="A20" s="224" t="s">
        <v>316</v>
      </c>
      <c r="B20" s="245" t="s">
        <v>447</v>
      </c>
    </row>
    <row r="21" spans="1:6" ht="12.75" customHeight="1">
      <c r="A21" s="224" t="s">
        <v>317</v>
      </c>
      <c r="B21" s="245" t="s">
        <v>448</v>
      </c>
    </row>
    <row r="22" spans="1:6" ht="12.75" customHeight="1">
      <c r="B22" s="246"/>
    </row>
    <row r="23" spans="1:6" ht="12.75" customHeight="1">
      <c r="A23" s="225" t="s">
        <v>318</v>
      </c>
      <c r="B23" s="247" t="s">
        <v>449</v>
      </c>
      <c r="C23" s="226"/>
    </row>
    <row r="24" spans="1:6" s="229" customFormat="1" ht="12.75" customHeight="1">
      <c r="A24" s="224" t="s">
        <v>319</v>
      </c>
      <c r="B24" s="245" t="s">
        <v>450</v>
      </c>
      <c r="C24" s="226"/>
      <c r="D24" s="227"/>
      <c r="E24" s="228"/>
      <c r="F24" s="226"/>
    </row>
    <row r="25" spans="1:6" s="229" customFormat="1" ht="12.75" customHeight="1">
      <c r="A25" s="224" t="s">
        <v>320</v>
      </c>
      <c r="B25" s="245" t="s">
        <v>451</v>
      </c>
      <c r="C25" s="226"/>
      <c r="D25" s="227"/>
      <c r="E25" s="228"/>
      <c r="F25" s="226"/>
    </row>
    <row r="26" spans="1:6" s="229" customFormat="1" ht="12.75" customHeight="1">
      <c r="A26" s="224" t="s">
        <v>321</v>
      </c>
      <c r="B26" s="245" t="s">
        <v>452</v>
      </c>
      <c r="C26" s="226"/>
      <c r="D26" s="227"/>
      <c r="E26" s="228"/>
      <c r="F26" s="226"/>
    </row>
    <row r="27" spans="1:6" s="229" customFormat="1" ht="12.75" customHeight="1">
      <c r="A27" s="224" t="s">
        <v>322</v>
      </c>
      <c r="B27" s="245" t="s">
        <v>453</v>
      </c>
      <c r="C27" s="226"/>
      <c r="D27" s="227"/>
      <c r="E27" s="228"/>
      <c r="F27" s="226"/>
    </row>
    <row r="28" spans="1:6" s="229" customFormat="1" ht="12.75" customHeight="1">
      <c r="A28" s="224" t="s">
        <v>323</v>
      </c>
      <c r="B28" s="245" t="s">
        <v>454</v>
      </c>
      <c r="C28" s="226"/>
      <c r="D28" s="227"/>
      <c r="E28" s="228"/>
      <c r="F28" s="226"/>
    </row>
    <row r="29" spans="1:6" s="229" customFormat="1" ht="12.75" customHeight="1">
      <c r="A29" s="224" t="s">
        <v>324</v>
      </c>
      <c r="B29" s="245" t="s">
        <v>455</v>
      </c>
      <c r="C29" s="226"/>
      <c r="D29" s="227"/>
      <c r="E29" s="228"/>
      <c r="F29" s="226"/>
    </row>
    <row r="30" spans="1:6" s="229" customFormat="1" ht="12.75" customHeight="1">
      <c r="A30" s="224" t="s">
        <v>325</v>
      </c>
      <c r="B30" s="245" t="s">
        <v>456</v>
      </c>
      <c r="C30" s="226"/>
      <c r="D30" s="227"/>
      <c r="E30" s="228"/>
      <c r="F30" s="226"/>
    </row>
    <row r="31" spans="1:6" s="229" customFormat="1" ht="12.75" customHeight="1">
      <c r="A31" s="224" t="s">
        <v>326</v>
      </c>
      <c r="B31" s="245" t="s">
        <v>457</v>
      </c>
      <c r="C31" s="226"/>
      <c r="D31" s="227"/>
      <c r="E31" s="228"/>
      <c r="F31" s="226"/>
    </row>
    <row r="32" spans="1:6" s="229" customFormat="1" ht="12.75" customHeight="1">
      <c r="A32" s="224" t="s">
        <v>327</v>
      </c>
      <c r="B32" s="245" t="s">
        <v>458</v>
      </c>
      <c r="C32" s="226"/>
      <c r="D32" s="227"/>
      <c r="E32" s="228"/>
      <c r="F32" s="226"/>
    </row>
    <row r="33" spans="1:6" s="229" customFormat="1" ht="12.75" customHeight="1">
      <c r="A33" s="224" t="s">
        <v>328</v>
      </c>
      <c r="B33" s="245" t="s">
        <v>459</v>
      </c>
      <c r="C33" s="226"/>
      <c r="D33" s="227"/>
      <c r="E33" s="228"/>
      <c r="F33" s="226"/>
    </row>
    <row r="34" spans="1:6" s="229" customFormat="1" ht="12.75" customHeight="1">
      <c r="A34" s="224" t="s">
        <v>329</v>
      </c>
      <c r="B34" s="245" t="s">
        <v>460</v>
      </c>
      <c r="C34" s="226"/>
      <c r="D34" s="227"/>
      <c r="E34" s="228"/>
      <c r="F34" s="226"/>
    </row>
    <row r="35" spans="1:6" s="229" customFormat="1" ht="12.75" customHeight="1">
      <c r="A35" s="224" t="s">
        <v>330</v>
      </c>
      <c r="B35" s="245" t="s">
        <v>461</v>
      </c>
      <c r="C35" s="226"/>
      <c r="D35" s="227"/>
      <c r="E35" s="228"/>
      <c r="F35" s="226"/>
    </row>
    <row r="36" spans="1:6" s="229" customFormat="1" ht="12.75" customHeight="1">
      <c r="A36" s="224" t="s">
        <v>331</v>
      </c>
      <c r="B36" s="245" t="s">
        <v>462</v>
      </c>
      <c r="C36" s="226"/>
      <c r="D36" s="227"/>
      <c r="E36" s="228"/>
      <c r="F36" s="226"/>
    </row>
    <row r="37" spans="1:6" s="229" customFormat="1" ht="12.75" customHeight="1">
      <c r="A37" s="224" t="s">
        <v>332</v>
      </c>
      <c r="B37" s="245" t="s">
        <v>463</v>
      </c>
      <c r="C37" s="226"/>
      <c r="D37" s="227"/>
      <c r="E37" s="228"/>
      <c r="F37" s="226"/>
    </row>
    <row r="38" spans="1:6" s="229" customFormat="1" ht="12.75" customHeight="1">
      <c r="A38" s="224" t="s">
        <v>333</v>
      </c>
      <c r="B38" s="245" t="s">
        <v>464</v>
      </c>
      <c r="C38" s="226"/>
      <c r="D38" s="227"/>
      <c r="E38" s="228"/>
      <c r="F38" s="226"/>
    </row>
    <row r="39" spans="1:6" s="229" customFormat="1" ht="12.75" customHeight="1">
      <c r="A39" s="224" t="s">
        <v>334</v>
      </c>
      <c r="B39" s="245" t="s">
        <v>465</v>
      </c>
      <c r="C39" s="226"/>
      <c r="D39" s="227"/>
      <c r="E39" s="228"/>
      <c r="F39" s="226"/>
    </row>
    <row r="40" spans="1:6" s="229" customFormat="1" ht="12.75" customHeight="1">
      <c r="A40" s="224" t="s">
        <v>335</v>
      </c>
      <c r="B40" s="245" t="s">
        <v>466</v>
      </c>
      <c r="C40" s="226"/>
      <c r="D40" s="227"/>
      <c r="E40" s="228"/>
      <c r="F40" s="226"/>
    </row>
    <row r="41" spans="1:6" s="229" customFormat="1" ht="12.75" customHeight="1">
      <c r="A41" s="224" t="s">
        <v>336</v>
      </c>
      <c r="B41" s="245" t="s">
        <v>467</v>
      </c>
      <c r="C41" s="226"/>
      <c r="D41" s="227"/>
      <c r="E41" s="228"/>
      <c r="F41" s="226"/>
    </row>
    <row r="42" spans="1:6" s="229" customFormat="1" ht="12.75" customHeight="1">
      <c r="A42" s="224" t="s">
        <v>337</v>
      </c>
      <c r="B42" s="245" t="s">
        <v>468</v>
      </c>
      <c r="C42" s="226"/>
      <c r="D42" s="227"/>
      <c r="E42" s="228"/>
      <c r="F42" s="226"/>
    </row>
    <row r="43" spans="1:6" s="229" customFormat="1" ht="12.75" customHeight="1">
      <c r="A43" s="224" t="s">
        <v>338</v>
      </c>
      <c r="B43" s="245" t="s">
        <v>469</v>
      </c>
      <c r="C43" s="226"/>
      <c r="D43" s="227"/>
      <c r="E43" s="228"/>
      <c r="F43" s="226"/>
    </row>
    <row r="44" spans="1:6" s="229" customFormat="1" ht="12.75" customHeight="1">
      <c r="A44" s="224" t="s">
        <v>339</v>
      </c>
      <c r="B44" s="245" t="s">
        <v>470</v>
      </c>
      <c r="C44" s="226"/>
      <c r="D44" s="227"/>
      <c r="E44" s="228"/>
      <c r="F44" s="226"/>
    </row>
    <row r="45" spans="1:6" s="229" customFormat="1" ht="12.75" customHeight="1">
      <c r="A45" s="224" t="s">
        <v>340</v>
      </c>
      <c r="B45" s="245" t="s">
        <v>471</v>
      </c>
      <c r="C45" s="226"/>
      <c r="D45" s="227"/>
      <c r="E45" s="228"/>
      <c r="F45" s="226"/>
    </row>
    <row r="46" spans="1:6" s="229" customFormat="1" ht="12.75" customHeight="1">
      <c r="A46" s="224"/>
      <c r="B46" s="246"/>
      <c r="C46" s="226"/>
      <c r="D46" s="227"/>
      <c r="E46" s="228"/>
      <c r="F46" s="226"/>
    </row>
    <row r="47" spans="1:6" s="229" customFormat="1" ht="12.75" customHeight="1">
      <c r="A47" s="225" t="s">
        <v>341</v>
      </c>
      <c r="B47" s="249" t="s">
        <v>472</v>
      </c>
      <c r="C47" s="226"/>
      <c r="D47" s="227"/>
      <c r="E47" s="228"/>
      <c r="F47" s="226"/>
    </row>
    <row r="48" spans="1:6" s="229" customFormat="1" ht="12.75" customHeight="1">
      <c r="A48" s="224" t="s">
        <v>342</v>
      </c>
      <c r="B48" s="245" t="s">
        <v>473</v>
      </c>
      <c r="C48" s="226"/>
      <c r="D48" s="227"/>
      <c r="E48" s="228"/>
      <c r="F48" s="226"/>
    </row>
    <row r="49" spans="1:6" s="229" customFormat="1" ht="12.75" customHeight="1">
      <c r="A49" s="224" t="s">
        <v>343</v>
      </c>
      <c r="B49" s="245" t="s">
        <v>474</v>
      </c>
      <c r="C49" s="226"/>
      <c r="D49" s="227"/>
      <c r="E49" s="228"/>
      <c r="F49" s="226"/>
    </row>
    <row r="50" spans="1:6" s="229" customFormat="1" ht="12.75" customHeight="1">
      <c r="A50" s="224"/>
      <c r="B50" s="245"/>
      <c r="C50" s="226"/>
      <c r="D50" s="227"/>
      <c r="E50" s="228"/>
      <c r="F50" s="226"/>
    </row>
    <row r="51" spans="1:6" s="229" customFormat="1" ht="12.75" customHeight="1">
      <c r="A51" s="225" t="s">
        <v>344</v>
      </c>
      <c r="B51" s="247" t="s">
        <v>475</v>
      </c>
      <c r="C51" s="226"/>
      <c r="D51" s="227"/>
      <c r="E51" s="228"/>
      <c r="F51" s="226"/>
    </row>
    <row r="52" spans="1:6" s="229" customFormat="1" ht="12.75" customHeight="1">
      <c r="A52" s="224" t="s">
        <v>345</v>
      </c>
      <c r="B52" s="245" t="s">
        <v>476</v>
      </c>
      <c r="C52" s="226"/>
      <c r="D52" s="227"/>
      <c r="E52" s="228"/>
      <c r="F52" s="226"/>
    </row>
    <row r="53" spans="1:6" s="229" customFormat="1" ht="12.75" customHeight="1">
      <c r="A53" s="224" t="s">
        <v>346</v>
      </c>
      <c r="B53" s="245" t="s">
        <v>477</v>
      </c>
      <c r="C53" s="226"/>
      <c r="D53" s="227"/>
      <c r="E53" s="228"/>
      <c r="F53" s="226"/>
    </row>
    <row r="54" spans="1:6" s="229" customFormat="1" ht="12.75" customHeight="1">
      <c r="A54" s="224"/>
      <c r="B54" s="245"/>
      <c r="C54" s="226"/>
      <c r="D54" s="227"/>
      <c r="E54" s="228"/>
      <c r="F54" s="226"/>
    </row>
    <row r="55" spans="1:6" ht="12.75" customHeight="1">
      <c r="A55" s="230" t="s">
        <v>347</v>
      </c>
      <c r="B55" s="249" t="s">
        <v>478</v>
      </c>
      <c r="C55" s="151"/>
    </row>
    <row r="56" spans="1:6" ht="12.75" customHeight="1">
      <c r="A56" s="224" t="s">
        <v>348</v>
      </c>
      <c r="B56" s="245" t="s">
        <v>479</v>
      </c>
      <c r="C56" s="231"/>
    </row>
    <row r="57" spans="1:6" ht="12.75" customHeight="1">
      <c r="A57" s="224" t="s">
        <v>349</v>
      </c>
      <c r="B57" s="245" t="s">
        <v>480</v>
      </c>
      <c r="C57" s="231"/>
    </row>
    <row r="58" spans="1:6" ht="12.75" customHeight="1">
      <c r="A58" s="224" t="s">
        <v>350</v>
      </c>
      <c r="B58" s="245" t="s">
        <v>481</v>
      </c>
      <c r="C58" s="231"/>
    </row>
    <row r="59" spans="1:6" ht="12.75" customHeight="1">
      <c r="B59" s="246"/>
    </row>
    <row r="60" spans="1:6" ht="12.75" customHeight="1">
      <c r="A60" s="232" t="s">
        <v>351</v>
      </c>
      <c r="B60" s="247" t="s">
        <v>482</v>
      </c>
      <c r="C60" s="233"/>
    </row>
    <row r="61" spans="1:6" ht="12.75" customHeight="1">
      <c r="A61" s="234" t="s">
        <v>352</v>
      </c>
      <c r="B61" s="245" t="s">
        <v>483</v>
      </c>
      <c r="C61" s="226"/>
    </row>
    <row r="62" spans="1:6" ht="12.75" customHeight="1">
      <c r="A62" s="234" t="s">
        <v>353</v>
      </c>
      <c r="B62" s="245" t="s">
        <v>484</v>
      </c>
      <c r="C62" s="226"/>
    </row>
    <row r="63" spans="1:6" ht="12.75" customHeight="1">
      <c r="A63" s="234" t="s">
        <v>354</v>
      </c>
      <c r="B63" s="245" t="s">
        <v>485</v>
      </c>
      <c r="C63" s="226"/>
    </row>
    <row r="64" spans="1:6" ht="12.75" customHeight="1">
      <c r="A64" s="234" t="s">
        <v>355</v>
      </c>
      <c r="B64" s="245" t="s">
        <v>486</v>
      </c>
      <c r="C64" s="226"/>
    </row>
    <row r="65" spans="1:6" ht="12.75" customHeight="1">
      <c r="A65" s="234" t="s">
        <v>356</v>
      </c>
      <c r="B65" s="245" t="s">
        <v>487</v>
      </c>
      <c r="C65" s="226"/>
    </row>
    <row r="66" spans="1:6" ht="12.75" customHeight="1">
      <c r="A66" s="234" t="s">
        <v>357</v>
      </c>
      <c r="B66" s="245" t="s">
        <v>488</v>
      </c>
      <c r="C66" s="226"/>
    </row>
    <row r="67" spans="1:6" ht="12.75" customHeight="1">
      <c r="A67" s="234" t="s">
        <v>358</v>
      </c>
      <c r="B67" s="245" t="s">
        <v>489</v>
      </c>
      <c r="C67" s="226"/>
    </row>
    <row r="68" spans="1:6" ht="12.75" customHeight="1">
      <c r="A68" s="234" t="s">
        <v>359</v>
      </c>
      <c r="B68" s="245" t="s">
        <v>490</v>
      </c>
      <c r="C68" s="226"/>
    </row>
    <row r="69" spans="1:6" ht="12.75" customHeight="1">
      <c r="A69" s="234" t="s">
        <v>360</v>
      </c>
      <c r="B69" s="245" t="s">
        <v>491</v>
      </c>
      <c r="C69" s="226"/>
    </row>
    <row r="70" spans="1:6" ht="12.75" customHeight="1">
      <c r="A70" s="234" t="s">
        <v>361</v>
      </c>
      <c r="B70" s="245" t="s">
        <v>492</v>
      </c>
      <c r="C70" s="226"/>
    </row>
    <row r="71" spans="1:6" ht="12.75" customHeight="1">
      <c r="A71" s="234" t="s">
        <v>362</v>
      </c>
      <c r="B71" s="245" t="s">
        <v>493</v>
      </c>
      <c r="C71" s="226"/>
    </row>
    <row r="72" spans="1:6" ht="12.75" customHeight="1">
      <c r="A72" s="234" t="s">
        <v>363</v>
      </c>
      <c r="B72" s="245" t="s">
        <v>494</v>
      </c>
      <c r="C72" s="226"/>
    </row>
    <row r="73" spans="1:6" ht="12.75" customHeight="1">
      <c r="A73" s="234" t="s">
        <v>364</v>
      </c>
      <c r="B73" s="245" t="s">
        <v>495</v>
      </c>
      <c r="C73" s="226"/>
    </row>
    <row r="74" spans="1:6" ht="12.75" customHeight="1">
      <c r="A74" s="234" t="s">
        <v>365</v>
      </c>
      <c r="B74" s="245" t="s">
        <v>496</v>
      </c>
    </row>
    <row r="75" spans="1:6" ht="12.75" customHeight="1">
      <c r="B75" s="245"/>
    </row>
    <row r="76" spans="1:6" s="229" customFormat="1" ht="12.75" customHeight="1">
      <c r="A76" s="225" t="s">
        <v>366</v>
      </c>
      <c r="B76" s="247" t="s">
        <v>497</v>
      </c>
      <c r="C76" s="226"/>
      <c r="D76" s="227"/>
      <c r="E76" s="228"/>
      <c r="F76" s="226"/>
    </row>
    <row r="77" spans="1:6" s="229" customFormat="1" ht="12.75" customHeight="1">
      <c r="A77" s="224" t="s">
        <v>367</v>
      </c>
      <c r="B77" s="245" t="s">
        <v>498</v>
      </c>
      <c r="C77" s="226"/>
      <c r="D77" s="227"/>
      <c r="E77" s="228"/>
      <c r="F77" s="226"/>
    </row>
    <row r="78" spans="1:6" s="229" customFormat="1" ht="12.75" customHeight="1">
      <c r="A78" s="224" t="s">
        <v>368</v>
      </c>
      <c r="B78" s="245" t="s">
        <v>499</v>
      </c>
      <c r="C78" s="226"/>
      <c r="D78" s="227"/>
      <c r="E78" s="228"/>
      <c r="F78" s="226"/>
    </row>
    <row r="79" spans="1:6" s="229" customFormat="1" ht="12.75" customHeight="1">
      <c r="A79" s="224" t="s">
        <v>369</v>
      </c>
      <c r="B79" s="245" t="s">
        <v>500</v>
      </c>
      <c r="C79" s="226"/>
      <c r="D79" s="227"/>
      <c r="E79" s="228"/>
      <c r="F79" s="226"/>
    </row>
    <row r="80" spans="1:6" s="229" customFormat="1" ht="12.75" customHeight="1">
      <c r="A80" s="224" t="s">
        <v>370</v>
      </c>
      <c r="B80" s="245" t="s">
        <v>501</v>
      </c>
      <c r="C80" s="226"/>
      <c r="D80" s="227"/>
      <c r="E80" s="228"/>
      <c r="F80" s="226"/>
    </row>
    <row r="81" spans="1:6" s="229" customFormat="1" ht="12.75" customHeight="1">
      <c r="A81" s="224" t="s">
        <v>371</v>
      </c>
      <c r="B81" s="245" t="s">
        <v>502</v>
      </c>
      <c r="C81" s="226"/>
      <c r="D81" s="227"/>
      <c r="E81" s="228"/>
      <c r="F81" s="226"/>
    </row>
    <row r="82" spans="1:6" s="229" customFormat="1" ht="12.75" customHeight="1">
      <c r="A82" s="224" t="s">
        <v>372</v>
      </c>
      <c r="B82" s="245" t="s">
        <v>503</v>
      </c>
      <c r="C82" s="226"/>
      <c r="D82" s="227"/>
      <c r="E82" s="228"/>
      <c r="F82" s="226"/>
    </row>
    <row r="83" spans="1:6" s="229" customFormat="1" ht="12.75" customHeight="1">
      <c r="A83" s="224" t="s">
        <v>373</v>
      </c>
      <c r="B83" s="245" t="s">
        <v>504</v>
      </c>
      <c r="C83" s="226"/>
      <c r="D83" s="227"/>
      <c r="E83" s="228"/>
      <c r="F83" s="226"/>
    </row>
    <row r="84" spans="1:6" s="229" customFormat="1" ht="12.75" customHeight="1">
      <c r="A84" s="224" t="s">
        <v>374</v>
      </c>
      <c r="B84" s="245" t="s">
        <v>505</v>
      </c>
      <c r="C84" s="226"/>
      <c r="D84" s="227"/>
      <c r="E84" s="228"/>
      <c r="F84" s="226"/>
    </row>
    <row r="85" spans="1:6" s="229" customFormat="1" ht="12.75" customHeight="1">
      <c r="A85" s="224" t="s">
        <v>375</v>
      </c>
      <c r="B85" s="245" t="s">
        <v>506</v>
      </c>
      <c r="C85" s="226"/>
      <c r="D85" s="227"/>
      <c r="E85" s="228"/>
      <c r="F85" s="226"/>
    </row>
    <row r="86" spans="1:6" ht="12.75" customHeight="1">
      <c r="A86" s="235"/>
      <c r="B86" s="246"/>
      <c r="C86" s="231"/>
    </row>
    <row r="87" spans="1:6" ht="12.75" customHeight="1">
      <c r="A87" s="236" t="s">
        <v>376</v>
      </c>
      <c r="B87" s="249" t="s">
        <v>507</v>
      </c>
      <c r="C87" s="237"/>
      <c r="D87" s="238"/>
      <c r="E87" s="196"/>
      <c r="F87" s="196"/>
    </row>
    <row r="88" spans="1:6" ht="12.75" customHeight="1">
      <c r="A88" s="239" t="s">
        <v>377</v>
      </c>
      <c r="B88" s="245" t="s">
        <v>508</v>
      </c>
      <c r="C88" s="237"/>
      <c r="D88" s="238"/>
      <c r="E88" s="196"/>
      <c r="F88" s="196"/>
    </row>
    <row r="89" spans="1:6" ht="12.75" customHeight="1">
      <c r="A89" s="239" t="s">
        <v>378</v>
      </c>
      <c r="B89" s="245" t="s">
        <v>509</v>
      </c>
      <c r="C89" s="237"/>
      <c r="D89" s="238"/>
      <c r="E89" s="196"/>
      <c r="F89" s="196"/>
    </row>
    <row r="90" spans="1:6" ht="12.75" customHeight="1">
      <c r="A90" s="239"/>
      <c r="B90" s="245"/>
      <c r="C90" s="237"/>
      <c r="D90" s="238"/>
      <c r="E90" s="196"/>
      <c r="F90" s="196"/>
    </row>
    <row r="91" spans="1:6" ht="12.75" customHeight="1">
      <c r="A91" s="236" t="s">
        <v>379</v>
      </c>
      <c r="B91" s="249" t="s">
        <v>510</v>
      </c>
      <c r="C91" s="237"/>
      <c r="D91" s="238"/>
      <c r="E91" s="196"/>
      <c r="F91" s="196"/>
    </row>
    <row r="92" spans="1:6" ht="12.75" customHeight="1">
      <c r="A92" s="239" t="s">
        <v>380</v>
      </c>
      <c r="B92" s="245" t="s">
        <v>511</v>
      </c>
      <c r="C92" s="237"/>
      <c r="D92" s="238"/>
      <c r="E92" s="196"/>
      <c r="F92" s="196"/>
    </row>
    <row r="93" spans="1:6" ht="12.75" customHeight="1">
      <c r="A93" s="239" t="s">
        <v>381</v>
      </c>
      <c r="B93" s="245" t="s">
        <v>512</v>
      </c>
      <c r="C93" s="237"/>
      <c r="D93" s="238"/>
      <c r="E93" s="196"/>
      <c r="F93" s="196"/>
    </row>
    <row r="94" spans="1:6" ht="12.75" customHeight="1">
      <c r="A94" s="239" t="s">
        <v>382</v>
      </c>
      <c r="B94" s="245" t="s">
        <v>513</v>
      </c>
      <c r="C94" s="237"/>
      <c r="D94" s="238"/>
      <c r="E94" s="196"/>
      <c r="F94" s="196"/>
    </row>
    <row r="95" spans="1:6" ht="12.75" customHeight="1">
      <c r="A95" s="239" t="s">
        <v>383</v>
      </c>
      <c r="B95" s="245" t="s">
        <v>514</v>
      </c>
      <c r="C95" s="237"/>
      <c r="D95" s="238"/>
      <c r="E95" s="196"/>
      <c r="F95" s="196"/>
    </row>
    <row r="96" spans="1:6" ht="12.75" customHeight="1">
      <c r="A96" s="239" t="s">
        <v>384</v>
      </c>
      <c r="B96" s="245" t="s">
        <v>515</v>
      </c>
      <c r="C96" s="237"/>
      <c r="D96" s="238"/>
      <c r="E96" s="196"/>
      <c r="F96" s="196"/>
    </row>
    <row r="97" spans="1:6" ht="12.75" customHeight="1">
      <c r="A97" s="239" t="s">
        <v>385</v>
      </c>
      <c r="B97" s="245" t="s">
        <v>516</v>
      </c>
      <c r="C97" s="237"/>
      <c r="D97" s="238"/>
      <c r="E97" s="196"/>
      <c r="F97" s="196"/>
    </row>
    <row r="98" spans="1:6" ht="12.75" customHeight="1">
      <c r="A98" s="239"/>
      <c r="B98" s="246"/>
      <c r="C98" s="237"/>
      <c r="D98" s="238"/>
      <c r="E98" s="196"/>
      <c r="F98" s="196"/>
    </row>
    <row r="99" spans="1:6" ht="12.75" customHeight="1">
      <c r="A99" s="236" t="s">
        <v>386</v>
      </c>
      <c r="B99" s="249" t="s">
        <v>517</v>
      </c>
      <c r="C99" s="237"/>
      <c r="D99" s="238"/>
      <c r="E99" s="196"/>
      <c r="F99" s="196"/>
    </row>
    <row r="100" spans="1:6" ht="12.75" customHeight="1">
      <c r="A100" s="239" t="s">
        <v>387</v>
      </c>
      <c r="B100" s="245" t="s">
        <v>518</v>
      </c>
      <c r="C100" s="237"/>
      <c r="D100" s="238"/>
      <c r="E100" s="196"/>
      <c r="F100" s="196"/>
    </row>
    <row r="101" spans="1:6" ht="12.75" customHeight="1">
      <c r="A101" s="239" t="s">
        <v>388</v>
      </c>
      <c r="B101" s="245" t="s">
        <v>519</v>
      </c>
      <c r="C101" s="237"/>
      <c r="D101" s="238"/>
      <c r="E101" s="196"/>
      <c r="F101" s="196"/>
    </row>
    <row r="102" spans="1:6" ht="12.75" customHeight="1">
      <c r="A102" s="239"/>
      <c r="B102" s="245"/>
      <c r="C102" s="237"/>
      <c r="D102" s="238"/>
      <c r="E102" s="196"/>
      <c r="F102" s="196"/>
    </row>
    <row r="103" spans="1:6" ht="12.75" customHeight="1">
      <c r="A103" s="225" t="s">
        <v>389</v>
      </c>
      <c r="B103" s="249" t="s">
        <v>520</v>
      </c>
      <c r="C103" s="237"/>
      <c r="D103" s="238"/>
      <c r="E103" s="196"/>
      <c r="F103" s="196"/>
    </row>
    <row r="104" spans="1:6" ht="12.75" customHeight="1">
      <c r="A104" s="239" t="s">
        <v>390</v>
      </c>
      <c r="B104" s="245" t="s">
        <v>521</v>
      </c>
      <c r="C104" s="237"/>
      <c r="D104" s="238"/>
      <c r="E104" s="196"/>
      <c r="F104" s="196"/>
    </row>
    <row r="105" spans="1:6" ht="12.75" customHeight="1">
      <c r="A105" s="239" t="s">
        <v>391</v>
      </c>
      <c r="B105" s="245" t="s">
        <v>522</v>
      </c>
      <c r="C105" s="237"/>
      <c r="D105" s="238"/>
      <c r="E105" s="196"/>
      <c r="F105" s="196"/>
    </row>
    <row r="106" spans="1:6" ht="12.75" customHeight="1">
      <c r="A106" s="239" t="s">
        <v>392</v>
      </c>
      <c r="B106" s="245" t="s">
        <v>523</v>
      </c>
      <c r="C106" s="237"/>
      <c r="D106" s="238"/>
      <c r="E106" s="196"/>
      <c r="F106" s="196"/>
    </row>
    <row r="107" spans="1:6" ht="12.75" customHeight="1">
      <c r="A107" s="239" t="s">
        <v>393</v>
      </c>
      <c r="B107" s="245" t="s">
        <v>524</v>
      </c>
      <c r="C107" s="237"/>
      <c r="D107" s="238"/>
      <c r="E107" s="196"/>
      <c r="F107" s="196"/>
    </row>
    <row r="108" spans="1:6" ht="12.75" customHeight="1">
      <c r="A108" s="239" t="s">
        <v>394</v>
      </c>
      <c r="B108" s="245" t="s">
        <v>525</v>
      </c>
      <c r="C108" s="237"/>
      <c r="D108" s="238"/>
      <c r="E108" s="196"/>
      <c r="F108" s="196"/>
    </row>
    <row r="109" spans="1:6" ht="12.75" customHeight="1">
      <c r="A109" s="239" t="s">
        <v>395</v>
      </c>
      <c r="B109" s="245" t="s">
        <v>526</v>
      </c>
      <c r="C109" s="237"/>
      <c r="D109" s="238"/>
      <c r="E109" s="196"/>
      <c r="F109" s="196"/>
    </row>
    <row r="110" spans="1:6" ht="12.75" customHeight="1">
      <c r="A110" s="239" t="s">
        <v>396</v>
      </c>
      <c r="B110" s="245" t="s">
        <v>527</v>
      </c>
      <c r="C110" s="237"/>
      <c r="D110" s="238"/>
      <c r="E110" s="196"/>
      <c r="F110" s="196"/>
    </row>
    <row r="111" spans="1:6" ht="12.75" customHeight="1">
      <c r="A111" s="239" t="s">
        <v>397</v>
      </c>
      <c r="B111" s="245" t="s">
        <v>528</v>
      </c>
      <c r="C111" s="237"/>
      <c r="D111" s="238"/>
      <c r="E111" s="196"/>
      <c r="F111" s="196"/>
    </row>
    <row r="112" spans="1:6" ht="12.75" customHeight="1">
      <c r="A112" s="239" t="s">
        <v>398</v>
      </c>
      <c r="B112" s="245" t="s">
        <v>529</v>
      </c>
      <c r="C112" s="237"/>
      <c r="D112" s="238"/>
      <c r="E112" s="196"/>
      <c r="F112" s="196"/>
    </row>
    <row r="113" spans="1:6" ht="12.75" customHeight="1">
      <c r="A113" s="239"/>
      <c r="B113" s="245"/>
      <c r="C113" s="237"/>
      <c r="D113" s="238"/>
      <c r="E113" s="196"/>
      <c r="F113" s="196"/>
    </row>
    <row r="114" spans="1:6" ht="12.75" customHeight="1">
      <c r="A114" s="230" t="s">
        <v>399</v>
      </c>
      <c r="B114" s="247" t="s">
        <v>530</v>
      </c>
      <c r="C114" s="237"/>
      <c r="D114" s="238"/>
      <c r="E114" s="196"/>
      <c r="F114" s="196"/>
    </row>
    <row r="115" spans="1:6" ht="12.75" customHeight="1">
      <c r="A115" s="239" t="s">
        <v>400</v>
      </c>
      <c r="B115" s="245" t="s">
        <v>531</v>
      </c>
      <c r="C115" s="237"/>
      <c r="D115" s="238"/>
      <c r="E115" s="196"/>
      <c r="F115" s="196"/>
    </row>
    <row r="116" spans="1:6" ht="12.75" customHeight="1">
      <c r="A116" s="239" t="s">
        <v>401</v>
      </c>
      <c r="B116" s="245" t="s">
        <v>532</v>
      </c>
      <c r="C116" s="237"/>
      <c r="D116" s="238"/>
      <c r="E116" s="196"/>
      <c r="F116" s="196"/>
    </row>
    <row r="117" spans="1:6" ht="12.75" customHeight="1">
      <c r="A117" s="239" t="s">
        <v>402</v>
      </c>
      <c r="B117" s="245" t="s">
        <v>533</v>
      </c>
      <c r="C117" s="237"/>
      <c r="D117" s="238"/>
      <c r="E117" s="196"/>
      <c r="F117" s="196"/>
    </row>
    <row r="118" spans="1:6" ht="12.75" customHeight="1">
      <c r="A118" s="239" t="s">
        <v>403</v>
      </c>
      <c r="B118" s="245" t="s">
        <v>534</v>
      </c>
      <c r="C118" s="237"/>
      <c r="D118" s="238"/>
      <c r="E118" s="196"/>
      <c r="F118" s="196"/>
    </row>
    <row r="119" spans="1:6" ht="12.75" customHeight="1">
      <c r="A119" s="239" t="s">
        <v>404</v>
      </c>
      <c r="B119" s="245" t="s">
        <v>535</v>
      </c>
      <c r="C119" s="237"/>
      <c r="D119" s="238"/>
      <c r="E119" s="196"/>
      <c r="F119" s="196"/>
    </row>
    <row r="120" spans="1:6" ht="12.75" customHeight="1">
      <c r="A120" s="239" t="s">
        <v>405</v>
      </c>
      <c r="B120" s="245" t="s">
        <v>536</v>
      </c>
      <c r="C120" s="237"/>
      <c r="D120" s="238"/>
      <c r="E120" s="196"/>
      <c r="F120" s="196"/>
    </row>
    <row r="121" spans="1:6" ht="12.75" customHeight="1">
      <c r="A121" s="239" t="s">
        <v>406</v>
      </c>
      <c r="B121" s="245" t="s">
        <v>537</v>
      </c>
      <c r="C121" s="237"/>
      <c r="D121" s="238"/>
      <c r="E121" s="196"/>
      <c r="F121" s="196"/>
    </row>
    <row r="122" spans="1:6" ht="12.75" customHeight="1">
      <c r="A122" s="239" t="s">
        <v>407</v>
      </c>
      <c r="B122" s="245" t="s">
        <v>538</v>
      </c>
      <c r="C122" s="237"/>
      <c r="D122" s="238"/>
      <c r="E122" s="196"/>
      <c r="F122" s="196"/>
    </row>
    <row r="123" spans="1:6" ht="12.75" customHeight="1">
      <c r="A123" s="239" t="s">
        <v>408</v>
      </c>
      <c r="B123" s="245" t="s">
        <v>539</v>
      </c>
      <c r="C123" s="237"/>
      <c r="D123" s="238"/>
      <c r="E123" s="196"/>
      <c r="F123" s="196"/>
    </row>
    <row r="124" spans="1:6" ht="12.75" customHeight="1">
      <c r="A124" s="239" t="s">
        <v>409</v>
      </c>
      <c r="B124" s="245" t="s">
        <v>540</v>
      </c>
      <c r="C124" s="237"/>
      <c r="D124" s="238"/>
      <c r="E124" s="196"/>
      <c r="F124" s="196"/>
    </row>
    <row r="125" spans="1:6" ht="12.75" customHeight="1">
      <c r="A125" s="239" t="s">
        <v>410</v>
      </c>
      <c r="B125" s="245" t="s">
        <v>541</v>
      </c>
      <c r="C125" s="237"/>
      <c r="D125" s="238"/>
      <c r="E125" s="196"/>
      <c r="F125" s="196"/>
    </row>
    <row r="126" spans="1:6" ht="12.75" customHeight="1">
      <c r="A126" s="239" t="s">
        <v>411</v>
      </c>
      <c r="B126" s="245" t="s">
        <v>542</v>
      </c>
      <c r="C126" s="237"/>
      <c r="D126" s="238"/>
      <c r="E126" s="196"/>
      <c r="F126" s="196"/>
    </row>
    <row r="127" spans="1:6" ht="12.75" customHeight="1">
      <c r="A127" s="239" t="s">
        <v>412</v>
      </c>
      <c r="B127" s="245" t="s">
        <v>543</v>
      </c>
      <c r="C127" s="237"/>
      <c r="D127" s="238"/>
      <c r="E127" s="196"/>
      <c r="F127" s="196"/>
    </row>
    <row r="128" spans="1:6" ht="12.75" customHeight="1">
      <c r="A128" s="239" t="s">
        <v>413</v>
      </c>
      <c r="B128" s="245" t="s">
        <v>544</v>
      </c>
      <c r="C128" s="237"/>
      <c r="D128" s="238"/>
      <c r="E128" s="196"/>
      <c r="F128" s="196"/>
    </row>
    <row r="129" spans="1:6" ht="12.75" customHeight="1">
      <c r="A129" s="239"/>
      <c r="B129" s="246"/>
      <c r="C129" s="237"/>
      <c r="D129" s="238"/>
      <c r="E129" s="196"/>
      <c r="F129" s="196"/>
    </row>
    <row r="130" spans="1:6" ht="12.75" customHeight="1">
      <c r="A130" s="230" t="s">
        <v>414</v>
      </c>
      <c r="B130" s="247" t="s">
        <v>545</v>
      </c>
      <c r="C130" s="237"/>
      <c r="D130" s="238"/>
      <c r="E130" s="196"/>
      <c r="F130" s="196"/>
    </row>
    <row r="131" spans="1:6" ht="12.75" customHeight="1">
      <c r="A131" s="239" t="s">
        <v>415</v>
      </c>
      <c r="B131" s="245" t="s">
        <v>546</v>
      </c>
      <c r="C131" s="237"/>
      <c r="D131" s="238"/>
      <c r="E131" s="196"/>
      <c r="F131" s="196"/>
    </row>
    <row r="132" spans="1:6" ht="12.75" customHeight="1">
      <c r="A132" s="239" t="s">
        <v>416</v>
      </c>
      <c r="B132" s="245" t="s">
        <v>547</v>
      </c>
      <c r="C132" s="237"/>
      <c r="D132" s="238"/>
      <c r="E132" s="196"/>
      <c r="F132" s="196"/>
    </row>
    <row r="133" spans="1:6" ht="12.75" customHeight="1">
      <c r="A133" s="239" t="s">
        <v>417</v>
      </c>
      <c r="B133" s="245" t="s">
        <v>548</v>
      </c>
      <c r="C133" s="237"/>
      <c r="D133" s="238"/>
      <c r="E133" s="196"/>
      <c r="F133" s="196"/>
    </row>
    <row r="134" spans="1:6" ht="12.75" customHeight="1">
      <c r="A134" s="239" t="s">
        <v>418</v>
      </c>
      <c r="B134" s="245" t="s">
        <v>549</v>
      </c>
      <c r="C134" s="237"/>
      <c r="D134" s="238"/>
      <c r="E134" s="196"/>
      <c r="F134" s="196"/>
    </row>
    <row r="135" spans="1:6" ht="12.75" customHeight="1">
      <c r="A135" s="239" t="s">
        <v>419</v>
      </c>
      <c r="B135" s="245" t="s">
        <v>550</v>
      </c>
      <c r="C135" s="237"/>
      <c r="D135" s="238"/>
      <c r="E135" s="196"/>
      <c r="F135" s="196"/>
    </row>
    <row r="136" spans="1:6" ht="12.75" customHeight="1">
      <c r="A136" s="239" t="s">
        <v>420</v>
      </c>
      <c r="B136" s="245" t="s">
        <v>551</v>
      </c>
      <c r="C136" s="237"/>
      <c r="D136" s="238"/>
      <c r="E136" s="196"/>
      <c r="F136" s="196"/>
    </row>
    <row r="137" spans="1:6" ht="12.75" customHeight="1">
      <c r="A137" s="239" t="s">
        <v>421</v>
      </c>
      <c r="B137" s="245" t="s">
        <v>552</v>
      </c>
      <c r="C137" s="237"/>
      <c r="D137" s="238"/>
      <c r="E137" s="196"/>
      <c r="F137" s="196"/>
    </row>
    <row r="138" spans="1:6" ht="12.75" customHeight="1">
      <c r="A138" s="239" t="s">
        <v>422</v>
      </c>
      <c r="B138" s="245" t="s">
        <v>553</v>
      </c>
    </row>
    <row r="139" spans="1:6" ht="12.75" customHeight="1">
      <c r="B139" s="246"/>
    </row>
    <row r="140" spans="1:6" ht="12.75" customHeight="1">
      <c r="A140" s="230" t="s">
        <v>423</v>
      </c>
      <c r="B140" s="247" t="s">
        <v>554</v>
      </c>
      <c r="C140" s="237"/>
      <c r="D140" s="238"/>
      <c r="E140" s="196"/>
      <c r="F140" s="196"/>
    </row>
    <row r="141" spans="1:6" ht="12.75" customHeight="1">
      <c r="A141" s="239" t="s">
        <v>424</v>
      </c>
      <c r="B141" s="245" t="s">
        <v>555</v>
      </c>
      <c r="C141" s="237"/>
      <c r="D141" s="238"/>
      <c r="E141" s="196"/>
      <c r="F141" s="196"/>
    </row>
    <row r="142" spans="1:6" ht="12.75" customHeight="1">
      <c r="A142" s="239" t="s">
        <v>425</v>
      </c>
      <c r="B142" s="245" t="s">
        <v>556</v>
      </c>
      <c r="C142" s="237"/>
      <c r="D142" s="238"/>
      <c r="E142" s="196"/>
      <c r="F142" s="196"/>
    </row>
    <row r="143" spans="1:6" ht="12.75" customHeight="1">
      <c r="A143" s="239" t="s">
        <v>426</v>
      </c>
      <c r="B143" s="245" t="s">
        <v>557</v>
      </c>
      <c r="C143" s="237"/>
      <c r="D143" s="238"/>
      <c r="E143" s="196"/>
      <c r="F143" s="196"/>
    </row>
    <row r="144" spans="1:6" ht="12.75" customHeight="1">
      <c r="A144" s="239" t="s">
        <v>427</v>
      </c>
      <c r="B144" s="245" t="s">
        <v>558</v>
      </c>
      <c r="C144" s="237"/>
      <c r="D144" s="238"/>
      <c r="E144" s="196"/>
      <c r="F144" s="196"/>
    </row>
    <row r="145" spans="1:6" ht="12.75" customHeight="1">
      <c r="A145" s="239" t="s">
        <v>428</v>
      </c>
      <c r="B145" s="245" t="s">
        <v>559</v>
      </c>
      <c r="C145" s="237"/>
      <c r="D145" s="238"/>
      <c r="E145" s="196"/>
      <c r="F145" s="196"/>
    </row>
    <row r="146" spans="1:6" ht="12.75" customHeight="1">
      <c r="A146" s="239" t="s">
        <v>429</v>
      </c>
      <c r="B146" s="245" t="s">
        <v>560</v>
      </c>
      <c r="C146" s="237"/>
      <c r="D146" s="238"/>
      <c r="E146" s="196"/>
      <c r="F146" s="196"/>
    </row>
    <row r="147" spans="1:6" ht="12.75" customHeight="1">
      <c r="A147" s="239" t="s">
        <v>430</v>
      </c>
      <c r="B147" s="245" t="s">
        <v>561</v>
      </c>
      <c r="C147" s="237"/>
      <c r="D147" s="238"/>
      <c r="E147" s="196"/>
      <c r="F147" s="196"/>
    </row>
    <row r="148" spans="1:6" ht="12.75" customHeight="1">
      <c r="A148" s="239" t="s">
        <v>431</v>
      </c>
      <c r="B148" s="245" t="s">
        <v>562</v>
      </c>
    </row>
    <row r="149" spans="1:6" ht="12.75" customHeight="1">
      <c r="A149" s="240"/>
      <c r="B149" s="245"/>
    </row>
    <row r="150" spans="1:6" ht="12.75" customHeight="1">
      <c r="A150" s="240"/>
      <c r="B150" s="245"/>
    </row>
    <row r="151" spans="1:6" ht="12.75" customHeight="1">
      <c r="A151" s="241"/>
      <c r="B151" s="245"/>
    </row>
    <row r="152" spans="1:6" s="229" customFormat="1" ht="12.75" customHeight="1">
      <c r="A152" s="222"/>
      <c r="B152" s="245"/>
      <c r="C152" s="226"/>
      <c r="D152" s="227"/>
      <c r="E152" s="228"/>
      <c r="F152" s="226"/>
    </row>
    <row r="153" spans="1:6" s="229" customFormat="1" ht="12.75" customHeight="1">
      <c r="A153" s="235"/>
      <c r="B153" s="245"/>
      <c r="C153" s="226"/>
      <c r="D153" s="227"/>
      <c r="E153" s="228"/>
      <c r="F153" s="226"/>
    </row>
    <row r="154" spans="1:6" s="229" customFormat="1" ht="12.75" customHeight="1">
      <c r="A154" s="235"/>
      <c r="B154" s="245"/>
      <c r="C154" s="226"/>
      <c r="D154" s="227"/>
      <c r="E154" s="228"/>
      <c r="F154" s="226"/>
    </row>
    <row r="155" spans="1:6" s="229" customFormat="1" ht="12.75" customHeight="1">
      <c r="A155" s="235"/>
      <c r="B155" s="245"/>
      <c r="C155" s="226"/>
      <c r="D155" s="227"/>
      <c r="E155" s="228"/>
      <c r="F155" s="226"/>
    </row>
    <row r="156" spans="1:6" s="229" customFormat="1" ht="12.75" customHeight="1">
      <c r="A156" s="235"/>
      <c r="B156" s="245"/>
      <c r="C156" s="226"/>
      <c r="D156" s="227"/>
      <c r="E156" s="228"/>
      <c r="F156" s="226"/>
    </row>
    <row r="157" spans="1:6" s="229" customFormat="1" ht="12.75" customHeight="1">
      <c r="A157" s="235"/>
      <c r="B157" s="245"/>
      <c r="C157" s="226"/>
      <c r="D157" s="227"/>
      <c r="E157" s="228"/>
      <c r="F157" s="226"/>
    </row>
    <row r="158" spans="1:6" s="229" customFormat="1" ht="12.75" customHeight="1">
      <c r="A158" s="235"/>
      <c r="B158" s="245"/>
      <c r="C158" s="226"/>
      <c r="D158" s="227"/>
      <c r="E158" s="228"/>
      <c r="F158" s="226"/>
    </row>
    <row r="159" spans="1:6" s="229" customFormat="1" ht="12.75" customHeight="1">
      <c r="A159" s="235"/>
      <c r="B159" s="245"/>
      <c r="C159" s="226"/>
      <c r="D159" s="227"/>
      <c r="E159" s="228"/>
      <c r="F159" s="226"/>
    </row>
    <row r="160" spans="1:6" s="229" customFormat="1" ht="12.75" customHeight="1">
      <c r="A160" s="235"/>
      <c r="B160" s="248"/>
      <c r="C160" s="226"/>
      <c r="D160" s="227"/>
      <c r="E160" s="228"/>
      <c r="F160" s="226"/>
    </row>
    <row r="161" spans="1:6" s="229" customFormat="1" ht="12.75" customHeight="1">
      <c r="A161" s="235"/>
      <c r="B161" s="248"/>
      <c r="C161" s="226"/>
      <c r="D161" s="227"/>
      <c r="E161" s="228"/>
      <c r="F161" s="226"/>
    </row>
    <row r="162" spans="1:6" s="229" customFormat="1" ht="12.75" customHeight="1">
      <c r="A162" s="235"/>
      <c r="B162" s="248"/>
      <c r="C162" s="226"/>
      <c r="D162" s="227"/>
      <c r="E162" s="228"/>
      <c r="F162" s="226"/>
    </row>
    <row r="163" spans="1:6" s="229" customFormat="1" ht="12.75" customHeight="1">
      <c r="A163" s="235"/>
      <c r="B163" s="248"/>
      <c r="C163" s="226"/>
      <c r="D163" s="227"/>
      <c r="E163" s="228"/>
      <c r="F163" s="226"/>
    </row>
    <row r="164" spans="1:6" s="229" customFormat="1" ht="12.75" customHeight="1">
      <c r="A164" s="235"/>
      <c r="B164" s="243"/>
      <c r="C164" s="226"/>
      <c r="D164" s="227"/>
      <c r="E164" s="228"/>
      <c r="F164" s="226"/>
    </row>
    <row r="165" spans="1:6" s="229" customFormat="1" ht="12.75" customHeight="1">
      <c r="A165" s="235"/>
      <c r="B165" s="243"/>
      <c r="C165" s="226"/>
      <c r="D165" s="227"/>
      <c r="E165" s="228"/>
      <c r="F165" s="226"/>
    </row>
    <row r="166" spans="1:6" s="229" customFormat="1" ht="12.75" customHeight="1">
      <c r="A166" s="235"/>
      <c r="B166" s="243"/>
      <c r="C166" s="226"/>
      <c r="D166" s="227"/>
      <c r="E166" s="228"/>
      <c r="F166" s="226"/>
    </row>
    <row r="167" spans="1:6" s="229" customFormat="1" ht="12.75" customHeight="1">
      <c r="A167" s="235"/>
      <c r="B167" s="243"/>
      <c r="C167" s="226"/>
      <c r="D167" s="227"/>
      <c r="E167" s="228"/>
      <c r="F167" s="226"/>
    </row>
    <row r="168" spans="1:6" s="229" customFormat="1" ht="12.75" customHeight="1">
      <c r="A168" s="235"/>
      <c r="B168" s="243"/>
      <c r="C168" s="226"/>
      <c r="D168" s="227"/>
      <c r="E168" s="228"/>
      <c r="F168" s="226"/>
    </row>
    <row r="169" spans="1:6" s="229" customFormat="1" ht="12.75" customHeight="1">
      <c r="A169" s="235"/>
      <c r="B169" s="243"/>
      <c r="C169" s="226"/>
      <c r="D169" s="227"/>
      <c r="E169" s="228"/>
      <c r="F169" s="226"/>
    </row>
    <row r="170" spans="1:6" s="229" customFormat="1" ht="12.75" customHeight="1">
      <c r="A170" s="235"/>
      <c r="B170" s="221"/>
      <c r="C170" s="226"/>
      <c r="D170" s="227"/>
      <c r="E170" s="228"/>
      <c r="F170" s="226"/>
    </row>
    <row r="171" spans="1:6" s="229" customFormat="1" ht="12.75" customHeight="1">
      <c r="A171" s="235"/>
      <c r="B171" s="221"/>
      <c r="C171" s="226"/>
      <c r="D171" s="227"/>
      <c r="E171" s="228"/>
      <c r="F171" s="226"/>
    </row>
    <row r="172" spans="1:6" s="229" customFormat="1" ht="12.75" customHeight="1">
      <c r="A172" s="235"/>
      <c r="B172" s="221"/>
      <c r="C172" s="226"/>
      <c r="D172" s="227"/>
      <c r="E172" s="228"/>
      <c r="F172" s="226"/>
    </row>
    <row r="173" spans="1:6" s="229" customFormat="1" ht="12.75" customHeight="1">
      <c r="A173" s="235"/>
      <c r="B173" s="221"/>
      <c r="C173" s="226"/>
      <c r="D173" s="227"/>
      <c r="E173" s="228"/>
      <c r="F173" s="226"/>
    </row>
    <row r="174" spans="1:6" s="229" customFormat="1" ht="12.75" customHeight="1">
      <c r="A174" s="235"/>
      <c r="B174" s="221"/>
      <c r="C174" s="226"/>
      <c r="D174" s="227"/>
      <c r="E174" s="228"/>
      <c r="F174" s="226"/>
    </row>
    <row r="175" spans="1:6" ht="12.75" customHeight="1">
      <c r="A175" s="235"/>
    </row>
  </sheetData>
  <hyperlinks>
    <hyperlink ref="A4" r:id="rId1" xr:uid="{00000000-0004-0000-1D00-000000000000}"/>
    <hyperlink ref="B4" r:id="rId2" xr:uid="{00000000-0004-0000-1D00-000001000000}"/>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C34"/>
  <sheetViews>
    <sheetView workbookViewId="0">
      <selection activeCell="A10" sqref="A10"/>
    </sheetView>
  </sheetViews>
  <sheetFormatPr defaultColWidth="9" defaultRowHeight="11.5"/>
  <cols>
    <col min="1" max="1" width="27.5" style="1" bestFit="1" customWidth="1"/>
    <col min="2" max="2" width="4.08203125" style="49" customWidth="1"/>
    <col min="3" max="3" width="70" style="1" customWidth="1"/>
    <col min="4" max="4" width="6.25" style="1" customWidth="1"/>
    <col min="5" max="16384" width="9" style="1"/>
  </cols>
  <sheetData>
    <row r="1" spans="1:3" ht="13">
      <c r="A1" s="50" t="s">
        <v>2</v>
      </c>
      <c r="B1" s="50"/>
      <c r="C1" s="53"/>
    </row>
    <row r="2" spans="1:3" ht="13">
      <c r="A2" s="46" t="s">
        <v>1</v>
      </c>
      <c r="B2" s="46"/>
      <c r="C2" s="52"/>
    </row>
    <row r="3" spans="1:3" ht="12">
      <c r="A3" s="56"/>
      <c r="B3" s="56"/>
      <c r="C3" s="52"/>
    </row>
    <row r="4" spans="1:3">
      <c r="A4" s="51" t="s">
        <v>46</v>
      </c>
      <c r="B4" s="51"/>
      <c r="C4" s="57" t="s">
        <v>662</v>
      </c>
    </row>
    <row r="5" spans="1:3" ht="12">
      <c r="A5" s="52" t="s">
        <v>47</v>
      </c>
      <c r="B5" s="52"/>
      <c r="C5" s="58" t="s">
        <v>663</v>
      </c>
    </row>
    <row r="6" spans="1:3" ht="14">
      <c r="A6" s="48"/>
      <c r="B6" s="48"/>
      <c r="C6" s="52"/>
    </row>
    <row r="7" spans="1:3">
      <c r="A7" s="57" t="s">
        <v>48</v>
      </c>
      <c r="B7" s="57"/>
      <c r="C7" s="51" t="s">
        <v>49</v>
      </c>
    </row>
    <row r="8" spans="1:3" ht="12">
      <c r="A8" s="58" t="s">
        <v>50</v>
      </c>
      <c r="B8" s="58"/>
      <c r="C8" s="59" t="s">
        <v>676</v>
      </c>
    </row>
    <row r="9" spans="1:3" ht="14">
      <c r="A9" s="48"/>
      <c r="B9" s="48"/>
      <c r="C9" s="52"/>
    </row>
    <row r="10" spans="1:3">
      <c r="A10" s="427" t="s">
        <v>701</v>
      </c>
      <c r="B10" s="427"/>
      <c r="C10" s="427" t="s">
        <v>939</v>
      </c>
    </row>
    <row r="11" spans="1:3" s="49" customFormat="1">
      <c r="A11" s="261" t="s">
        <v>703</v>
      </c>
      <c r="B11" s="261"/>
      <c r="C11" s="261" t="s">
        <v>940</v>
      </c>
    </row>
    <row r="13" spans="1:3">
      <c r="B13" s="55" t="s">
        <v>706</v>
      </c>
      <c r="C13" s="55" t="s">
        <v>51</v>
      </c>
    </row>
    <row r="14" spans="1:3">
      <c r="C14" s="55" t="s">
        <v>698</v>
      </c>
    </row>
    <row r="15" spans="1:3">
      <c r="C15" s="55" t="s">
        <v>52</v>
      </c>
    </row>
    <row r="16" spans="1:3" s="49" customFormat="1">
      <c r="B16" s="54" t="s">
        <v>702</v>
      </c>
      <c r="C16" s="54" t="s">
        <v>699</v>
      </c>
    </row>
    <row r="17" spans="1:3" s="49" customFormat="1">
      <c r="C17" s="54" t="s">
        <v>700</v>
      </c>
    </row>
    <row r="18" spans="1:3" s="49" customFormat="1">
      <c r="C18" s="260" t="s">
        <v>289</v>
      </c>
    </row>
    <row r="19" spans="1:3" ht="13.5">
      <c r="C19" s="45"/>
    </row>
    <row r="20" spans="1:3">
      <c r="B20" s="55" t="s">
        <v>53</v>
      </c>
      <c r="C20" s="55" t="s">
        <v>54</v>
      </c>
    </row>
    <row r="21" spans="1:3">
      <c r="B21" s="54" t="s">
        <v>588</v>
      </c>
      <c r="C21" s="54" t="s">
        <v>56</v>
      </c>
    </row>
    <row r="22" spans="1:3" s="49" customFormat="1"/>
    <row r="23" spans="1:3">
      <c r="A23" s="51" t="s">
        <v>631</v>
      </c>
      <c r="B23" s="1"/>
      <c r="C23" s="57" t="s">
        <v>634</v>
      </c>
    </row>
    <row r="24" spans="1:3" s="75" customFormat="1" ht="12">
      <c r="A24" s="51"/>
      <c r="C24" s="58" t="s">
        <v>692</v>
      </c>
    </row>
    <row r="25" spans="1:3" s="75" customFormat="1" ht="12">
      <c r="A25" s="51"/>
      <c r="C25" s="58" t="s">
        <v>693</v>
      </c>
    </row>
    <row r="26" spans="1:3" s="75" customFormat="1" ht="12">
      <c r="A26" s="51"/>
      <c r="C26" s="58" t="s">
        <v>691</v>
      </c>
    </row>
    <row r="27" spans="1:3">
      <c r="A27" s="260" t="s">
        <v>632</v>
      </c>
      <c r="B27" s="51"/>
      <c r="C27" s="260" t="s">
        <v>633</v>
      </c>
    </row>
    <row r="28" spans="1:3">
      <c r="A28" s="49"/>
      <c r="C28" s="260" t="s">
        <v>694</v>
      </c>
    </row>
    <row r="29" spans="1:3">
      <c r="C29" s="260" t="s">
        <v>695</v>
      </c>
    </row>
    <row r="30" spans="1:3">
      <c r="C30" s="260" t="s">
        <v>696</v>
      </c>
    </row>
    <row r="31" spans="1:3" ht="13.5">
      <c r="C31" s="48"/>
    </row>
    <row r="32" spans="1:3" ht="13.5">
      <c r="C32" s="48"/>
    </row>
    <row r="33" spans="2:3" ht="13.5">
      <c r="C33" s="48"/>
    </row>
    <row r="34" spans="2:3" ht="13.5">
      <c r="B34" s="1"/>
      <c r="C34" s="48"/>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K385"/>
  <sheetViews>
    <sheetView workbookViewId="0">
      <selection activeCell="D142" sqref="D142"/>
    </sheetView>
  </sheetViews>
  <sheetFormatPr defaultColWidth="9" defaultRowHeight="13.5" customHeight="1"/>
  <cols>
    <col min="1" max="1" width="34.33203125" style="29" customWidth="1"/>
    <col min="2" max="2" width="2.58203125" style="30" customWidth="1"/>
    <col min="3" max="3" width="46.25" style="9" customWidth="1"/>
    <col min="4" max="4" width="22.5" style="9" customWidth="1"/>
    <col min="5" max="16384" width="9" style="9"/>
  </cols>
  <sheetData>
    <row r="1" spans="1:11" ht="13.5" customHeight="1">
      <c r="A1" s="27" t="s">
        <v>3</v>
      </c>
      <c r="B1" s="62"/>
      <c r="C1" s="28" t="s">
        <v>4</v>
      </c>
    </row>
    <row r="2" spans="1:11" ht="13.5" customHeight="1">
      <c r="A2" s="63"/>
      <c r="B2" s="62"/>
      <c r="C2" s="62"/>
      <c r="E2" s="22"/>
    </row>
    <row r="3" spans="1:11" ht="13.5" customHeight="1">
      <c r="A3" s="64" t="s">
        <v>58</v>
      </c>
      <c r="B3" s="64" t="s">
        <v>59</v>
      </c>
      <c r="C3" s="64" t="s">
        <v>60</v>
      </c>
    </row>
    <row r="4" spans="1:11" ht="13.5" customHeight="1">
      <c r="A4" s="64" t="s">
        <v>0</v>
      </c>
      <c r="B4" s="64" t="s">
        <v>59</v>
      </c>
      <c r="C4" s="64" t="s">
        <v>84</v>
      </c>
    </row>
    <row r="5" spans="1:11" s="10" customFormat="1" ht="13.5" customHeight="1">
      <c r="A5" s="64" t="s">
        <v>61</v>
      </c>
      <c r="B5" s="64" t="s">
        <v>59</v>
      </c>
      <c r="C5" s="64" t="s">
        <v>62</v>
      </c>
      <c r="E5" s="61"/>
    </row>
    <row r="6" spans="1:11" s="10" customFormat="1" ht="13.5" customHeight="1">
      <c r="A6" s="65" t="s">
        <v>697</v>
      </c>
      <c r="B6" s="65" t="s">
        <v>59</v>
      </c>
      <c r="C6" s="65" t="s">
        <v>63</v>
      </c>
    </row>
    <row r="7" spans="1:11" s="2" customFormat="1" ht="13.5" customHeight="1">
      <c r="A7" s="64" t="s">
        <v>64</v>
      </c>
      <c r="B7" s="64" t="s">
        <v>59</v>
      </c>
      <c r="C7" s="64" t="s">
        <v>65</v>
      </c>
    </row>
    <row r="8" spans="1:11" s="2" customFormat="1" ht="13.5" customHeight="1">
      <c r="A8" s="64" t="s">
        <v>46</v>
      </c>
      <c r="B8" s="64" t="s">
        <v>59</v>
      </c>
      <c r="C8" s="64" t="s">
        <v>66</v>
      </c>
    </row>
    <row r="9" spans="1:11" s="2" customFormat="1" ht="13.5" customHeight="1">
      <c r="A9" s="64" t="s">
        <v>67</v>
      </c>
      <c r="B9" s="64" t="s">
        <v>59</v>
      </c>
      <c r="C9" s="64" t="s">
        <v>68</v>
      </c>
    </row>
    <row r="10" spans="1:11" s="2" customFormat="1" ht="13.5" customHeight="1">
      <c r="A10" s="64" t="s">
        <v>69</v>
      </c>
      <c r="B10" s="64" t="s">
        <v>59</v>
      </c>
      <c r="C10" s="64" t="s">
        <v>70</v>
      </c>
    </row>
    <row r="11" spans="1:11" s="2" customFormat="1" ht="13.5" customHeight="1">
      <c r="A11" s="64" t="s">
        <v>71</v>
      </c>
      <c r="B11" s="64" t="s">
        <v>59</v>
      </c>
      <c r="C11" s="64" t="s">
        <v>72</v>
      </c>
    </row>
    <row r="12" spans="1:11" s="2" customFormat="1" ht="13.5" customHeight="1">
      <c r="A12" s="64" t="s">
        <v>73</v>
      </c>
      <c r="B12" s="64" t="s">
        <v>59</v>
      </c>
      <c r="C12" s="64" t="s">
        <v>74</v>
      </c>
    </row>
    <row r="13" spans="1:11" s="2" customFormat="1" ht="13.5" customHeight="1">
      <c r="A13" s="64" t="s">
        <v>48</v>
      </c>
      <c r="B13" s="64" t="s">
        <v>59</v>
      </c>
      <c r="C13" s="64" t="s">
        <v>75</v>
      </c>
    </row>
    <row r="14" spans="1:11" s="2" customFormat="1" ht="13.5" customHeight="1">
      <c r="A14" s="64" t="s">
        <v>76</v>
      </c>
      <c r="B14" s="64" t="s">
        <v>59</v>
      </c>
      <c r="C14" s="64" t="s">
        <v>77</v>
      </c>
    </row>
    <row r="15" spans="1:11" s="2" customFormat="1" ht="13.5" customHeight="1">
      <c r="A15" s="64" t="s">
        <v>78</v>
      </c>
      <c r="B15" s="64" t="s">
        <v>59</v>
      </c>
      <c r="C15" s="64" t="s">
        <v>79</v>
      </c>
    </row>
    <row r="16" spans="1:11" s="2" customFormat="1" ht="13.5" customHeight="1">
      <c r="A16" s="64" t="s">
        <v>80</v>
      </c>
      <c r="B16" s="64" t="s">
        <v>59</v>
      </c>
      <c r="C16" s="64" t="s">
        <v>81</v>
      </c>
      <c r="G16" s="9"/>
      <c r="H16" s="9"/>
      <c r="I16" s="9"/>
      <c r="J16" s="9"/>
      <c r="K16" s="16"/>
    </row>
    <row r="17" spans="1:11" s="2" customFormat="1" ht="13.5" customHeight="1">
      <c r="A17" s="64" t="s">
        <v>82</v>
      </c>
      <c r="B17" s="64" t="s">
        <v>59</v>
      </c>
      <c r="C17" s="64" t="s">
        <v>83</v>
      </c>
      <c r="E17" s="29"/>
      <c r="F17" s="30"/>
      <c r="G17" s="9"/>
      <c r="H17" s="9"/>
      <c r="I17" s="9"/>
      <c r="J17" s="9"/>
      <c r="K17" s="19"/>
    </row>
    <row r="18" spans="1:11" s="2" customFormat="1" ht="13.5" customHeight="1">
      <c r="A18" s="64" t="s">
        <v>85</v>
      </c>
      <c r="B18" s="64" t="s">
        <v>59</v>
      </c>
      <c r="C18" s="64" t="s">
        <v>86</v>
      </c>
      <c r="E18" s="31"/>
      <c r="F18" s="30"/>
      <c r="G18" s="9"/>
      <c r="H18" s="9"/>
      <c r="I18" s="9"/>
      <c r="J18" s="9"/>
      <c r="K18" s="9"/>
    </row>
    <row r="19" spans="1:11" s="2" customFormat="1" ht="13.5" customHeight="1">
      <c r="A19" s="64" t="s">
        <v>87</v>
      </c>
      <c r="B19" s="64" t="s">
        <v>59</v>
      </c>
      <c r="C19" s="64" t="s">
        <v>88</v>
      </c>
      <c r="E19" s="32"/>
      <c r="F19" s="33"/>
      <c r="G19" s="9"/>
      <c r="H19" s="9"/>
      <c r="I19" s="9"/>
      <c r="J19" s="9"/>
      <c r="K19" s="18"/>
    </row>
    <row r="20" spans="1:11" s="2" customFormat="1" ht="13.5" customHeight="1">
      <c r="A20" s="64" t="s">
        <v>89</v>
      </c>
      <c r="B20" s="64" t="s">
        <v>59</v>
      </c>
      <c r="C20" s="64" t="s">
        <v>90</v>
      </c>
      <c r="E20" s="34"/>
      <c r="F20" s="35"/>
      <c r="G20" s="10"/>
      <c r="H20" s="10"/>
      <c r="I20" s="10"/>
      <c r="J20" s="10"/>
      <c r="K20" s="10"/>
    </row>
    <row r="21" spans="1:11" s="2" customFormat="1" ht="13.5" customHeight="1">
      <c r="A21" s="64" t="s">
        <v>586</v>
      </c>
      <c r="B21" s="64" t="s">
        <v>59</v>
      </c>
      <c r="C21" s="64" t="s">
        <v>587</v>
      </c>
      <c r="E21" s="34"/>
      <c r="F21" s="35"/>
      <c r="G21" s="10"/>
      <c r="H21" s="10"/>
      <c r="I21" s="10"/>
      <c r="J21" s="10"/>
      <c r="K21" s="10"/>
    </row>
    <row r="22" spans="1:11" s="2" customFormat="1" ht="13.5" customHeight="1">
      <c r="A22" s="64" t="s">
        <v>91</v>
      </c>
      <c r="B22" s="64" t="s">
        <v>59</v>
      </c>
      <c r="C22" s="64" t="s">
        <v>92</v>
      </c>
      <c r="E22" s="36"/>
      <c r="F22" s="37"/>
      <c r="G22" s="10"/>
      <c r="H22" s="10"/>
      <c r="I22" s="10"/>
      <c r="J22" s="10"/>
      <c r="K22" s="10"/>
    </row>
    <row r="23" spans="1:11" s="2" customFormat="1" ht="13.5" customHeight="1">
      <c r="A23" s="64" t="s">
        <v>93</v>
      </c>
      <c r="B23" s="64" t="s">
        <v>59</v>
      </c>
      <c r="C23" s="64" t="s">
        <v>94</v>
      </c>
    </row>
    <row r="24" spans="1:11" s="2" customFormat="1" ht="13.5" customHeight="1">
      <c r="A24" s="64" t="s">
        <v>55</v>
      </c>
      <c r="B24" s="64" t="s">
        <v>59</v>
      </c>
      <c r="C24" s="64" t="s">
        <v>57</v>
      </c>
    </row>
    <row r="25" spans="1:11" s="2" customFormat="1" ht="13.5" customHeight="1">
      <c r="A25" s="65"/>
      <c r="B25" s="65"/>
      <c r="C25" s="65"/>
    </row>
    <row r="26" spans="1:11" s="2" customFormat="1" ht="13.5" customHeight="1">
      <c r="A26" s="66" t="s">
        <v>270</v>
      </c>
      <c r="B26" s="65" t="s">
        <v>59</v>
      </c>
      <c r="C26" s="66" t="s">
        <v>95</v>
      </c>
    </row>
    <row r="27" spans="1:11" s="2" customFormat="1" ht="13.5" customHeight="1">
      <c r="A27" s="64" t="s">
        <v>96</v>
      </c>
      <c r="B27" s="65" t="s">
        <v>59</v>
      </c>
      <c r="C27" s="64" t="s">
        <v>97</v>
      </c>
    </row>
    <row r="28" spans="1:11" s="2" customFormat="1" ht="13.5" customHeight="1">
      <c r="A28" s="64"/>
      <c r="B28" s="65"/>
      <c r="C28" s="64" t="s">
        <v>98</v>
      </c>
    </row>
    <row r="29" spans="1:11" s="2" customFormat="1" ht="13.5" customHeight="1">
      <c r="A29" s="64"/>
      <c r="B29" s="65"/>
      <c r="C29" s="64" t="s">
        <v>941</v>
      </c>
    </row>
    <row r="30" spans="1:11" s="2" customFormat="1" ht="13.5" customHeight="1">
      <c r="A30" s="64" t="s">
        <v>99</v>
      </c>
      <c r="B30" s="64" t="s">
        <v>59</v>
      </c>
      <c r="C30" s="64" t="s">
        <v>100</v>
      </c>
    </row>
    <row r="31" spans="1:11" s="2" customFormat="1" ht="13.5" customHeight="1">
      <c r="A31" s="64" t="s">
        <v>101</v>
      </c>
      <c r="B31" s="64" t="s">
        <v>59</v>
      </c>
      <c r="C31" s="64" t="s">
        <v>102</v>
      </c>
    </row>
    <row r="32" spans="1:11" s="2" customFormat="1" ht="13.5" customHeight="1">
      <c r="A32" s="64" t="s">
        <v>103</v>
      </c>
      <c r="B32" s="64" t="s">
        <v>59</v>
      </c>
      <c r="C32" s="64" t="s">
        <v>104</v>
      </c>
    </row>
    <row r="33" spans="1:3" s="2" customFormat="1" ht="13.5" customHeight="1">
      <c r="A33" s="65" t="s">
        <v>105</v>
      </c>
      <c r="B33" s="65" t="s">
        <v>59</v>
      </c>
      <c r="C33" s="65" t="s">
        <v>106</v>
      </c>
    </row>
    <row r="34" spans="1:3" s="2" customFormat="1" ht="13.5" customHeight="1">
      <c r="A34" s="64" t="s">
        <v>107</v>
      </c>
      <c r="B34" s="64" t="s">
        <v>59</v>
      </c>
      <c r="C34" s="64" t="s">
        <v>108</v>
      </c>
    </row>
    <row r="35" spans="1:3" s="2" customFormat="1" ht="13.5" customHeight="1">
      <c r="A35" s="64" t="s">
        <v>109</v>
      </c>
      <c r="B35" s="64" t="s">
        <v>59</v>
      </c>
      <c r="C35" s="64" t="s">
        <v>110</v>
      </c>
    </row>
    <row r="36" spans="1:3" s="2" customFormat="1" ht="13.5" customHeight="1">
      <c r="A36" s="64" t="s">
        <v>670</v>
      </c>
      <c r="B36" s="64" t="s">
        <v>59</v>
      </c>
      <c r="C36" s="64" t="s">
        <v>936</v>
      </c>
    </row>
    <row r="37" spans="1:3" s="2" customFormat="1" ht="13.5" customHeight="1">
      <c r="A37" s="64" t="s">
        <v>111</v>
      </c>
      <c r="B37" s="64" t="s">
        <v>59</v>
      </c>
      <c r="C37" s="64" t="s">
        <v>112</v>
      </c>
    </row>
    <row r="38" spans="1:3" s="2" customFormat="1" ht="13.5" customHeight="1">
      <c r="A38" s="64" t="s">
        <v>113</v>
      </c>
      <c r="B38" s="64" t="s">
        <v>59</v>
      </c>
      <c r="C38" s="64" t="s">
        <v>114</v>
      </c>
    </row>
    <row r="39" spans="1:3" s="2" customFormat="1" ht="13.5" customHeight="1">
      <c r="A39" s="64" t="s">
        <v>115</v>
      </c>
      <c r="B39" s="64" t="s">
        <v>59</v>
      </c>
      <c r="C39" s="64" t="s">
        <v>116</v>
      </c>
    </row>
    <row r="40" spans="1:3" s="2" customFormat="1" ht="13.5" customHeight="1">
      <c r="A40" s="64" t="s">
        <v>117</v>
      </c>
      <c r="B40" s="64" t="s">
        <v>59</v>
      </c>
      <c r="C40" s="64" t="s">
        <v>118</v>
      </c>
    </row>
    <row r="41" spans="1:3" s="2" customFormat="1" ht="13.5" customHeight="1">
      <c r="A41" s="64" t="s">
        <v>119</v>
      </c>
      <c r="B41" s="64" t="s">
        <v>59</v>
      </c>
      <c r="C41" s="64" t="s">
        <v>120</v>
      </c>
    </row>
    <row r="42" spans="1:3" s="2" customFormat="1" ht="13.5" customHeight="1">
      <c r="A42" s="64" t="s">
        <v>121</v>
      </c>
      <c r="B42" s="64" t="s">
        <v>59</v>
      </c>
      <c r="C42" s="64" t="s">
        <v>122</v>
      </c>
    </row>
    <row r="43" spans="1:3" s="2" customFormat="1" ht="13.5" customHeight="1">
      <c r="A43" s="64" t="s">
        <v>123</v>
      </c>
      <c r="B43" s="64" t="s">
        <v>59</v>
      </c>
      <c r="C43" s="64" t="s">
        <v>124</v>
      </c>
    </row>
    <row r="44" spans="1:3" s="2" customFormat="1" ht="13.5" customHeight="1">
      <c r="A44" s="64" t="s">
        <v>71</v>
      </c>
      <c r="B44" s="64" t="s">
        <v>59</v>
      </c>
      <c r="C44" s="64" t="s">
        <v>72</v>
      </c>
    </row>
    <row r="45" spans="1:3" s="2" customFormat="1" ht="13.5" customHeight="1">
      <c r="A45" s="64" t="s">
        <v>125</v>
      </c>
      <c r="B45" s="64" t="s">
        <v>59</v>
      </c>
      <c r="C45" s="64" t="s">
        <v>942</v>
      </c>
    </row>
    <row r="46" spans="1:3" s="2" customFormat="1" ht="13.5" customHeight="1">
      <c r="A46" s="64" t="s">
        <v>126</v>
      </c>
      <c r="B46" s="64" t="s">
        <v>59</v>
      </c>
      <c r="C46" s="64" t="s">
        <v>127</v>
      </c>
    </row>
    <row r="47" spans="1:3" s="2" customFormat="1" ht="13.5" customHeight="1">
      <c r="A47" s="64" t="s">
        <v>128</v>
      </c>
      <c r="B47" s="64" t="s">
        <v>59</v>
      </c>
      <c r="C47" s="64" t="s">
        <v>129</v>
      </c>
    </row>
    <row r="48" spans="1:3" s="2" customFormat="1" ht="13.5" customHeight="1">
      <c r="A48" s="64" t="s">
        <v>130</v>
      </c>
      <c r="B48" s="64" t="s">
        <v>59</v>
      </c>
      <c r="C48" s="64" t="s">
        <v>131</v>
      </c>
    </row>
    <row r="49" spans="1:7" s="2" customFormat="1" ht="13.5" customHeight="1">
      <c r="A49" s="64" t="s">
        <v>132</v>
      </c>
      <c r="B49" s="64" t="s">
        <v>59</v>
      </c>
      <c r="C49" s="64" t="s">
        <v>133</v>
      </c>
    </row>
    <row r="50" spans="1:7" s="2" customFormat="1" ht="13.5" customHeight="1">
      <c r="A50" s="64" t="s">
        <v>134</v>
      </c>
      <c r="B50" s="64" t="s">
        <v>59</v>
      </c>
      <c r="C50" s="64" t="s">
        <v>135</v>
      </c>
    </row>
    <row r="51" spans="1:7" s="2" customFormat="1" ht="13.5" customHeight="1">
      <c r="A51" s="64"/>
      <c r="B51" s="64"/>
      <c r="C51" s="64"/>
    </row>
    <row r="52" spans="1:7" s="2" customFormat="1" ht="13.5" customHeight="1">
      <c r="A52" s="66" t="s">
        <v>271</v>
      </c>
      <c r="B52" s="67" t="s">
        <v>59</v>
      </c>
      <c r="C52" s="66" t="s">
        <v>136</v>
      </c>
    </row>
    <row r="53" spans="1:7" s="2" customFormat="1" ht="13.5" customHeight="1">
      <c r="A53" s="67" t="s">
        <v>185</v>
      </c>
      <c r="B53" s="67" t="s">
        <v>59</v>
      </c>
      <c r="C53" s="67" t="s">
        <v>186</v>
      </c>
    </row>
    <row r="54" spans="1:7" s="2" customFormat="1" ht="13.5" customHeight="1">
      <c r="A54" s="68" t="s">
        <v>187</v>
      </c>
      <c r="B54" s="68" t="s">
        <v>59</v>
      </c>
      <c r="C54" s="68" t="s">
        <v>188</v>
      </c>
    </row>
    <row r="55" spans="1:7" s="2" customFormat="1" ht="13.5" customHeight="1">
      <c r="A55" s="68" t="s">
        <v>189</v>
      </c>
      <c r="B55" s="68" t="s">
        <v>59</v>
      </c>
      <c r="C55" s="68" t="s">
        <v>190</v>
      </c>
    </row>
    <row r="56" spans="1:7" s="2" customFormat="1" ht="13.5" customHeight="1">
      <c r="A56" s="68" t="s">
        <v>677</v>
      </c>
      <c r="B56" s="68" t="s">
        <v>59</v>
      </c>
      <c r="C56" s="68" t="s">
        <v>678</v>
      </c>
    </row>
    <row r="57" spans="1:7" s="2" customFormat="1" ht="13.5" customHeight="1">
      <c r="A57" s="68" t="s">
        <v>193</v>
      </c>
      <c r="B57" s="68" t="s">
        <v>59</v>
      </c>
      <c r="C57" s="68" t="s">
        <v>194</v>
      </c>
    </row>
    <row r="58" spans="1:7" s="2" customFormat="1" ht="13.5" customHeight="1">
      <c r="A58" s="68" t="s">
        <v>191</v>
      </c>
      <c r="B58" s="68" t="s">
        <v>59</v>
      </c>
      <c r="C58" s="68" t="s">
        <v>192</v>
      </c>
    </row>
    <row r="59" spans="1:7" s="2" customFormat="1" ht="13.5" customHeight="1">
      <c r="A59" s="68" t="s">
        <v>195</v>
      </c>
      <c r="B59" s="68" t="s">
        <v>59</v>
      </c>
      <c r="C59" s="68" t="s">
        <v>196</v>
      </c>
    </row>
    <row r="60" spans="1:7" s="2" customFormat="1" ht="13.5" customHeight="1"/>
    <row r="61" spans="1:7" s="2" customFormat="1" ht="13.5" customHeight="1">
      <c r="A61" s="67" t="s">
        <v>646</v>
      </c>
      <c r="B61" s="67" t="s">
        <v>59</v>
      </c>
      <c r="C61" s="67" t="s">
        <v>206</v>
      </c>
      <c r="E61" s="67"/>
      <c r="F61" s="67"/>
      <c r="G61" s="67"/>
    </row>
    <row r="62" spans="1:7" s="2" customFormat="1" ht="13.5" customHeight="1">
      <c r="A62" s="68" t="s">
        <v>213</v>
      </c>
      <c r="B62" s="68" t="s">
        <v>59</v>
      </c>
      <c r="C62" s="68" t="s">
        <v>214</v>
      </c>
      <c r="E62" s="65"/>
      <c r="F62" s="67"/>
      <c r="G62" s="65"/>
    </row>
    <row r="63" spans="1:7" s="2" customFormat="1" ht="13.5" customHeight="1">
      <c r="A63" s="68" t="s">
        <v>645</v>
      </c>
      <c r="B63" s="68" t="s">
        <v>59</v>
      </c>
      <c r="C63" s="68" t="s">
        <v>679</v>
      </c>
      <c r="E63" s="68"/>
      <c r="F63" s="68"/>
      <c r="G63" s="68"/>
    </row>
    <row r="64" spans="1:7" s="2" customFormat="1" ht="13.5" customHeight="1">
      <c r="A64" s="68" t="s">
        <v>207</v>
      </c>
      <c r="B64" s="68" t="s">
        <v>59</v>
      </c>
      <c r="C64" s="68" t="s">
        <v>208</v>
      </c>
      <c r="E64" s="68"/>
      <c r="F64" s="68"/>
      <c r="G64" s="68"/>
    </row>
    <row r="65" spans="1:6" s="2" customFormat="1" ht="13.5" customHeight="1">
      <c r="B65" s="67"/>
    </row>
    <row r="66" spans="1:6" s="2" customFormat="1" ht="13.5" customHeight="1">
      <c r="A66" s="67" t="s">
        <v>647</v>
      </c>
      <c r="B66" s="67" t="s">
        <v>59</v>
      </c>
      <c r="C66" s="67" t="s">
        <v>680</v>
      </c>
    </row>
    <row r="67" spans="1:6" s="2" customFormat="1" ht="13.5" customHeight="1">
      <c r="A67" s="68" t="s">
        <v>246</v>
      </c>
      <c r="B67" s="68" t="s">
        <v>59</v>
      </c>
      <c r="C67" s="68" t="s">
        <v>247</v>
      </c>
    </row>
    <row r="68" spans="1:6" s="2" customFormat="1" ht="13.5" customHeight="1">
      <c r="A68" s="68" t="s">
        <v>197</v>
      </c>
      <c r="B68" s="68" t="s">
        <v>59</v>
      </c>
      <c r="C68" s="68" t="s">
        <v>198</v>
      </c>
    </row>
    <row r="69" spans="1:6" s="2" customFormat="1" ht="13.5" customHeight="1">
      <c r="A69" s="68" t="s">
        <v>624</v>
      </c>
      <c r="B69" s="68" t="s">
        <v>59</v>
      </c>
      <c r="C69" s="68" t="s">
        <v>687</v>
      </c>
    </row>
    <row r="70" spans="1:6" s="2" customFormat="1" ht="13.5" customHeight="1">
      <c r="A70" s="68" t="s">
        <v>231</v>
      </c>
      <c r="B70" s="68" t="s">
        <v>59</v>
      </c>
      <c r="C70" s="68" t="s">
        <v>232</v>
      </c>
      <c r="D70" s="65"/>
      <c r="E70" s="67"/>
      <c r="F70" s="65"/>
    </row>
    <row r="71" spans="1:6" s="2" customFormat="1" ht="13.5" customHeight="1">
      <c r="A71" s="68" t="s">
        <v>235</v>
      </c>
      <c r="B71" s="68" t="s">
        <v>59</v>
      </c>
      <c r="C71" s="68" t="s">
        <v>236</v>
      </c>
      <c r="D71" s="68"/>
      <c r="E71" s="68"/>
      <c r="F71" s="68"/>
    </row>
    <row r="72" spans="1:6" s="2" customFormat="1" ht="13.5" customHeight="1">
      <c r="A72" s="68" t="s">
        <v>219</v>
      </c>
      <c r="B72" s="68" t="s">
        <v>59</v>
      </c>
      <c r="C72" s="68" t="s">
        <v>220</v>
      </c>
      <c r="D72" s="69"/>
      <c r="E72" s="68"/>
      <c r="F72" s="68"/>
    </row>
    <row r="73" spans="1:6" s="2" customFormat="1" ht="13.5" customHeight="1">
      <c r="A73" s="68" t="s">
        <v>221</v>
      </c>
      <c r="B73" s="68" t="s">
        <v>59</v>
      </c>
      <c r="C73" s="68" t="s">
        <v>222</v>
      </c>
      <c r="D73" s="68"/>
      <c r="E73" s="68"/>
      <c r="F73" s="68"/>
    </row>
    <row r="74" spans="1:6" s="2" customFormat="1" ht="13.5" customHeight="1">
      <c r="A74" s="68" t="s">
        <v>241</v>
      </c>
      <c r="B74" s="68" t="s">
        <v>59</v>
      </c>
      <c r="C74" s="68" t="s">
        <v>242</v>
      </c>
      <c r="D74" s="68"/>
      <c r="E74" s="68"/>
      <c r="F74" s="68"/>
    </row>
    <row r="75" spans="1:6" s="2" customFormat="1" ht="13.5" customHeight="1">
      <c r="A75" s="68" t="s">
        <v>239</v>
      </c>
      <c r="B75" s="68" t="s">
        <v>59</v>
      </c>
      <c r="C75" s="68" t="s">
        <v>240</v>
      </c>
      <c r="D75" s="68"/>
      <c r="E75" s="68"/>
      <c r="F75" s="68"/>
    </row>
    <row r="76" spans="1:6" s="2" customFormat="1" ht="13.5" customHeight="1">
      <c r="A76" s="68" t="s">
        <v>181</v>
      </c>
      <c r="B76" s="68" t="s">
        <v>59</v>
      </c>
      <c r="C76" s="68" t="s">
        <v>182</v>
      </c>
      <c r="D76" s="68"/>
      <c r="E76" s="68"/>
      <c r="F76" s="68"/>
    </row>
    <row r="77" spans="1:6" s="2" customFormat="1" ht="13.5" customHeight="1">
      <c r="A77" s="68" t="s">
        <v>225</v>
      </c>
      <c r="B77" s="68" t="s">
        <v>59</v>
      </c>
      <c r="C77" s="68" t="s">
        <v>226</v>
      </c>
      <c r="D77" s="68"/>
      <c r="E77" s="68"/>
      <c r="F77" s="68"/>
    </row>
    <row r="78" spans="1:6" s="2" customFormat="1" ht="13.5" customHeight="1">
      <c r="A78" s="68" t="s">
        <v>227</v>
      </c>
      <c r="B78" s="68" t="s">
        <v>59</v>
      </c>
      <c r="C78" s="68" t="s">
        <v>228</v>
      </c>
      <c r="D78" s="68"/>
      <c r="E78" s="68"/>
      <c r="F78" s="68"/>
    </row>
    <row r="79" spans="1:6" s="2" customFormat="1" ht="13.5" customHeight="1">
      <c r="D79" s="68"/>
      <c r="E79" s="68"/>
      <c r="F79" s="68"/>
    </row>
    <row r="80" spans="1:6" s="2" customFormat="1" ht="13.5" customHeight="1">
      <c r="A80" s="67" t="s">
        <v>165</v>
      </c>
      <c r="B80" s="67" t="s">
        <v>59</v>
      </c>
      <c r="C80" s="67" t="s">
        <v>166</v>
      </c>
      <c r="D80" s="67"/>
      <c r="E80" s="67"/>
      <c r="F80" s="67"/>
    </row>
    <row r="81" spans="1:6" s="2" customFormat="1" ht="13.5" customHeight="1">
      <c r="A81" s="68" t="s">
        <v>173</v>
      </c>
      <c r="B81" s="68" t="s">
        <v>59</v>
      </c>
      <c r="C81" s="68" t="s">
        <v>174</v>
      </c>
      <c r="D81" s="68"/>
      <c r="E81" s="68"/>
      <c r="F81" s="68"/>
    </row>
    <row r="82" spans="1:6" s="2" customFormat="1" ht="13.5" customHeight="1">
      <c r="A82" s="68" t="s">
        <v>183</v>
      </c>
      <c r="B82" s="68" t="s">
        <v>59</v>
      </c>
      <c r="C82" s="68" t="s">
        <v>184</v>
      </c>
      <c r="D82" s="68"/>
      <c r="E82" s="68"/>
      <c r="F82" s="68"/>
    </row>
    <row r="83" spans="1:6" s="2" customFormat="1" ht="13.5" customHeight="1">
      <c r="A83" s="68" t="s">
        <v>178</v>
      </c>
      <c r="B83" s="68" t="s">
        <v>59</v>
      </c>
      <c r="C83" s="68" t="s">
        <v>179</v>
      </c>
      <c r="D83" s="68"/>
      <c r="E83" s="68"/>
      <c r="F83" s="68"/>
    </row>
    <row r="84" spans="1:6" s="2" customFormat="1" ht="13.5" customHeight="1">
      <c r="A84" s="68" t="s">
        <v>167</v>
      </c>
      <c r="B84" s="68" t="s">
        <v>59</v>
      </c>
      <c r="C84" s="68" t="s">
        <v>168</v>
      </c>
      <c r="D84" s="68"/>
      <c r="E84" s="68"/>
      <c r="F84" s="68"/>
    </row>
    <row r="85" spans="1:6" s="2" customFormat="1" ht="13.5" customHeight="1">
      <c r="A85" s="68" t="s">
        <v>169</v>
      </c>
      <c r="B85" s="68" t="s">
        <v>59</v>
      </c>
      <c r="C85" s="68" t="s">
        <v>170</v>
      </c>
      <c r="D85" s="68"/>
      <c r="E85" s="68"/>
      <c r="F85" s="68"/>
    </row>
    <row r="86" spans="1:6" s="2" customFormat="1" ht="13.5" customHeight="1">
      <c r="A86" s="68" t="s">
        <v>176</v>
      </c>
      <c r="B86" s="68" t="s">
        <v>59</v>
      </c>
      <c r="C86" s="68" t="s">
        <v>177</v>
      </c>
      <c r="D86" s="68"/>
      <c r="E86" s="68"/>
      <c r="F86" s="68"/>
    </row>
    <row r="87" spans="1:6" s="2" customFormat="1" ht="13.5" customHeight="1">
      <c r="A87" s="68" t="s">
        <v>171</v>
      </c>
      <c r="B87" s="68" t="s">
        <v>59</v>
      </c>
      <c r="C87" s="68" t="s">
        <v>172</v>
      </c>
      <c r="D87" s="68"/>
      <c r="E87" s="68"/>
      <c r="F87" s="68"/>
    </row>
    <row r="88" spans="1:6" s="2" customFormat="1" ht="13.5" customHeight="1">
      <c r="A88" s="68" t="s">
        <v>648</v>
      </c>
      <c r="B88" s="68" t="s">
        <v>59</v>
      </c>
      <c r="C88" s="68" t="s">
        <v>175</v>
      </c>
      <c r="D88" s="68"/>
      <c r="E88" s="68"/>
      <c r="F88" s="68"/>
    </row>
    <row r="89" spans="1:6" s="2" customFormat="1" ht="13.5" customHeight="1">
      <c r="D89" s="68"/>
      <c r="E89" s="68"/>
      <c r="F89" s="68"/>
    </row>
    <row r="90" spans="1:6" s="2" customFormat="1" ht="13.5" customHeight="1">
      <c r="A90" s="67" t="s">
        <v>137</v>
      </c>
      <c r="B90" s="67" t="s">
        <v>59</v>
      </c>
      <c r="C90" s="67" t="s">
        <v>138</v>
      </c>
      <c r="D90" s="67"/>
      <c r="E90" s="67"/>
      <c r="F90" s="67"/>
    </row>
    <row r="91" spans="1:6" s="2" customFormat="1" ht="13.5" customHeight="1">
      <c r="A91" s="68" t="s">
        <v>154</v>
      </c>
      <c r="B91" s="68" t="s">
        <v>59</v>
      </c>
      <c r="C91" s="68" t="s">
        <v>155</v>
      </c>
      <c r="D91" s="68"/>
      <c r="E91" s="68"/>
      <c r="F91" s="68"/>
    </row>
    <row r="92" spans="1:6" s="2" customFormat="1" ht="13.5" customHeight="1">
      <c r="A92" s="68" t="s">
        <v>279</v>
      </c>
      <c r="B92" s="68" t="s">
        <v>59</v>
      </c>
      <c r="C92" s="68" t="s">
        <v>145</v>
      </c>
      <c r="D92" s="68"/>
      <c r="E92" s="68"/>
      <c r="F92" s="68"/>
    </row>
    <row r="93" spans="1:6" s="2" customFormat="1" ht="13.5" customHeight="1">
      <c r="A93" s="68" t="s">
        <v>146</v>
      </c>
      <c r="B93" s="68" t="s">
        <v>59</v>
      </c>
      <c r="C93" s="68" t="s">
        <v>147</v>
      </c>
      <c r="D93" s="68"/>
      <c r="E93" s="68"/>
      <c r="F93" s="68"/>
    </row>
    <row r="94" spans="1:6" s="2" customFormat="1" ht="13.5" customHeight="1">
      <c r="A94" s="68" t="s">
        <v>139</v>
      </c>
      <c r="B94" s="68" t="s">
        <v>59</v>
      </c>
      <c r="C94" s="68" t="s">
        <v>140</v>
      </c>
      <c r="D94" s="68"/>
      <c r="E94" s="68"/>
      <c r="F94" s="68"/>
    </row>
    <row r="95" spans="1:6" s="2" customFormat="1" ht="13.5" customHeight="1">
      <c r="A95" s="68" t="s">
        <v>250</v>
      </c>
      <c r="B95" s="68" t="s">
        <v>59</v>
      </c>
      <c r="C95" s="68" t="s">
        <v>251</v>
      </c>
      <c r="D95" s="68"/>
      <c r="E95" s="68"/>
      <c r="F95" s="68"/>
    </row>
    <row r="96" spans="1:6" s="2" customFormat="1" ht="13.5" customHeight="1">
      <c r="A96" s="68" t="s">
        <v>156</v>
      </c>
      <c r="B96" s="68" t="s">
        <v>59</v>
      </c>
      <c r="C96" s="68" t="s">
        <v>157</v>
      </c>
      <c r="D96" s="68"/>
      <c r="E96" s="68"/>
      <c r="F96" s="68"/>
    </row>
    <row r="97" spans="1:6" s="2" customFormat="1" ht="13.5" customHeight="1">
      <c r="A97" s="68" t="s">
        <v>141</v>
      </c>
      <c r="B97" s="68" t="s">
        <v>59</v>
      </c>
      <c r="C97" s="68" t="s">
        <v>142</v>
      </c>
      <c r="D97" s="68"/>
      <c r="E97" s="68"/>
      <c r="F97" s="68"/>
    </row>
    <row r="98" spans="1:6" s="2" customFormat="1" ht="13.5" customHeight="1">
      <c r="A98" s="68" t="s">
        <v>148</v>
      </c>
      <c r="B98" s="68" t="s">
        <v>59</v>
      </c>
      <c r="C98" s="68" t="s">
        <v>149</v>
      </c>
      <c r="D98" s="68"/>
      <c r="E98" s="68"/>
      <c r="F98" s="68"/>
    </row>
    <row r="99" spans="1:6" s="2" customFormat="1" ht="13.5" customHeight="1">
      <c r="A99" s="68" t="s">
        <v>152</v>
      </c>
      <c r="B99" s="68" t="s">
        <v>59</v>
      </c>
      <c r="C99" s="68" t="s">
        <v>153</v>
      </c>
      <c r="D99" s="68"/>
      <c r="E99" s="68"/>
      <c r="F99" s="68"/>
    </row>
    <row r="100" spans="1:6" s="2" customFormat="1" ht="13.5" customHeight="1">
      <c r="A100" s="68" t="s">
        <v>143</v>
      </c>
      <c r="B100" s="68" t="s">
        <v>59</v>
      </c>
      <c r="C100" s="68" t="s">
        <v>144</v>
      </c>
      <c r="D100" s="68"/>
      <c r="E100" s="68"/>
      <c r="F100" s="68"/>
    </row>
    <row r="101" spans="1:6" s="2" customFormat="1" ht="13.5" customHeight="1">
      <c r="A101" s="68" t="s">
        <v>163</v>
      </c>
      <c r="B101" s="68" t="s">
        <v>59</v>
      </c>
      <c r="C101" s="68" t="s">
        <v>164</v>
      </c>
      <c r="D101" s="68"/>
      <c r="E101" s="68"/>
      <c r="F101" s="68"/>
    </row>
    <row r="102" spans="1:6" s="2" customFormat="1" ht="13.5" customHeight="1">
      <c r="A102" s="68" t="s">
        <v>280</v>
      </c>
      <c r="B102" s="68" t="s">
        <v>59</v>
      </c>
      <c r="C102" s="68" t="s">
        <v>160</v>
      </c>
      <c r="D102" s="68"/>
      <c r="E102" s="68"/>
      <c r="F102" s="68"/>
    </row>
    <row r="103" spans="1:6" s="2" customFormat="1" ht="13.5" customHeight="1">
      <c r="A103" s="68" t="s">
        <v>625</v>
      </c>
      <c r="B103" s="68" t="s">
        <v>59</v>
      </c>
      <c r="C103" s="68" t="s">
        <v>162</v>
      </c>
      <c r="D103" s="68"/>
      <c r="E103" s="68"/>
      <c r="F103" s="68"/>
    </row>
    <row r="104" spans="1:6" s="2" customFormat="1" ht="13.5" customHeight="1">
      <c r="A104" s="68" t="s">
        <v>281</v>
      </c>
      <c r="B104" s="68" t="s">
        <v>59</v>
      </c>
      <c r="C104" s="68" t="s">
        <v>161</v>
      </c>
      <c r="D104" s="68"/>
      <c r="E104" s="68"/>
      <c r="F104" s="68"/>
    </row>
    <row r="105" spans="1:6" s="2" customFormat="1" ht="13.5" customHeight="1">
      <c r="D105" s="68"/>
      <c r="E105" s="68"/>
      <c r="F105" s="68"/>
    </row>
    <row r="106" spans="1:6" s="2" customFormat="1" ht="13.5" customHeight="1">
      <c r="A106" s="67" t="s">
        <v>209</v>
      </c>
      <c r="B106" s="67" t="s">
        <v>59</v>
      </c>
      <c r="C106" s="67" t="s">
        <v>210</v>
      </c>
    </row>
    <row r="107" spans="1:6" s="2" customFormat="1" ht="13.5" customHeight="1">
      <c r="A107" s="68" t="s">
        <v>211</v>
      </c>
      <c r="B107" s="68" t="s">
        <v>59</v>
      </c>
      <c r="C107" s="68" t="s">
        <v>212</v>
      </c>
      <c r="D107" s="67"/>
      <c r="E107" s="67"/>
      <c r="F107" s="67"/>
    </row>
    <row r="108" spans="1:6" s="2" customFormat="1" ht="13.5" customHeight="1">
      <c r="A108" s="68" t="s">
        <v>217</v>
      </c>
      <c r="B108" s="68" t="s">
        <v>59</v>
      </c>
      <c r="C108" s="68" t="s">
        <v>218</v>
      </c>
      <c r="D108" s="65"/>
      <c r="E108" s="67"/>
      <c r="F108" s="65"/>
    </row>
    <row r="109" spans="1:6" s="2" customFormat="1" ht="13.5" customHeight="1">
      <c r="A109" s="68" t="s">
        <v>681</v>
      </c>
      <c r="B109" s="68" t="s">
        <v>59</v>
      </c>
      <c r="C109" s="68" t="s">
        <v>686</v>
      </c>
      <c r="D109" s="68"/>
      <c r="E109" s="68"/>
      <c r="F109" s="68"/>
    </row>
    <row r="110" spans="1:6" s="2" customFormat="1" ht="13.5" customHeight="1">
      <c r="A110" s="68" t="s">
        <v>223</v>
      </c>
      <c r="B110" s="68" t="s">
        <v>59</v>
      </c>
      <c r="C110" s="68" t="s">
        <v>224</v>
      </c>
      <c r="D110" s="69"/>
      <c r="E110" s="68"/>
      <c r="F110" s="68"/>
    </row>
    <row r="111" spans="1:6" s="2" customFormat="1" ht="13.5" customHeight="1">
      <c r="D111" s="68"/>
      <c r="E111" s="68"/>
      <c r="F111" s="68"/>
    </row>
    <row r="112" spans="1:6" s="2" customFormat="1" ht="13.5" customHeight="1">
      <c r="A112" s="67" t="s">
        <v>651</v>
      </c>
      <c r="B112" s="67" t="s">
        <v>59</v>
      </c>
      <c r="C112" s="67" t="s">
        <v>683</v>
      </c>
      <c r="D112" s="68"/>
      <c r="E112" s="68"/>
      <c r="F112" s="68"/>
    </row>
    <row r="113" spans="1:6" s="2" customFormat="1" ht="13.5" customHeight="1">
      <c r="A113" s="68" t="s">
        <v>215</v>
      </c>
      <c r="B113" s="68" t="s">
        <v>59</v>
      </c>
      <c r="C113" s="68" t="s">
        <v>216</v>
      </c>
      <c r="D113" s="68"/>
      <c r="E113" s="68"/>
      <c r="F113" s="68"/>
    </row>
    <row r="114" spans="1:6" s="2" customFormat="1" ht="13.5" customHeight="1">
      <c r="A114" s="68" t="s">
        <v>150</v>
      </c>
      <c r="B114" s="68" t="s">
        <v>59</v>
      </c>
      <c r="C114" s="68" t="s">
        <v>151</v>
      </c>
      <c r="D114" s="68"/>
      <c r="E114" s="68"/>
      <c r="F114" s="68"/>
    </row>
    <row r="115" spans="1:6" s="2" customFormat="1" ht="13.5" customHeight="1">
      <c r="A115" s="68" t="s">
        <v>233</v>
      </c>
      <c r="B115" s="68" t="s">
        <v>59</v>
      </c>
      <c r="C115" s="68" t="s">
        <v>234</v>
      </c>
      <c r="D115" s="68"/>
      <c r="E115" s="68"/>
      <c r="F115" s="68"/>
    </row>
    <row r="116" spans="1:6" s="2" customFormat="1" ht="13.5" customHeight="1">
      <c r="A116" s="68" t="s">
        <v>237</v>
      </c>
      <c r="B116" s="68" t="s">
        <v>59</v>
      </c>
      <c r="C116" s="68" t="s">
        <v>238</v>
      </c>
      <c r="D116" s="68"/>
      <c r="E116" s="68"/>
      <c r="F116" s="68"/>
    </row>
    <row r="117" spans="1:6" s="2" customFormat="1" ht="13.5" customHeight="1">
      <c r="D117" s="68"/>
      <c r="E117" s="68"/>
      <c r="F117" s="68"/>
    </row>
    <row r="118" spans="1:6" s="2" customFormat="1" ht="13.5" customHeight="1">
      <c r="A118" s="67" t="s">
        <v>199</v>
      </c>
      <c r="B118" s="67" t="s">
        <v>59</v>
      </c>
      <c r="C118" s="67" t="s">
        <v>200</v>
      </c>
      <c r="D118" s="67"/>
      <c r="E118" s="67"/>
      <c r="F118" s="67"/>
    </row>
    <row r="119" spans="1:6" s="2" customFormat="1" ht="13.5" customHeight="1">
      <c r="A119" s="68" t="s">
        <v>205</v>
      </c>
      <c r="B119" s="68" t="s">
        <v>59</v>
      </c>
      <c r="C119" s="68" t="s">
        <v>684</v>
      </c>
      <c r="D119" s="68"/>
      <c r="E119" s="68"/>
      <c r="F119" s="68"/>
    </row>
    <row r="120" spans="1:6" s="2" customFormat="1" ht="13.5" customHeight="1">
      <c r="A120" s="68" t="s">
        <v>201</v>
      </c>
      <c r="B120" s="68" t="s">
        <v>59</v>
      </c>
      <c r="C120" s="68" t="s">
        <v>202</v>
      </c>
      <c r="D120" s="68"/>
      <c r="E120" s="68"/>
      <c r="F120" s="68"/>
    </row>
    <row r="121" spans="1:6" s="2" customFormat="1" ht="13.5" customHeight="1">
      <c r="A121" s="68" t="s">
        <v>203</v>
      </c>
      <c r="B121" s="68" t="s">
        <v>59</v>
      </c>
      <c r="C121" s="68" t="s">
        <v>204</v>
      </c>
      <c r="D121" s="68"/>
      <c r="E121" s="68"/>
      <c r="F121" s="68"/>
    </row>
    <row r="122" spans="1:6" s="2" customFormat="1" ht="13.5" customHeight="1">
      <c r="A122" s="68"/>
      <c r="B122" s="68"/>
      <c r="C122" s="68"/>
    </row>
    <row r="123" spans="1:6" s="2" customFormat="1" ht="13.5" customHeight="1">
      <c r="A123" s="67" t="s">
        <v>652</v>
      </c>
      <c r="B123" s="67" t="s">
        <v>59</v>
      </c>
      <c r="C123" s="67" t="s">
        <v>688</v>
      </c>
      <c r="D123" s="68"/>
      <c r="E123" s="68"/>
      <c r="F123" s="68"/>
    </row>
    <row r="124" spans="1:6" s="2" customFormat="1" ht="13.5" customHeight="1">
      <c r="A124" s="68" t="s">
        <v>653</v>
      </c>
      <c r="B124" s="68" t="s">
        <v>59</v>
      </c>
      <c r="C124" s="68" t="s">
        <v>180</v>
      </c>
      <c r="D124" s="68"/>
      <c r="E124" s="68"/>
      <c r="F124" s="68"/>
    </row>
    <row r="125" spans="1:6" s="2" customFormat="1" ht="13.5" customHeight="1">
      <c r="A125" s="68" t="s">
        <v>682</v>
      </c>
      <c r="B125" s="68" t="s">
        <v>59</v>
      </c>
      <c r="C125" s="68" t="s">
        <v>229</v>
      </c>
      <c r="D125" s="68"/>
      <c r="E125" s="68"/>
      <c r="F125" s="68"/>
    </row>
    <row r="126" spans="1:6" s="2" customFormat="1" ht="13.5" customHeight="1">
      <c r="A126" s="68" t="s">
        <v>248</v>
      </c>
      <c r="B126" s="68" t="s">
        <v>59</v>
      </c>
      <c r="C126" s="68" t="s">
        <v>249</v>
      </c>
      <c r="D126" s="68"/>
      <c r="E126" s="68"/>
      <c r="F126" s="68"/>
    </row>
    <row r="127" spans="1:6" s="2" customFormat="1" ht="13.5" customHeight="1">
      <c r="A127" s="68" t="s">
        <v>158</v>
      </c>
      <c r="B127" s="68" t="s">
        <v>59</v>
      </c>
      <c r="C127" s="68" t="s">
        <v>159</v>
      </c>
      <c r="D127" s="68"/>
      <c r="E127" s="68"/>
      <c r="F127" s="68"/>
    </row>
    <row r="128" spans="1:6" s="2" customFormat="1" ht="13.5" customHeight="1">
      <c r="A128" s="68" t="s">
        <v>654</v>
      </c>
      <c r="B128" s="68" t="s">
        <v>59</v>
      </c>
      <c r="C128" s="68" t="s">
        <v>245</v>
      </c>
      <c r="D128" s="68"/>
      <c r="E128" s="68"/>
      <c r="F128" s="68"/>
    </row>
    <row r="129" spans="1:6" s="2" customFormat="1" ht="13.5" customHeight="1">
      <c r="A129" s="68" t="s">
        <v>282</v>
      </c>
      <c r="B129" s="68" t="s">
        <v>59</v>
      </c>
      <c r="C129" s="68" t="s">
        <v>252</v>
      </c>
      <c r="D129" s="68"/>
      <c r="E129" s="68"/>
      <c r="F129" s="68"/>
    </row>
    <row r="130" spans="1:6" s="2" customFormat="1" ht="13.5" customHeight="1">
      <c r="A130" s="68" t="s">
        <v>655</v>
      </c>
      <c r="B130" s="68" t="s">
        <v>59</v>
      </c>
      <c r="C130" s="68" t="s">
        <v>230</v>
      </c>
      <c r="D130" s="68"/>
      <c r="E130" s="68"/>
      <c r="F130" s="68"/>
    </row>
    <row r="131" spans="1:6" s="2" customFormat="1" ht="13.5" customHeight="1">
      <c r="A131" s="68" t="s">
        <v>243</v>
      </c>
      <c r="B131" s="68" t="s">
        <v>59</v>
      </c>
      <c r="C131" s="68" t="s">
        <v>244</v>
      </c>
      <c r="D131" s="68"/>
      <c r="E131" s="68"/>
      <c r="F131" s="68"/>
    </row>
    <row r="132" spans="1:6" s="2" customFormat="1" ht="13.5" customHeight="1">
      <c r="A132" s="68" t="s">
        <v>290</v>
      </c>
      <c r="B132" s="68" t="s">
        <v>59</v>
      </c>
      <c r="C132" s="68" t="s">
        <v>689</v>
      </c>
      <c r="D132" s="68"/>
      <c r="E132" s="68"/>
      <c r="F132" s="68"/>
    </row>
    <row r="133" spans="1:6" s="2" customFormat="1" ht="13.5" customHeight="1">
      <c r="A133" s="68" t="s">
        <v>656</v>
      </c>
      <c r="B133" s="68" t="s">
        <v>59</v>
      </c>
      <c r="C133" s="68" t="s">
        <v>690</v>
      </c>
      <c r="D133" s="68"/>
      <c r="E133" s="68"/>
      <c r="F133" s="68"/>
    </row>
    <row r="134" spans="1:6" s="2" customFormat="1" ht="13.5" customHeight="1">
      <c r="D134" s="68"/>
      <c r="E134" s="68"/>
      <c r="F134" s="68"/>
    </row>
    <row r="135" spans="1:6" s="2" customFormat="1" ht="13.5" customHeight="1">
      <c r="A135" s="66" t="s">
        <v>272</v>
      </c>
      <c r="B135" s="68" t="s">
        <v>59</v>
      </c>
      <c r="C135" s="66" t="s">
        <v>253</v>
      </c>
    </row>
    <row r="136" spans="1:6" s="2" customFormat="1" ht="13.5" customHeight="1">
      <c r="A136" s="68" t="s">
        <v>254</v>
      </c>
      <c r="B136" s="68" t="s">
        <v>59</v>
      </c>
      <c r="C136" s="68" t="s">
        <v>255</v>
      </c>
    </row>
    <row r="137" spans="1:6" s="2" customFormat="1" ht="13.5" customHeight="1">
      <c r="A137" s="68" t="s">
        <v>256</v>
      </c>
      <c r="B137" s="68" t="s">
        <v>59</v>
      </c>
      <c r="C137" s="68" t="s">
        <v>257</v>
      </c>
    </row>
    <row r="138" spans="1:6" s="2" customFormat="1" ht="13.5" customHeight="1">
      <c r="A138" s="68" t="s">
        <v>258</v>
      </c>
      <c r="B138" s="68" t="s">
        <v>59</v>
      </c>
      <c r="C138" s="68" t="s">
        <v>259</v>
      </c>
    </row>
    <row r="139" spans="1:6" s="2" customFormat="1" ht="13.5" customHeight="1">
      <c r="A139" s="68" t="s">
        <v>260</v>
      </c>
      <c r="B139" s="68" t="s">
        <v>59</v>
      </c>
      <c r="C139" s="68" t="s">
        <v>261</v>
      </c>
    </row>
    <row r="140" spans="1:6" s="2" customFormat="1" ht="13.5" customHeight="1">
      <c r="A140" s="68" t="s">
        <v>262</v>
      </c>
      <c r="B140" s="68" t="s">
        <v>59</v>
      </c>
      <c r="C140" s="68" t="s">
        <v>263</v>
      </c>
    </row>
    <row r="141" spans="1:6" s="2" customFormat="1" ht="13.5" customHeight="1">
      <c r="A141" s="68" t="s">
        <v>623</v>
      </c>
      <c r="B141" s="68" t="s">
        <v>59</v>
      </c>
      <c r="C141" s="68" t="s">
        <v>685</v>
      </c>
    </row>
    <row r="142" spans="1:6" s="2" customFormat="1" ht="13.5" customHeight="1">
      <c r="A142" s="68" t="s">
        <v>264</v>
      </c>
      <c r="B142" s="68" t="s">
        <v>59</v>
      </c>
      <c r="C142" s="68" t="s">
        <v>265</v>
      </c>
    </row>
    <row r="143" spans="1:6" s="2" customFormat="1" ht="13.5" customHeight="1">
      <c r="A143" s="68" t="s">
        <v>266</v>
      </c>
      <c r="B143" s="68" t="s">
        <v>59</v>
      </c>
      <c r="C143" s="68" t="s">
        <v>267</v>
      </c>
    </row>
    <row r="144" spans="1:6" s="2" customFormat="1" ht="13.5" customHeight="1">
      <c r="A144" s="68" t="s">
        <v>268</v>
      </c>
      <c r="B144" s="68" t="s">
        <v>59</v>
      </c>
      <c r="C144" s="68" t="s">
        <v>269</v>
      </c>
    </row>
    <row r="145" spans="1:3" s="2" customFormat="1" ht="13.5" customHeight="1">
      <c r="A145" s="68"/>
      <c r="B145" s="65"/>
      <c r="C145" s="65"/>
    </row>
    <row r="146" spans="1:3" s="2" customFormat="1" ht="13.5" customHeight="1">
      <c r="A146" s="65"/>
      <c r="B146" s="65"/>
      <c r="C146" s="65"/>
    </row>
    <row r="147" spans="1:3" s="2" customFormat="1" ht="13.5" customHeight="1">
      <c r="A147" s="95"/>
      <c r="B147" s="65"/>
      <c r="C147" s="65"/>
    </row>
    <row r="148" spans="1:3" s="2" customFormat="1" ht="13.5" customHeight="1">
      <c r="A148" s="38"/>
      <c r="B148" s="39"/>
    </row>
    <row r="149" spans="1:3" s="2" customFormat="1" ht="13.5" customHeight="1">
      <c r="A149" s="38"/>
      <c r="B149" s="39"/>
    </row>
    <row r="150" spans="1:3" s="2" customFormat="1" ht="13.5" customHeight="1">
      <c r="A150" s="38"/>
      <c r="B150" s="39"/>
    </row>
    <row r="151" spans="1:3" s="2" customFormat="1" ht="13.5" customHeight="1">
      <c r="A151" s="38"/>
      <c r="B151" s="39"/>
    </row>
    <row r="152" spans="1:3" s="2" customFormat="1" ht="13.5" customHeight="1">
      <c r="A152" s="38"/>
      <c r="B152" s="39"/>
    </row>
    <row r="153" spans="1:3" s="2" customFormat="1" ht="13.5" customHeight="1">
      <c r="A153" s="38"/>
      <c r="B153" s="39"/>
    </row>
    <row r="154" spans="1:3" s="2" customFormat="1" ht="13.5" customHeight="1">
      <c r="A154" s="38"/>
      <c r="B154" s="39"/>
    </row>
    <row r="155" spans="1:3" s="2" customFormat="1" ht="13.5" customHeight="1">
      <c r="A155" s="38"/>
      <c r="B155" s="39"/>
    </row>
    <row r="156" spans="1:3" s="2" customFormat="1" ht="13.5" customHeight="1">
      <c r="A156" s="38"/>
      <c r="B156" s="39"/>
    </row>
    <row r="157" spans="1:3" s="2" customFormat="1" ht="13.5" customHeight="1">
      <c r="A157" s="38"/>
      <c r="B157" s="39"/>
    </row>
    <row r="158" spans="1:3" s="2" customFormat="1" ht="13.5" customHeight="1">
      <c r="A158" s="38"/>
      <c r="B158" s="39"/>
    </row>
    <row r="159" spans="1:3" s="2" customFormat="1" ht="13.5" customHeight="1">
      <c r="A159" s="38"/>
      <c r="B159" s="39"/>
    </row>
    <row r="160" spans="1:3" s="2" customFormat="1" ht="13.5" customHeight="1">
      <c r="A160" s="38"/>
      <c r="B160" s="39"/>
    </row>
    <row r="161" spans="1:2" s="2" customFormat="1" ht="13.5" customHeight="1">
      <c r="A161" s="38"/>
      <c r="B161" s="39"/>
    </row>
    <row r="162" spans="1:2" s="2" customFormat="1" ht="13.5" customHeight="1">
      <c r="A162" s="38"/>
      <c r="B162" s="39"/>
    </row>
    <row r="163" spans="1:2" s="2" customFormat="1" ht="13.5" customHeight="1">
      <c r="A163" s="38"/>
      <c r="B163" s="39"/>
    </row>
    <row r="164" spans="1:2" s="2" customFormat="1" ht="13.5" customHeight="1">
      <c r="A164" s="38"/>
      <c r="B164" s="39"/>
    </row>
    <row r="165" spans="1:2" s="2" customFormat="1" ht="13.5" customHeight="1">
      <c r="A165" s="38"/>
      <c r="B165" s="39"/>
    </row>
    <row r="166" spans="1:2" s="2" customFormat="1" ht="13.5" customHeight="1">
      <c r="A166" s="38"/>
      <c r="B166" s="39"/>
    </row>
    <row r="167" spans="1:2" s="2" customFormat="1" ht="13.5" customHeight="1">
      <c r="A167" s="38"/>
      <c r="B167" s="39"/>
    </row>
    <row r="168" spans="1:2" s="2" customFormat="1" ht="13.5" customHeight="1">
      <c r="A168" s="38"/>
      <c r="B168" s="39"/>
    </row>
    <row r="169" spans="1:2" s="2" customFormat="1" ht="13.5" customHeight="1">
      <c r="A169" s="38"/>
      <c r="B169" s="39"/>
    </row>
    <row r="170" spans="1:2" s="2" customFormat="1" ht="13.5" customHeight="1">
      <c r="A170" s="38"/>
      <c r="B170" s="39"/>
    </row>
    <row r="171" spans="1:2" s="2" customFormat="1" ht="13.5" customHeight="1">
      <c r="A171" s="38"/>
      <c r="B171" s="39"/>
    </row>
    <row r="172" spans="1:2" s="2" customFormat="1" ht="13.5" customHeight="1">
      <c r="A172" s="38"/>
      <c r="B172" s="39"/>
    </row>
    <row r="173" spans="1:2" s="2" customFormat="1" ht="13.5" customHeight="1">
      <c r="A173" s="38"/>
      <c r="B173" s="39"/>
    </row>
    <row r="174" spans="1:2" s="2" customFormat="1" ht="13.5" customHeight="1">
      <c r="A174" s="38"/>
      <c r="B174" s="39"/>
    </row>
    <row r="175" spans="1:2" s="2" customFormat="1" ht="13.5" customHeight="1">
      <c r="A175" s="38"/>
      <c r="B175" s="39"/>
    </row>
    <row r="176" spans="1:2" s="2" customFormat="1" ht="13.5" customHeight="1">
      <c r="A176" s="38"/>
      <c r="B176" s="39"/>
    </row>
    <row r="177" spans="1:2" s="2" customFormat="1" ht="13.5" customHeight="1">
      <c r="A177" s="38"/>
      <c r="B177" s="39"/>
    </row>
    <row r="178" spans="1:2" s="2" customFormat="1" ht="13.5" customHeight="1">
      <c r="A178" s="38"/>
      <c r="B178" s="39"/>
    </row>
    <row r="179" spans="1:2" s="2" customFormat="1" ht="13.5" customHeight="1">
      <c r="A179" s="38"/>
      <c r="B179" s="39"/>
    </row>
    <row r="180" spans="1:2" s="2" customFormat="1" ht="13.5" customHeight="1">
      <c r="A180" s="38"/>
      <c r="B180" s="39"/>
    </row>
    <row r="181" spans="1:2" s="2" customFormat="1" ht="13.5" customHeight="1">
      <c r="A181" s="38"/>
      <c r="B181" s="39"/>
    </row>
    <row r="182" spans="1:2" s="2" customFormat="1" ht="13.5" customHeight="1">
      <c r="A182" s="38"/>
      <c r="B182" s="39"/>
    </row>
    <row r="183" spans="1:2" s="2" customFormat="1" ht="13.5" customHeight="1">
      <c r="A183" s="38"/>
      <c r="B183" s="39"/>
    </row>
    <row r="184" spans="1:2" s="2" customFormat="1" ht="13.5" customHeight="1">
      <c r="A184" s="38"/>
      <c r="B184" s="39"/>
    </row>
    <row r="185" spans="1:2" s="2" customFormat="1" ht="13.5" customHeight="1">
      <c r="A185" s="38"/>
      <c r="B185" s="39"/>
    </row>
    <row r="186" spans="1:2" s="2" customFormat="1" ht="13.5" customHeight="1">
      <c r="A186" s="38"/>
      <c r="B186" s="39"/>
    </row>
    <row r="187" spans="1:2" s="2" customFormat="1" ht="13.5" customHeight="1">
      <c r="A187" s="38"/>
      <c r="B187" s="39"/>
    </row>
    <row r="188" spans="1:2" s="2" customFormat="1" ht="13.5" customHeight="1">
      <c r="A188" s="38"/>
      <c r="B188" s="39"/>
    </row>
    <row r="189" spans="1:2" s="2" customFormat="1" ht="13.5" customHeight="1">
      <c r="A189" s="38"/>
      <c r="B189" s="39"/>
    </row>
    <row r="190" spans="1:2" s="2" customFormat="1" ht="13.5" customHeight="1">
      <c r="A190" s="38"/>
      <c r="B190" s="39"/>
    </row>
    <row r="191" spans="1:2" s="2" customFormat="1" ht="13.5" customHeight="1">
      <c r="A191" s="38"/>
      <c r="B191" s="39"/>
    </row>
    <row r="192" spans="1:2" s="2" customFormat="1" ht="13.5" customHeight="1">
      <c r="A192" s="38"/>
      <c r="B192" s="39"/>
    </row>
    <row r="193" spans="1:2" s="2" customFormat="1" ht="13.5" customHeight="1">
      <c r="A193" s="38"/>
      <c r="B193" s="39"/>
    </row>
    <row r="194" spans="1:2" s="2" customFormat="1" ht="13.5" customHeight="1">
      <c r="A194" s="38"/>
      <c r="B194" s="39"/>
    </row>
    <row r="195" spans="1:2" s="2" customFormat="1" ht="13.5" customHeight="1">
      <c r="A195" s="38"/>
      <c r="B195" s="39"/>
    </row>
    <row r="196" spans="1:2" s="2" customFormat="1" ht="13.5" customHeight="1">
      <c r="A196" s="38"/>
      <c r="B196" s="39"/>
    </row>
    <row r="197" spans="1:2" s="2" customFormat="1" ht="13.5" customHeight="1">
      <c r="A197" s="38"/>
      <c r="B197" s="39"/>
    </row>
    <row r="198" spans="1:2" s="2" customFormat="1" ht="13.5" customHeight="1">
      <c r="A198" s="38"/>
      <c r="B198" s="39"/>
    </row>
    <row r="199" spans="1:2" s="2" customFormat="1" ht="13.5" customHeight="1">
      <c r="A199" s="38"/>
      <c r="B199" s="39"/>
    </row>
    <row r="200" spans="1:2" s="2" customFormat="1" ht="13.5" customHeight="1">
      <c r="A200" s="38"/>
      <c r="B200" s="39"/>
    </row>
    <row r="201" spans="1:2" s="2" customFormat="1" ht="13.5" customHeight="1">
      <c r="A201" s="38"/>
      <c r="B201" s="39"/>
    </row>
    <row r="202" spans="1:2" s="2" customFormat="1" ht="13.5" customHeight="1">
      <c r="A202" s="38"/>
      <c r="B202" s="39"/>
    </row>
    <row r="203" spans="1:2" s="2" customFormat="1" ht="13.5" customHeight="1">
      <c r="A203" s="38"/>
      <c r="B203" s="39"/>
    </row>
    <row r="204" spans="1:2" s="2" customFormat="1" ht="13.5" customHeight="1">
      <c r="A204" s="38"/>
      <c r="B204" s="39"/>
    </row>
    <row r="205" spans="1:2" s="2" customFormat="1" ht="13.5" customHeight="1">
      <c r="A205" s="38"/>
      <c r="B205" s="39"/>
    </row>
    <row r="206" spans="1:2" s="2" customFormat="1" ht="13.5" customHeight="1">
      <c r="A206" s="38"/>
      <c r="B206" s="39"/>
    </row>
    <row r="207" spans="1:2" s="2" customFormat="1" ht="13.5" customHeight="1">
      <c r="A207" s="38"/>
      <c r="B207" s="39"/>
    </row>
    <row r="208" spans="1:2" s="2" customFormat="1" ht="13.5" customHeight="1">
      <c r="A208" s="38"/>
      <c r="B208" s="39"/>
    </row>
    <row r="209" spans="1:2" s="2" customFormat="1" ht="13.5" customHeight="1">
      <c r="A209" s="38"/>
      <c r="B209" s="39"/>
    </row>
    <row r="210" spans="1:2" s="2" customFormat="1" ht="13.5" customHeight="1">
      <c r="A210" s="38"/>
      <c r="B210" s="39"/>
    </row>
    <row r="211" spans="1:2" s="2" customFormat="1" ht="13.5" customHeight="1">
      <c r="A211" s="38"/>
      <c r="B211" s="39"/>
    </row>
    <row r="212" spans="1:2" s="2" customFormat="1" ht="13.5" customHeight="1">
      <c r="A212" s="38"/>
      <c r="B212" s="39"/>
    </row>
    <row r="213" spans="1:2" s="2" customFormat="1" ht="13.5" customHeight="1">
      <c r="A213" s="38"/>
      <c r="B213" s="39"/>
    </row>
    <row r="214" spans="1:2" s="2" customFormat="1" ht="13.5" customHeight="1">
      <c r="A214" s="38"/>
      <c r="B214" s="39"/>
    </row>
    <row r="215" spans="1:2" s="2" customFormat="1" ht="13.5" customHeight="1">
      <c r="A215" s="38"/>
      <c r="B215" s="39"/>
    </row>
    <row r="216" spans="1:2" s="2" customFormat="1" ht="13.5" customHeight="1">
      <c r="A216" s="38"/>
      <c r="B216" s="39"/>
    </row>
    <row r="217" spans="1:2" s="2" customFormat="1" ht="13.5" customHeight="1">
      <c r="A217" s="38"/>
      <c r="B217" s="39"/>
    </row>
    <row r="218" spans="1:2" s="2" customFormat="1" ht="13.5" customHeight="1">
      <c r="A218" s="38"/>
      <c r="B218" s="39"/>
    </row>
    <row r="219" spans="1:2" s="2" customFormat="1" ht="13.5" customHeight="1">
      <c r="A219" s="38"/>
      <c r="B219" s="39"/>
    </row>
    <row r="220" spans="1:2" s="2" customFormat="1" ht="13.5" customHeight="1">
      <c r="A220" s="38"/>
      <c r="B220" s="39"/>
    </row>
    <row r="221" spans="1:2" s="2" customFormat="1" ht="13.5" customHeight="1">
      <c r="A221" s="38"/>
      <c r="B221" s="39"/>
    </row>
    <row r="222" spans="1:2" s="2" customFormat="1" ht="13.5" customHeight="1">
      <c r="A222" s="38"/>
      <c r="B222" s="39"/>
    </row>
    <row r="223" spans="1:2" s="2" customFormat="1" ht="13.5" customHeight="1">
      <c r="A223" s="38"/>
      <c r="B223" s="39"/>
    </row>
    <row r="224" spans="1:2" s="2" customFormat="1" ht="13.5" customHeight="1">
      <c r="A224" s="38"/>
      <c r="B224" s="39"/>
    </row>
    <row r="225" spans="1:2" s="2" customFormat="1" ht="13.5" customHeight="1">
      <c r="A225" s="38"/>
      <c r="B225" s="39"/>
    </row>
    <row r="226" spans="1:2" s="2" customFormat="1" ht="13.5" customHeight="1">
      <c r="A226" s="38"/>
      <c r="B226" s="39"/>
    </row>
    <row r="227" spans="1:2" s="2" customFormat="1" ht="13.5" customHeight="1">
      <c r="A227" s="38"/>
      <c r="B227" s="39"/>
    </row>
    <row r="228" spans="1:2" s="2" customFormat="1" ht="13.5" customHeight="1">
      <c r="A228" s="38"/>
      <c r="B228" s="39"/>
    </row>
    <row r="229" spans="1:2" s="2" customFormat="1" ht="13.5" customHeight="1">
      <c r="A229" s="38"/>
      <c r="B229" s="39"/>
    </row>
    <row r="230" spans="1:2" s="2" customFormat="1" ht="13.5" customHeight="1">
      <c r="A230" s="38"/>
      <c r="B230" s="39"/>
    </row>
    <row r="231" spans="1:2" s="2" customFormat="1" ht="13.5" customHeight="1">
      <c r="A231" s="38"/>
      <c r="B231" s="39"/>
    </row>
    <row r="232" spans="1:2" s="2" customFormat="1" ht="13.5" customHeight="1">
      <c r="A232" s="38"/>
      <c r="B232" s="39"/>
    </row>
    <row r="233" spans="1:2" s="2" customFormat="1" ht="13.5" customHeight="1">
      <c r="A233" s="38"/>
      <c r="B233" s="39"/>
    </row>
    <row r="234" spans="1:2" s="2" customFormat="1" ht="13.5" customHeight="1">
      <c r="A234" s="38"/>
      <c r="B234" s="39"/>
    </row>
    <row r="235" spans="1:2" s="2" customFormat="1" ht="13.5" customHeight="1">
      <c r="A235" s="38"/>
      <c r="B235" s="39"/>
    </row>
    <row r="236" spans="1:2" s="2" customFormat="1" ht="13.5" customHeight="1">
      <c r="A236" s="38"/>
      <c r="B236" s="39"/>
    </row>
    <row r="237" spans="1:2" s="2" customFormat="1" ht="13.5" customHeight="1">
      <c r="A237" s="38"/>
      <c r="B237" s="39"/>
    </row>
    <row r="238" spans="1:2" s="2" customFormat="1" ht="13.5" customHeight="1">
      <c r="A238" s="38"/>
      <c r="B238" s="39"/>
    </row>
    <row r="239" spans="1:2" s="2" customFormat="1" ht="13.5" customHeight="1">
      <c r="A239" s="38"/>
      <c r="B239" s="39"/>
    </row>
    <row r="240" spans="1:2" s="2" customFormat="1" ht="13.5" customHeight="1">
      <c r="A240" s="38"/>
      <c r="B240" s="39"/>
    </row>
    <row r="241" spans="1:3" s="2" customFormat="1" ht="13.5" customHeight="1">
      <c r="A241" s="38"/>
      <c r="B241" s="39"/>
    </row>
    <row r="242" spans="1:3" s="2" customFormat="1" ht="13.5" customHeight="1">
      <c r="A242" s="38"/>
      <c r="B242" s="39"/>
    </row>
    <row r="243" spans="1:3" s="2" customFormat="1" ht="13.5" customHeight="1">
      <c r="A243" s="64"/>
      <c r="B243" s="65"/>
      <c r="C243" s="64"/>
    </row>
    <row r="244" spans="1:3" s="2" customFormat="1" ht="13.5" customHeight="1">
      <c r="A244" s="64"/>
      <c r="B244" s="65"/>
      <c r="C244" s="64"/>
    </row>
    <row r="245" spans="1:3" s="2" customFormat="1" ht="13.5" customHeight="1">
      <c r="A245" s="64"/>
      <c r="B245" s="65"/>
      <c r="C245" s="64"/>
    </row>
    <row r="246" spans="1:3" s="2" customFormat="1" ht="13.5" customHeight="1">
      <c r="A246" s="38"/>
      <c r="B246" s="39"/>
    </row>
    <row r="247" spans="1:3" s="2" customFormat="1" ht="13.5" customHeight="1">
      <c r="A247" s="38"/>
      <c r="B247" s="39"/>
    </row>
    <row r="248" spans="1:3" s="2" customFormat="1" ht="13.5" customHeight="1">
      <c r="A248" s="38"/>
      <c r="B248" s="39"/>
    </row>
    <row r="249" spans="1:3" s="2" customFormat="1" ht="13.5" customHeight="1">
      <c r="A249" s="38"/>
      <c r="B249" s="39"/>
    </row>
    <row r="250" spans="1:3" s="2" customFormat="1" ht="13.5" customHeight="1">
      <c r="A250" s="38"/>
      <c r="B250" s="39"/>
    </row>
    <row r="251" spans="1:3" s="2" customFormat="1" ht="13.5" customHeight="1">
      <c r="A251" s="38"/>
      <c r="B251" s="39"/>
    </row>
    <row r="252" spans="1:3" s="2" customFormat="1" ht="13.5" customHeight="1">
      <c r="A252" s="38"/>
      <c r="B252" s="39"/>
    </row>
    <row r="253" spans="1:3" s="2" customFormat="1" ht="13.5" customHeight="1">
      <c r="A253" s="38"/>
      <c r="B253" s="39"/>
    </row>
    <row r="254" spans="1:3" s="2" customFormat="1" ht="13.5" customHeight="1">
      <c r="A254" s="38"/>
      <c r="B254" s="39"/>
    </row>
    <row r="255" spans="1:3" s="2" customFormat="1" ht="13.5" customHeight="1">
      <c r="A255" s="38"/>
      <c r="B255" s="39"/>
    </row>
    <row r="256" spans="1:3" s="2" customFormat="1" ht="13.5" customHeight="1">
      <c r="A256" s="38"/>
      <c r="B256" s="39"/>
    </row>
    <row r="257" spans="1:2" s="2" customFormat="1" ht="13.5" customHeight="1">
      <c r="A257" s="38"/>
      <c r="B257" s="39"/>
    </row>
    <row r="258" spans="1:2" s="2" customFormat="1" ht="13.5" customHeight="1">
      <c r="A258" s="38"/>
      <c r="B258" s="39"/>
    </row>
    <row r="259" spans="1:2" s="2" customFormat="1" ht="13.5" customHeight="1">
      <c r="A259" s="38"/>
      <c r="B259" s="39"/>
    </row>
    <row r="260" spans="1:2" s="2" customFormat="1" ht="13.5" customHeight="1">
      <c r="A260" s="38"/>
      <c r="B260" s="39"/>
    </row>
    <row r="261" spans="1:2" s="2" customFormat="1" ht="13.5" customHeight="1">
      <c r="A261" s="38"/>
      <c r="B261" s="39"/>
    </row>
    <row r="262" spans="1:2" s="2" customFormat="1" ht="13.5" customHeight="1">
      <c r="A262" s="38"/>
      <c r="B262" s="39"/>
    </row>
    <row r="263" spans="1:2" s="2" customFormat="1" ht="13.5" customHeight="1">
      <c r="A263" s="38"/>
      <c r="B263" s="39"/>
    </row>
    <row r="264" spans="1:2" s="2" customFormat="1" ht="13.5" customHeight="1">
      <c r="A264" s="38"/>
      <c r="B264" s="39"/>
    </row>
    <row r="265" spans="1:2" s="2" customFormat="1" ht="13.5" customHeight="1">
      <c r="A265" s="38"/>
      <c r="B265" s="39"/>
    </row>
    <row r="266" spans="1:2" s="2" customFormat="1" ht="13.5" customHeight="1">
      <c r="A266" s="38"/>
      <c r="B266" s="39"/>
    </row>
    <row r="267" spans="1:2" s="2" customFormat="1" ht="13.5" customHeight="1">
      <c r="A267" s="38"/>
      <c r="B267" s="39"/>
    </row>
    <row r="268" spans="1:2" s="2" customFormat="1" ht="13.5" customHeight="1">
      <c r="A268" s="38"/>
      <c r="B268" s="39"/>
    </row>
    <row r="269" spans="1:2" s="2" customFormat="1" ht="13.5" customHeight="1">
      <c r="A269" s="38"/>
      <c r="B269" s="39"/>
    </row>
    <row r="270" spans="1:2" s="2" customFormat="1" ht="13.5" customHeight="1">
      <c r="A270" s="38"/>
      <c r="B270" s="39"/>
    </row>
    <row r="271" spans="1:2" s="2" customFormat="1" ht="13.5" customHeight="1">
      <c r="A271" s="38"/>
      <c r="B271" s="39"/>
    </row>
    <row r="272" spans="1:2" s="2" customFormat="1" ht="13.5" customHeight="1">
      <c r="A272" s="38"/>
      <c r="B272" s="39"/>
    </row>
    <row r="273" spans="1:2" s="2" customFormat="1" ht="13.5" customHeight="1">
      <c r="A273" s="38"/>
      <c r="B273" s="39"/>
    </row>
    <row r="274" spans="1:2" s="2" customFormat="1" ht="13.5" customHeight="1">
      <c r="A274" s="38"/>
      <c r="B274" s="39"/>
    </row>
    <row r="275" spans="1:2" s="2" customFormat="1" ht="13.5" customHeight="1">
      <c r="A275" s="38"/>
      <c r="B275" s="39"/>
    </row>
    <row r="276" spans="1:2" s="2" customFormat="1" ht="13.5" customHeight="1">
      <c r="A276" s="38"/>
      <c r="B276" s="39"/>
    </row>
    <row r="277" spans="1:2" s="2" customFormat="1" ht="13.5" customHeight="1">
      <c r="A277" s="38"/>
      <c r="B277" s="39"/>
    </row>
    <row r="278" spans="1:2" s="2" customFormat="1" ht="13.5" customHeight="1">
      <c r="A278" s="38"/>
      <c r="B278" s="39"/>
    </row>
    <row r="279" spans="1:2" s="2" customFormat="1" ht="13.5" customHeight="1">
      <c r="A279" s="38"/>
      <c r="B279" s="39"/>
    </row>
    <row r="280" spans="1:2" s="2" customFormat="1" ht="13.5" customHeight="1">
      <c r="A280" s="38"/>
      <c r="B280" s="39"/>
    </row>
    <row r="281" spans="1:2" s="2" customFormat="1" ht="13.5" customHeight="1">
      <c r="A281" s="38"/>
      <c r="B281" s="39"/>
    </row>
    <row r="282" spans="1:2" s="2" customFormat="1" ht="13.5" customHeight="1">
      <c r="A282" s="38"/>
      <c r="B282" s="39"/>
    </row>
    <row r="283" spans="1:2" s="2" customFormat="1" ht="13.5" customHeight="1">
      <c r="A283" s="38"/>
      <c r="B283" s="39"/>
    </row>
    <row r="284" spans="1:2" s="2" customFormat="1" ht="13.5" customHeight="1">
      <c r="A284" s="38"/>
      <c r="B284" s="39"/>
    </row>
    <row r="285" spans="1:2" s="2" customFormat="1" ht="13.5" customHeight="1">
      <c r="A285" s="38"/>
      <c r="B285" s="39"/>
    </row>
    <row r="286" spans="1:2" s="2" customFormat="1" ht="13.5" customHeight="1">
      <c r="A286" s="38"/>
      <c r="B286" s="39"/>
    </row>
    <row r="287" spans="1:2" s="2" customFormat="1" ht="13.5" customHeight="1">
      <c r="A287" s="38"/>
      <c r="B287" s="39"/>
    </row>
    <row r="288" spans="1:2" s="2" customFormat="1" ht="13.5" customHeight="1">
      <c r="A288" s="38"/>
      <c r="B288" s="39"/>
    </row>
    <row r="289" spans="1:3" s="2" customFormat="1" ht="13.5" customHeight="1">
      <c r="A289" s="38"/>
      <c r="B289" s="39"/>
    </row>
    <row r="290" spans="1:3" s="2" customFormat="1" ht="13.5" customHeight="1">
      <c r="A290" s="38"/>
      <c r="B290" s="39"/>
    </row>
    <row r="291" spans="1:3" ht="13.5" customHeight="1">
      <c r="A291" s="38"/>
      <c r="B291" s="39"/>
      <c r="C291" s="2"/>
    </row>
    <row r="292" spans="1:3" ht="13.5" customHeight="1">
      <c r="A292" s="38"/>
      <c r="B292" s="39"/>
      <c r="C292" s="2"/>
    </row>
    <row r="293" spans="1:3" ht="13.5" customHeight="1">
      <c r="A293" s="38"/>
      <c r="B293" s="39"/>
      <c r="C293" s="2"/>
    </row>
    <row r="294" spans="1:3" ht="13.5" customHeight="1">
      <c r="A294" s="38"/>
      <c r="B294" s="39"/>
      <c r="C294" s="2"/>
    </row>
    <row r="295" spans="1:3" ht="13.5" customHeight="1">
      <c r="A295" s="38"/>
      <c r="B295" s="39"/>
      <c r="C295" s="2"/>
    </row>
    <row r="296" spans="1:3" ht="13.5" customHeight="1">
      <c r="A296" s="38"/>
      <c r="B296" s="39"/>
      <c r="C296" s="2"/>
    </row>
    <row r="297" spans="1:3" ht="13.5" customHeight="1">
      <c r="A297" s="38"/>
      <c r="B297" s="39"/>
      <c r="C297" s="2"/>
    </row>
    <row r="298" spans="1:3" ht="13.5" customHeight="1">
      <c r="A298" s="38"/>
      <c r="B298" s="39"/>
      <c r="C298" s="2"/>
    </row>
    <row r="299" spans="1:3" ht="13.5" customHeight="1">
      <c r="A299" s="38"/>
      <c r="B299" s="39"/>
      <c r="C299" s="2"/>
    </row>
    <row r="300" spans="1:3" ht="13.5" customHeight="1">
      <c r="A300" s="38"/>
      <c r="B300" s="39"/>
      <c r="C300" s="2"/>
    </row>
    <row r="301" spans="1:3" ht="13.5" customHeight="1">
      <c r="A301" s="38"/>
      <c r="B301" s="39"/>
      <c r="C301" s="2"/>
    </row>
    <row r="302" spans="1:3" ht="13.5" customHeight="1">
      <c r="A302" s="38"/>
      <c r="B302" s="39"/>
      <c r="C302" s="2"/>
    </row>
    <row r="303" spans="1:3" ht="13.5" customHeight="1">
      <c r="A303" s="38"/>
      <c r="B303" s="39"/>
      <c r="C303" s="2"/>
    </row>
    <row r="304" spans="1:3" ht="13.5" customHeight="1">
      <c r="A304" s="38"/>
      <c r="B304" s="39"/>
      <c r="C304" s="2"/>
    </row>
    <row r="305" spans="1:3" ht="13.5" customHeight="1">
      <c r="A305" s="38"/>
      <c r="B305" s="39"/>
      <c r="C305" s="2"/>
    </row>
    <row r="306" spans="1:3" ht="13.5" customHeight="1">
      <c r="A306" s="38"/>
      <c r="B306" s="39"/>
      <c r="C306" s="2"/>
    </row>
    <row r="307" spans="1:3" ht="13.5" customHeight="1">
      <c r="A307" s="38"/>
      <c r="B307" s="39"/>
      <c r="C307" s="2"/>
    </row>
    <row r="308" spans="1:3" ht="13.5" customHeight="1">
      <c r="A308" s="38"/>
      <c r="B308" s="39"/>
      <c r="C308" s="2"/>
    </row>
    <row r="309" spans="1:3" ht="13.5" customHeight="1">
      <c r="A309" s="38"/>
      <c r="B309" s="39"/>
      <c r="C309" s="2"/>
    </row>
    <row r="310" spans="1:3" ht="13.5" customHeight="1">
      <c r="A310" s="38"/>
      <c r="B310" s="39"/>
      <c r="C310" s="2"/>
    </row>
    <row r="311" spans="1:3" ht="13.5" customHeight="1">
      <c r="A311" s="38"/>
      <c r="B311" s="39"/>
      <c r="C311" s="2"/>
    </row>
    <row r="312" spans="1:3" ht="13.5" customHeight="1">
      <c r="A312" s="38"/>
      <c r="B312" s="39"/>
      <c r="C312" s="2"/>
    </row>
    <row r="313" spans="1:3" ht="13.5" customHeight="1">
      <c r="A313" s="38"/>
      <c r="B313" s="39"/>
      <c r="C313" s="2"/>
    </row>
    <row r="314" spans="1:3" ht="13.5" customHeight="1">
      <c r="A314" s="38"/>
      <c r="B314" s="39"/>
      <c r="C314" s="2"/>
    </row>
    <row r="315" spans="1:3" ht="13.5" customHeight="1">
      <c r="A315" s="38"/>
      <c r="B315" s="39"/>
      <c r="C315" s="2"/>
    </row>
    <row r="316" spans="1:3" ht="13.5" customHeight="1">
      <c r="A316" s="38"/>
      <c r="B316" s="39"/>
      <c r="C316" s="2"/>
    </row>
    <row r="317" spans="1:3" ht="13.5" customHeight="1">
      <c r="A317" s="38"/>
      <c r="B317" s="39"/>
      <c r="C317" s="2"/>
    </row>
    <row r="318" spans="1:3" ht="13.5" customHeight="1">
      <c r="A318" s="38"/>
      <c r="B318" s="39"/>
      <c r="C318" s="2"/>
    </row>
    <row r="319" spans="1:3" ht="13.5" customHeight="1">
      <c r="A319" s="38"/>
      <c r="B319" s="39"/>
      <c r="C319" s="2"/>
    </row>
    <row r="320" spans="1:3" ht="13.5" customHeight="1">
      <c r="A320" s="38"/>
      <c r="B320" s="39"/>
      <c r="C320" s="2"/>
    </row>
    <row r="321" spans="1:3" ht="13.5" customHeight="1">
      <c r="A321" s="38"/>
      <c r="B321" s="39"/>
      <c r="C321" s="2"/>
    </row>
    <row r="322" spans="1:3" ht="13.5" customHeight="1">
      <c r="A322" s="38"/>
      <c r="B322" s="39"/>
      <c r="C322" s="2"/>
    </row>
    <row r="323" spans="1:3" ht="13.5" customHeight="1">
      <c r="A323" s="38"/>
      <c r="B323" s="39"/>
      <c r="C323" s="2"/>
    </row>
    <row r="324" spans="1:3" ht="13.5" customHeight="1">
      <c r="A324" s="38"/>
      <c r="B324" s="39"/>
      <c r="C324" s="2"/>
    </row>
    <row r="325" spans="1:3" ht="13.5" customHeight="1">
      <c r="A325" s="38"/>
      <c r="B325" s="39"/>
      <c r="C325" s="2"/>
    </row>
    <row r="326" spans="1:3" ht="13.5" customHeight="1">
      <c r="A326" s="38"/>
      <c r="B326" s="39"/>
      <c r="C326" s="2"/>
    </row>
    <row r="327" spans="1:3" ht="13.5" customHeight="1">
      <c r="A327" s="38"/>
      <c r="B327" s="39"/>
      <c r="C327" s="2"/>
    </row>
    <row r="328" spans="1:3" ht="13.5" customHeight="1">
      <c r="A328" s="38"/>
      <c r="B328" s="39"/>
      <c r="C328" s="2"/>
    </row>
    <row r="329" spans="1:3" ht="13.5" customHeight="1">
      <c r="A329" s="38"/>
      <c r="B329" s="39"/>
      <c r="C329" s="2"/>
    </row>
    <row r="330" spans="1:3" ht="13.5" customHeight="1">
      <c r="A330" s="38"/>
      <c r="B330" s="39"/>
      <c r="C330" s="2"/>
    </row>
    <row r="331" spans="1:3" ht="13.5" customHeight="1">
      <c r="A331" s="38"/>
      <c r="B331" s="39"/>
      <c r="C331" s="2"/>
    </row>
    <row r="332" spans="1:3" ht="13.5" customHeight="1">
      <c r="A332" s="38"/>
      <c r="B332" s="39"/>
      <c r="C332" s="2"/>
    </row>
    <row r="333" spans="1:3" ht="13.5" customHeight="1">
      <c r="A333" s="38"/>
      <c r="B333" s="39"/>
      <c r="C333" s="2"/>
    </row>
    <row r="334" spans="1:3" ht="13.5" customHeight="1">
      <c r="A334" s="38"/>
      <c r="B334" s="39"/>
      <c r="C334" s="2"/>
    </row>
    <row r="335" spans="1:3" ht="13.5" customHeight="1">
      <c r="A335" s="38"/>
      <c r="B335" s="39"/>
      <c r="C335" s="2"/>
    </row>
    <row r="336" spans="1:3" ht="13.5" customHeight="1">
      <c r="A336" s="38"/>
      <c r="B336" s="39"/>
      <c r="C336" s="2"/>
    </row>
    <row r="337" spans="1:3" ht="13.5" customHeight="1">
      <c r="A337" s="38"/>
      <c r="B337" s="39"/>
      <c r="C337" s="2"/>
    </row>
    <row r="338" spans="1:3" ht="13.5" customHeight="1">
      <c r="A338" s="38"/>
      <c r="B338" s="39"/>
      <c r="C338" s="2"/>
    </row>
    <row r="339" spans="1:3" ht="13.5" customHeight="1">
      <c r="A339" s="38"/>
      <c r="B339" s="39"/>
      <c r="C339" s="2"/>
    </row>
    <row r="340" spans="1:3" ht="13.5" customHeight="1">
      <c r="A340" s="38"/>
      <c r="B340" s="39"/>
      <c r="C340" s="2"/>
    </row>
    <row r="341" spans="1:3" ht="13.5" customHeight="1">
      <c r="A341" s="38"/>
      <c r="B341" s="39"/>
      <c r="C341" s="2"/>
    </row>
    <row r="342" spans="1:3" ht="13.5" customHeight="1">
      <c r="A342" s="38"/>
      <c r="B342" s="39"/>
      <c r="C342" s="2"/>
    </row>
    <row r="343" spans="1:3" ht="13.5" customHeight="1">
      <c r="A343" s="38"/>
      <c r="B343" s="39"/>
      <c r="C343" s="2"/>
    </row>
    <row r="344" spans="1:3" ht="13.5" customHeight="1">
      <c r="A344" s="38"/>
      <c r="B344" s="39"/>
      <c r="C344" s="2"/>
    </row>
    <row r="345" spans="1:3" ht="13.5" customHeight="1">
      <c r="A345" s="38"/>
      <c r="B345" s="39"/>
      <c r="C345" s="2"/>
    </row>
    <row r="346" spans="1:3" ht="13.5" customHeight="1">
      <c r="A346" s="38"/>
      <c r="B346" s="39"/>
      <c r="C346" s="2"/>
    </row>
    <row r="347" spans="1:3" ht="13.5" customHeight="1">
      <c r="A347" s="38"/>
      <c r="B347" s="39"/>
      <c r="C347" s="2"/>
    </row>
    <row r="348" spans="1:3" ht="13.5" customHeight="1">
      <c r="A348" s="38"/>
      <c r="B348" s="39"/>
      <c r="C348" s="2"/>
    </row>
    <row r="349" spans="1:3" ht="13.5" customHeight="1">
      <c r="A349" s="38"/>
      <c r="B349" s="39"/>
      <c r="C349" s="2"/>
    </row>
    <row r="350" spans="1:3" ht="13.5" customHeight="1">
      <c r="A350" s="38"/>
      <c r="B350" s="39"/>
      <c r="C350" s="2"/>
    </row>
    <row r="351" spans="1:3" ht="13.5" customHeight="1">
      <c r="A351" s="38"/>
      <c r="B351" s="39"/>
      <c r="C351" s="2"/>
    </row>
    <row r="352" spans="1:3" ht="13.5" customHeight="1">
      <c r="A352" s="38"/>
      <c r="B352" s="39"/>
      <c r="C352" s="2"/>
    </row>
    <row r="353" spans="1:3" ht="13.5" customHeight="1">
      <c r="A353" s="38"/>
      <c r="B353" s="39"/>
      <c r="C353" s="2"/>
    </row>
    <row r="354" spans="1:3" ht="13.5" customHeight="1">
      <c r="A354" s="38"/>
      <c r="B354" s="39"/>
      <c r="C354" s="2"/>
    </row>
    <row r="355" spans="1:3" ht="13.5" customHeight="1">
      <c r="A355" s="38"/>
      <c r="B355" s="39"/>
      <c r="C355" s="2"/>
    </row>
    <row r="356" spans="1:3" ht="13.5" customHeight="1">
      <c r="A356" s="38"/>
      <c r="B356" s="39"/>
      <c r="C356" s="2"/>
    </row>
    <row r="357" spans="1:3" ht="13.5" customHeight="1">
      <c r="A357" s="38"/>
      <c r="B357" s="39"/>
      <c r="C357" s="2"/>
    </row>
    <row r="358" spans="1:3" ht="13.5" customHeight="1">
      <c r="A358" s="38"/>
      <c r="B358" s="39"/>
      <c r="C358" s="2"/>
    </row>
    <row r="359" spans="1:3" ht="13.5" customHeight="1">
      <c r="A359" s="38"/>
      <c r="B359" s="39"/>
      <c r="C359" s="2"/>
    </row>
    <row r="360" spans="1:3" ht="13.5" customHeight="1">
      <c r="A360" s="38"/>
      <c r="B360" s="39"/>
      <c r="C360" s="2"/>
    </row>
    <row r="361" spans="1:3" ht="13.5" customHeight="1">
      <c r="A361" s="38"/>
      <c r="B361" s="39"/>
      <c r="C361" s="2"/>
    </row>
    <row r="362" spans="1:3" ht="13.5" customHeight="1">
      <c r="A362" s="38"/>
      <c r="B362" s="39"/>
      <c r="C362" s="2"/>
    </row>
    <row r="363" spans="1:3" ht="13.5" customHeight="1">
      <c r="A363" s="38"/>
      <c r="B363" s="39"/>
      <c r="C363" s="2"/>
    </row>
    <row r="364" spans="1:3" ht="13.5" customHeight="1">
      <c r="A364" s="38"/>
      <c r="B364" s="39"/>
      <c r="C364" s="2"/>
    </row>
    <row r="365" spans="1:3" ht="13.5" customHeight="1">
      <c r="A365" s="38"/>
      <c r="B365" s="39"/>
      <c r="C365" s="2"/>
    </row>
    <row r="366" spans="1:3" ht="13.5" customHeight="1">
      <c r="A366" s="38"/>
      <c r="B366" s="39"/>
      <c r="C366" s="2"/>
    </row>
    <row r="367" spans="1:3" ht="13.5" customHeight="1">
      <c r="A367" s="38"/>
      <c r="B367" s="39"/>
      <c r="C367" s="2"/>
    </row>
    <row r="368" spans="1:3" ht="13.5" customHeight="1">
      <c r="A368" s="38"/>
      <c r="B368" s="39"/>
      <c r="C368" s="2"/>
    </row>
    <row r="369" spans="1:3" ht="13.5" customHeight="1">
      <c r="A369" s="38"/>
      <c r="B369" s="39"/>
      <c r="C369" s="2"/>
    </row>
    <row r="370" spans="1:3" ht="13.5" customHeight="1">
      <c r="A370" s="38"/>
      <c r="B370" s="39"/>
      <c r="C370" s="2"/>
    </row>
    <row r="371" spans="1:3" ht="13.5" customHeight="1">
      <c r="A371" s="38"/>
      <c r="B371" s="39"/>
      <c r="C371" s="2"/>
    </row>
    <row r="372" spans="1:3" ht="13.5" customHeight="1">
      <c r="A372" s="38"/>
      <c r="B372" s="39"/>
      <c r="C372" s="2"/>
    </row>
    <row r="373" spans="1:3" ht="13.5" customHeight="1">
      <c r="A373" s="38"/>
      <c r="B373" s="39"/>
      <c r="C373" s="2"/>
    </row>
    <row r="374" spans="1:3" ht="13.5" customHeight="1">
      <c r="A374" s="38"/>
      <c r="B374" s="39"/>
      <c r="C374" s="2"/>
    </row>
    <row r="375" spans="1:3" ht="13.5" customHeight="1">
      <c r="A375" s="38"/>
      <c r="B375" s="39"/>
      <c r="C375" s="2"/>
    </row>
    <row r="376" spans="1:3" ht="13.5" customHeight="1">
      <c r="A376" s="38"/>
      <c r="B376" s="39"/>
      <c r="C376" s="2"/>
    </row>
    <row r="377" spans="1:3" ht="13.5" customHeight="1">
      <c r="A377" s="38"/>
      <c r="B377" s="39"/>
      <c r="C377" s="2"/>
    </row>
    <row r="378" spans="1:3" ht="13.5" customHeight="1">
      <c r="A378" s="38"/>
      <c r="B378" s="39"/>
      <c r="C378" s="2"/>
    </row>
    <row r="379" spans="1:3" ht="13.5" customHeight="1">
      <c r="A379" s="38"/>
      <c r="B379" s="39"/>
      <c r="C379" s="2"/>
    </row>
    <row r="380" spans="1:3" ht="13.5" customHeight="1">
      <c r="A380" s="38"/>
      <c r="B380" s="39"/>
      <c r="C380" s="2"/>
    </row>
    <row r="381" spans="1:3" ht="13.5" customHeight="1">
      <c r="A381" s="38"/>
      <c r="B381" s="39"/>
      <c r="C381" s="2"/>
    </row>
    <row r="382" spans="1:3" ht="13.5" customHeight="1">
      <c r="A382" s="38"/>
      <c r="B382" s="39"/>
      <c r="C382" s="2"/>
    </row>
    <row r="383" spans="1:3" ht="13.5" customHeight="1">
      <c r="A383" s="38"/>
      <c r="B383" s="39"/>
      <c r="C383" s="2"/>
    </row>
    <row r="384" spans="1:3" ht="13.5" customHeight="1">
      <c r="A384" s="38"/>
      <c r="B384" s="39"/>
      <c r="C384" s="2"/>
    </row>
    <row r="385" spans="1:3" ht="13.5" customHeight="1">
      <c r="A385" s="38"/>
      <c r="B385" s="39"/>
      <c r="C385" s="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tabColor rgb="FF92D050"/>
  </sheetPr>
  <dimension ref="A1:P110"/>
  <sheetViews>
    <sheetView workbookViewId="0">
      <selection activeCell="W64" sqref="W64"/>
    </sheetView>
  </sheetViews>
  <sheetFormatPr defaultColWidth="9" defaultRowHeight="11.5"/>
  <cols>
    <col min="1" max="1" width="20" style="6" customWidth="1"/>
    <col min="2" max="11" width="6.33203125" style="5" customWidth="1"/>
    <col min="12" max="14" width="9" style="5"/>
    <col min="15" max="15" width="11.33203125" style="5" customWidth="1"/>
    <col min="16" max="16384" width="9" style="5"/>
  </cols>
  <sheetData>
    <row r="1" spans="1:16" s="11" customFormat="1" ht="15.75" customHeight="1">
      <c r="A1" s="12" t="s">
        <v>635</v>
      </c>
      <c r="B1" s="83"/>
      <c r="C1" s="83"/>
      <c r="D1" s="83"/>
      <c r="E1" s="83"/>
      <c r="F1" s="83"/>
      <c r="G1" s="83"/>
      <c r="H1" s="83"/>
      <c r="I1" s="83"/>
      <c r="J1" s="83"/>
      <c r="K1" s="83"/>
    </row>
    <row r="2" spans="1:16" s="11" customFormat="1" ht="14.25" customHeight="1">
      <c r="A2" s="12" t="s">
        <v>851</v>
      </c>
      <c r="B2" s="83"/>
      <c r="C2" s="83"/>
      <c r="D2" s="83"/>
      <c r="E2" s="83"/>
      <c r="F2" s="83"/>
      <c r="G2" s="83"/>
      <c r="H2" s="83"/>
      <c r="I2" s="83"/>
      <c r="J2" s="83"/>
      <c r="K2" s="83"/>
      <c r="P2" s="116"/>
    </row>
    <row r="3" spans="1:16" s="1" customFormat="1">
      <c r="A3" s="3" t="s">
        <v>276</v>
      </c>
      <c r="B3" s="83"/>
      <c r="C3" s="83"/>
      <c r="D3" s="83"/>
      <c r="E3" s="83"/>
      <c r="F3" s="83"/>
      <c r="G3" s="83"/>
      <c r="H3" s="83"/>
      <c r="I3" s="83"/>
      <c r="J3" s="83"/>
      <c r="K3" s="83"/>
    </row>
    <row r="4" spans="1:16" s="75" customFormat="1">
      <c r="A4" s="3" t="s">
        <v>852</v>
      </c>
      <c r="B4" s="83"/>
      <c r="C4" s="83"/>
      <c r="D4" s="83"/>
      <c r="E4" s="83"/>
      <c r="F4" s="83"/>
      <c r="G4" s="83"/>
      <c r="H4" s="83"/>
      <c r="I4" s="83"/>
      <c r="J4" s="83"/>
      <c r="K4" s="83"/>
    </row>
    <row r="5" spans="1:16" s="1" customFormat="1" ht="12" thickBot="1">
      <c r="A5" s="77"/>
      <c r="B5" s="83"/>
      <c r="C5" s="83"/>
      <c r="D5" s="83"/>
      <c r="E5" s="83"/>
      <c r="F5" s="83"/>
      <c r="G5" s="83"/>
      <c r="H5" s="83"/>
      <c r="I5" s="83"/>
      <c r="J5" s="83"/>
      <c r="K5" s="83"/>
    </row>
    <row r="6" spans="1:16" s="1" customFormat="1" ht="13" customHeight="1">
      <c r="A6" s="73" t="s">
        <v>46</v>
      </c>
      <c r="B6" s="72">
        <v>2017</v>
      </c>
      <c r="C6" s="73" t="s">
        <v>61</v>
      </c>
      <c r="D6" s="72">
        <v>2018</v>
      </c>
      <c r="E6" s="73" t="s">
        <v>61</v>
      </c>
      <c r="F6" s="72">
        <v>2019</v>
      </c>
      <c r="G6" s="73" t="s">
        <v>61</v>
      </c>
      <c r="H6" s="72">
        <v>2020</v>
      </c>
      <c r="I6" s="73" t="s">
        <v>61</v>
      </c>
      <c r="J6" s="72">
        <v>2021</v>
      </c>
      <c r="K6" s="73" t="s">
        <v>61</v>
      </c>
      <c r="O6" s="4"/>
      <c r="P6" s="4"/>
    </row>
    <row r="7" spans="1:16" ht="12" customHeight="1">
      <c r="A7" s="71"/>
      <c r="B7" s="70"/>
      <c r="C7" s="70" t="s">
        <v>273</v>
      </c>
      <c r="D7" s="70"/>
      <c r="E7" s="70" t="s">
        <v>273</v>
      </c>
      <c r="F7" s="70"/>
      <c r="G7" s="70" t="s">
        <v>273</v>
      </c>
      <c r="H7" s="70"/>
      <c r="I7" s="70" t="s">
        <v>273</v>
      </c>
      <c r="J7" s="70"/>
      <c r="K7" s="70" t="s">
        <v>273</v>
      </c>
      <c r="O7" s="4"/>
      <c r="P7" s="4"/>
    </row>
    <row r="8" spans="1:16" ht="13" customHeight="1">
      <c r="A8" s="76" t="s">
        <v>274</v>
      </c>
      <c r="B8" s="78"/>
      <c r="C8" s="78"/>
      <c r="D8" s="78"/>
      <c r="E8" s="78"/>
      <c r="F8" s="78"/>
      <c r="G8" s="78"/>
      <c r="H8" s="78"/>
      <c r="I8" s="78"/>
      <c r="J8" s="78"/>
      <c r="K8" s="78"/>
      <c r="M8" s="5" t="s">
        <v>288</v>
      </c>
    </row>
    <row r="9" spans="1:16" ht="13" customHeight="1">
      <c r="A9" s="43" t="s">
        <v>96</v>
      </c>
      <c r="B9" s="44">
        <v>5948</v>
      </c>
      <c r="C9" s="44">
        <v>5294</v>
      </c>
      <c r="D9" s="44">
        <v>6275</v>
      </c>
      <c r="E9" s="44">
        <v>5573</v>
      </c>
      <c r="F9" s="44">
        <v>6634</v>
      </c>
      <c r="G9" s="44">
        <v>5876</v>
      </c>
      <c r="H9" s="44">
        <v>6948</v>
      </c>
      <c r="I9" s="44">
        <v>6129</v>
      </c>
      <c r="J9" s="44">
        <v>7292</v>
      </c>
      <c r="K9" s="44">
        <v>6432</v>
      </c>
      <c r="M9" s="121">
        <f>K9/J9</f>
        <v>0.88206253428414705</v>
      </c>
    </row>
    <row r="10" spans="1:16" ht="13" customHeight="1">
      <c r="A10" s="43" t="s">
        <v>99</v>
      </c>
      <c r="B10" s="44">
        <v>14882</v>
      </c>
      <c r="C10" s="44">
        <v>12328</v>
      </c>
      <c r="D10" s="44">
        <v>15309</v>
      </c>
      <c r="E10" s="44">
        <v>12463</v>
      </c>
      <c r="F10" s="44">
        <v>15712</v>
      </c>
      <c r="G10" s="44">
        <v>12552</v>
      </c>
      <c r="H10" s="44">
        <v>16091</v>
      </c>
      <c r="I10" s="44">
        <v>12619</v>
      </c>
      <c r="J10" s="44">
        <v>16461</v>
      </c>
      <c r="K10" s="44">
        <v>12716</v>
      </c>
      <c r="M10" s="121">
        <f t="shared" ref="M10:M30" si="0">K10/J10</f>
        <v>0.7724925581677905</v>
      </c>
    </row>
    <row r="11" spans="1:16" ht="13" customHeight="1">
      <c r="A11" s="43" t="s">
        <v>730</v>
      </c>
      <c r="B11" s="44">
        <v>1556</v>
      </c>
      <c r="C11" s="44">
        <v>1350</v>
      </c>
      <c r="D11" s="44">
        <v>1617</v>
      </c>
      <c r="E11" s="44">
        <v>1388</v>
      </c>
      <c r="F11" s="44">
        <v>1677</v>
      </c>
      <c r="G11" s="44">
        <v>1420</v>
      </c>
      <c r="H11" s="44">
        <v>1740</v>
      </c>
      <c r="I11" s="44">
        <v>1460</v>
      </c>
      <c r="J11" s="44">
        <v>1799</v>
      </c>
      <c r="K11" s="44">
        <v>1503</v>
      </c>
      <c r="M11" s="121">
        <f t="shared" si="0"/>
        <v>0.83546414674819347</v>
      </c>
    </row>
    <row r="12" spans="1:16" ht="13" customHeight="1">
      <c r="A12" s="43" t="s">
        <v>103</v>
      </c>
      <c r="B12" s="44">
        <v>12467</v>
      </c>
      <c r="C12" s="44">
        <v>8471</v>
      </c>
      <c r="D12" s="44">
        <v>12793</v>
      </c>
      <c r="E12" s="44">
        <v>8498</v>
      </c>
      <c r="F12" s="44">
        <v>13102</v>
      </c>
      <c r="G12" s="44">
        <v>8533</v>
      </c>
      <c r="H12" s="44">
        <v>13383</v>
      </c>
      <c r="I12" s="44">
        <v>8526</v>
      </c>
      <c r="J12" s="44">
        <v>13656</v>
      </c>
      <c r="K12" s="44">
        <v>8565</v>
      </c>
      <c r="M12" s="121">
        <f t="shared" si="0"/>
        <v>0.62719683655536029</v>
      </c>
    </row>
    <row r="13" spans="1:16" ht="13" customHeight="1">
      <c r="A13" s="43" t="s">
        <v>731</v>
      </c>
      <c r="B13" s="44">
        <v>13384</v>
      </c>
      <c r="C13" s="44">
        <v>10346</v>
      </c>
      <c r="D13" s="44">
        <v>13799</v>
      </c>
      <c r="E13" s="44">
        <v>10338</v>
      </c>
      <c r="F13" s="44">
        <v>14155</v>
      </c>
      <c r="G13" s="44">
        <v>10265</v>
      </c>
      <c r="H13" s="44">
        <v>14505</v>
      </c>
      <c r="I13" s="44">
        <v>10271</v>
      </c>
      <c r="J13" s="44">
        <v>14882</v>
      </c>
      <c r="K13" s="44">
        <v>10299</v>
      </c>
      <c r="M13" s="121">
        <f t="shared" si="0"/>
        <v>0.69204408009676122</v>
      </c>
    </row>
    <row r="14" spans="1:16" ht="13" customHeight="1">
      <c r="A14" s="78" t="s">
        <v>732</v>
      </c>
      <c r="B14" s="44">
        <v>2070</v>
      </c>
      <c r="C14" s="44">
        <v>1949</v>
      </c>
      <c r="D14" s="44">
        <v>2159</v>
      </c>
      <c r="E14" s="44">
        <v>2020</v>
      </c>
      <c r="F14" s="44">
        <v>2248</v>
      </c>
      <c r="G14" s="44">
        <v>2091</v>
      </c>
      <c r="H14" s="44">
        <v>2340</v>
      </c>
      <c r="I14" s="44">
        <v>2166</v>
      </c>
      <c r="J14" s="44">
        <v>2437</v>
      </c>
      <c r="K14" s="44">
        <v>2244</v>
      </c>
      <c r="M14" s="121">
        <f t="shared" si="0"/>
        <v>0.92080426754205991</v>
      </c>
    </row>
    <row r="15" spans="1:16" ht="13" customHeight="1">
      <c r="A15" s="43" t="s">
        <v>736</v>
      </c>
      <c r="B15" s="44">
        <v>24134</v>
      </c>
      <c r="C15" s="44">
        <v>18342</v>
      </c>
      <c r="D15" s="44">
        <v>24661</v>
      </c>
      <c r="E15" s="44">
        <v>18542</v>
      </c>
      <c r="F15" s="44">
        <v>25153</v>
      </c>
      <c r="G15" s="44">
        <v>18733</v>
      </c>
      <c r="H15" s="44">
        <v>25616</v>
      </c>
      <c r="I15" s="44">
        <v>18896</v>
      </c>
      <c r="J15" s="44">
        <v>26106</v>
      </c>
      <c r="K15" s="44">
        <v>19074</v>
      </c>
      <c r="M15" s="121">
        <f t="shared" si="0"/>
        <v>0.73063663525626288</v>
      </c>
    </row>
    <row r="16" spans="1:16" ht="13" customHeight="1">
      <c r="A16" s="43" t="s">
        <v>733</v>
      </c>
      <c r="B16" s="428" t="s">
        <v>665</v>
      </c>
      <c r="C16" s="428" t="s">
        <v>665</v>
      </c>
      <c r="D16" s="428" t="s">
        <v>665</v>
      </c>
      <c r="E16" s="428" t="s">
        <v>665</v>
      </c>
      <c r="F16" s="348">
        <v>961</v>
      </c>
      <c r="G16" s="348">
        <v>912</v>
      </c>
      <c r="H16" s="348">
        <v>1968</v>
      </c>
      <c r="I16" s="348">
        <v>1829</v>
      </c>
      <c r="J16" s="44">
        <v>2450</v>
      </c>
      <c r="K16" s="44">
        <v>2246</v>
      </c>
      <c r="M16" s="121">
        <f t="shared" si="0"/>
        <v>0.91673469387755102</v>
      </c>
    </row>
    <row r="17" spans="1:15" ht="13" customHeight="1">
      <c r="A17" s="43" t="s">
        <v>111</v>
      </c>
      <c r="B17" s="44">
        <v>956</v>
      </c>
      <c r="C17" s="44">
        <v>887</v>
      </c>
      <c r="D17" s="44">
        <v>987</v>
      </c>
      <c r="E17" s="44">
        <v>911</v>
      </c>
      <c r="F17" s="44">
        <v>1020</v>
      </c>
      <c r="G17" s="44">
        <v>933</v>
      </c>
      <c r="H17" s="44">
        <v>1046</v>
      </c>
      <c r="I17" s="44">
        <v>951</v>
      </c>
      <c r="J17" s="44">
        <v>1072</v>
      </c>
      <c r="K17" s="44">
        <v>964</v>
      </c>
      <c r="M17" s="121">
        <f t="shared" si="0"/>
        <v>0.89925373134328357</v>
      </c>
    </row>
    <row r="18" spans="1:15" ht="13" customHeight="1">
      <c r="A18" s="43" t="s">
        <v>113</v>
      </c>
      <c r="B18" s="44">
        <v>2715</v>
      </c>
      <c r="C18" s="44">
        <v>2377</v>
      </c>
      <c r="D18" s="44">
        <v>2860</v>
      </c>
      <c r="E18" s="44">
        <v>2500</v>
      </c>
      <c r="F18" s="44">
        <v>3005</v>
      </c>
      <c r="G18" s="44">
        <v>2621</v>
      </c>
      <c r="H18" s="44">
        <v>3128</v>
      </c>
      <c r="I18" s="44">
        <v>2717</v>
      </c>
      <c r="J18" s="44">
        <v>3254</v>
      </c>
      <c r="K18" s="44">
        <v>2801</v>
      </c>
      <c r="M18" s="121">
        <f t="shared" si="0"/>
        <v>0.86078672403196066</v>
      </c>
    </row>
    <row r="19" spans="1:15" ht="13" customHeight="1">
      <c r="A19" s="43" t="s">
        <v>115</v>
      </c>
      <c r="B19" s="44">
        <v>67170</v>
      </c>
      <c r="C19" s="44">
        <v>48134</v>
      </c>
      <c r="D19" s="44">
        <v>69135</v>
      </c>
      <c r="E19" s="44">
        <v>48956</v>
      </c>
      <c r="F19" s="44">
        <v>71039</v>
      </c>
      <c r="G19" s="44">
        <v>49916</v>
      </c>
      <c r="H19" s="44">
        <v>73040</v>
      </c>
      <c r="I19" s="44">
        <v>50882</v>
      </c>
      <c r="J19" s="44">
        <v>74859</v>
      </c>
      <c r="K19" s="44">
        <v>51752</v>
      </c>
      <c r="M19" s="121">
        <f t="shared" si="0"/>
        <v>0.6913263602238876</v>
      </c>
    </row>
    <row r="20" spans="1:15" ht="13" customHeight="1">
      <c r="A20" s="43" t="s">
        <v>117</v>
      </c>
      <c r="B20" s="44">
        <v>1498</v>
      </c>
      <c r="C20" s="44">
        <v>1395</v>
      </c>
      <c r="D20" s="44">
        <v>1534</v>
      </c>
      <c r="E20" s="44">
        <v>1424</v>
      </c>
      <c r="F20" s="44">
        <v>1576</v>
      </c>
      <c r="G20" s="44">
        <v>1454</v>
      </c>
      <c r="H20" s="44">
        <v>1638</v>
      </c>
      <c r="I20" s="44">
        <v>1506</v>
      </c>
      <c r="J20" s="44">
        <v>1687</v>
      </c>
      <c r="K20" s="44">
        <v>1541</v>
      </c>
      <c r="M20" s="121">
        <f t="shared" si="0"/>
        <v>0.91345583876704206</v>
      </c>
    </row>
    <row r="21" spans="1:15" ht="13" customHeight="1">
      <c r="A21" s="43" t="s">
        <v>119</v>
      </c>
      <c r="B21" s="44">
        <v>3940</v>
      </c>
      <c r="C21" s="44">
        <v>2805</v>
      </c>
      <c r="D21" s="44">
        <v>4013</v>
      </c>
      <c r="E21" s="44">
        <v>2831</v>
      </c>
      <c r="F21" s="44">
        <v>4068</v>
      </c>
      <c r="G21" s="44">
        <v>2844</v>
      </c>
      <c r="H21" s="44">
        <v>4136</v>
      </c>
      <c r="I21" s="44">
        <v>2866</v>
      </c>
      <c r="J21" s="44">
        <v>4175</v>
      </c>
      <c r="K21" s="44">
        <v>2847</v>
      </c>
      <c r="M21" s="121">
        <f t="shared" si="0"/>
        <v>0.68191616766467067</v>
      </c>
    </row>
    <row r="22" spans="1:15" ht="13" customHeight="1">
      <c r="A22" s="43" t="s">
        <v>734</v>
      </c>
      <c r="B22" s="44">
        <v>574</v>
      </c>
      <c r="C22" s="44">
        <v>503</v>
      </c>
      <c r="D22" s="44">
        <v>588</v>
      </c>
      <c r="E22" s="44">
        <v>514</v>
      </c>
      <c r="F22" s="44">
        <v>616</v>
      </c>
      <c r="G22" s="44">
        <v>533</v>
      </c>
      <c r="H22" s="44">
        <v>636</v>
      </c>
      <c r="I22" s="44">
        <v>542</v>
      </c>
      <c r="J22" s="44">
        <v>663</v>
      </c>
      <c r="K22" s="44">
        <v>557</v>
      </c>
      <c r="M22" s="121">
        <f t="shared" si="0"/>
        <v>0.84012066365007543</v>
      </c>
    </row>
    <row r="23" spans="1:15" ht="13" customHeight="1">
      <c r="A23" s="43" t="s">
        <v>123</v>
      </c>
      <c r="B23" s="44">
        <v>14447</v>
      </c>
      <c r="C23" s="44">
        <v>9788</v>
      </c>
      <c r="D23" s="44">
        <v>14976</v>
      </c>
      <c r="E23" s="44">
        <v>10096</v>
      </c>
      <c r="F23" s="44">
        <v>15462</v>
      </c>
      <c r="G23" s="44">
        <v>10397</v>
      </c>
      <c r="H23" s="44">
        <v>16022</v>
      </c>
      <c r="I23" s="44">
        <v>10799</v>
      </c>
      <c r="J23" s="44">
        <v>16590</v>
      </c>
      <c r="K23" s="44">
        <v>11220</v>
      </c>
      <c r="M23" s="121">
        <f t="shared" si="0"/>
        <v>0.67631103074141052</v>
      </c>
    </row>
    <row r="24" spans="1:15" ht="13" customHeight="1">
      <c r="A24" s="43" t="s">
        <v>71</v>
      </c>
      <c r="B24" s="44">
        <v>7285</v>
      </c>
      <c r="C24" s="44">
        <v>3632</v>
      </c>
      <c r="D24" s="44">
        <v>7448</v>
      </c>
      <c r="E24" s="44">
        <v>3561</v>
      </c>
      <c r="F24" s="44">
        <v>7561</v>
      </c>
      <c r="G24" s="44">
        <v>3468</v>
      </c>
      <c r="H24" s="44">
        <v>7666</v>
      </c>
      <c r="I24" s="44">
        <v>3372</v>
      </c>
      <c r="J24" s="44">
        <v>7881</v>
      </c>
      <c r="K24" s="44">
        <v>3409</v>
      </c>
      <c r="M24" s="121">
        <f t="shared" si="0"/>
        <v>0.43255931988326357</v>
      </c>
    </row>
    <row r="25" spans="1:15" ht="13" customHeight="1">
      <c r="A25" s="43" t="s">
        <v>125</v>
      </c>
      <c r="B25" s="44">
        <v>9131</v>
      </c>
      <c r="C25" s="44">
        <v>5599</v>
      </c>
      <c r="D25" s="44">
        <v>9366</v>
      </c>
      <c r="E25" s="44">
        <v>5712</v>
      </c>
      <c r="F25" s="44">
        <v>9592</v>
      </c>
      <c r="G25" s="44">
        <v>5832</v>
      </c>
      <c r="H25" s="44">
        <v>9764</v>
      </c>
      <c r="I25" s="44">
        <v>5897</v>
      </c>
      <c r="J25" s="44">
        <v>9935</v>
      </c>
      <c r="K25" s="44">
        <v>6000</v>
      </c>
      <c r="M25" s="121">
        <f t="shared" si="0"/>
        <v>0.60392551585304477</v>
      </c>
    </row>
    <row r="26" spans="1:15" ht="13" customHeight="1">
      <c r="A26" s="43" t="s">
        <v>735</v>
      </c>
      <c r="B26" s="44">
        <v>2558</v>
      </c>
      <c r="C26" s="44">
        <v>2546</v>
      </c>
      <c r="D26" s="44">
        <v>2773</v>
      </c>
      <c r="E26" s="44">
        <v>2755</v>
      </c>
      <c r="F26" s="44">
        <v>2998</v>
      </c>
      <c r="G26" s="44">
        <v>2974</v>
      </c>
      <c r="H26" s="44">
        <v>3175</v>
      </c>
      <c r="I26" s="44">
        <v>3146</v>
      </c>
      <c r="J26" s="44">
        <v>3353</v>
      </c>
      <c r="K26" s="44">
        <v>3314</v>
      </c>
      <c r="M26" s="121">
        <f t="shared" si="0"/>
        <v>0.98836862511184009</v>
      </c>
    </row>
    <row r="27" spans="1:15" ht="13" customHeight="1">
      <c r="A27" s="43" t="s">
        <v>128</v>
      </c>
      <c r="B27" s="44">
        <v>705</v>
      </c>
      <c r="C27" s="44">
        <v>620</v>
      </c>
      <c r="D27" s="44">
        <v>724</v>
      </c>
      <c r="E27" s="44">
        <v>635</v>
      </c>
      <c r="F27" s="44">
        <v>755</v>
      </c>
      <c r="G27" s="44">
        <v>658</v>
      </c>
      <c r="H27" s="44">
        <v>783</v>
      </c>
      <c r="I27" s="44">
        <v>682</v>
      </c>
      <c r="J27" s="44">
        <v>810</v>
      </c>
      <c r="K27" s="44">
        <v>708</v>
      </c>
      <c r="M27" s="121">
        <f t="shared" si="0"/>
        <v>0.87407407407407411</v>
      </c>
    </row>
    <row r="28" spans="1:15" ht="13" customHeight="1">
      <c r="A28" s="43" t="s">
        <v>130</v>
      </c>
      <c r="B28" s="44">
        <v>199849</v>
      </c>
      <c r="C28" s="44">
        <v>140845</v>
      </c>
      <c r="D28" s="44">
        <v>203340</v>
      </c>
      <c r="E28" s="44">
        <v>141141</v>
      </c>
      <c r="F28" s="44">
        <v>206777</v>
      </c>
      <c r="G28" s="44">
        <v>141727</v>
      </c>
      <c r="H28" s="44">
        <v>210227</v>
      </c>
      <c r="I28" s="44">
        <v>142097</v>
      </c>
      <c r="J28" s="44">
        <v>213563</v>
      </c>
      <c r="K28" s="44">
        <v>142553</v>
      </c>
      <c r="M28" s="121">
        <f t="shared" si="0"/>
        <v>0.66749858355614033</v>
      </c>
    </row>
    <row r="29" spans="1:15" ht="13" customHeight="1">
      <c r="A29" s="43" t="s">
        <v>132</v>
      </c>
      <c r="B29" s="44">
        <v>6729</v>
      </c>
      <c r="C29" s="44">
        <v>5532</v>
      </c>
      <c r="D29" s="44">
        <v>6917</v>
      </c>
      <c r="E29" s="44">
        <v>5614</v>
      </c>
      <c r="F29" s="44">
        <v>7062</v>
      </c>
      <c r="G29" s="44">
        <v>5627</v>
      </c>
      <c r="H29" s="44">
        <v>7212</v>
      </c>
      <c r="I29" s="44">
        <v>5606</v>
      </c>
      <c r="J29" s="44">
        <v>7285</v>
      </c>
      <c r="K29" s="44">
        <v>5550</v>
      </c>
      <c r="M29" s="121">
        <f t="shared" si="0"/>
        <v>0.76183939601921757</v>
      </c>
    </row>
    <row r="30" spans="1:15" ht="13" customHeight="1" thickBot="1">
      <c r="A30" s="42" t="s">
        <v>134</v>
      </c>
      <c r="B30" s="41">
        <v>17580</v>
      </c>
      <c r="C30" s="41">
        <v>11249</v>
      </c>
      <c r="D30" s="41">
        <v>17809</v>
      </c>
      <c r="E30" s="41">
        <v>11169</v>
      </c>
      <c r="F30" s="41">
        <v>18084</v>
      </c>
      <c r="G30" s="41">
        <v>11122</v>
      </c>
      <c r="H30" s="41">
        <v>18338</v>
      </c>
      <c r="I30" s="41">
        <v>11044</v>
      </c>
      <c r="J30" s="41">
        <v>18529</v>
      </c>
      <c r="K30" s="41">
        <v>10973</v>
      </c>
      <c r="M30" s="121">
        <f t="shared" si="0"/>
        <v>0.59220681094500516</v>
      </c>
    </row>
    <row r="31" spans="1:15" ht="13" customHeight="1">
      <c r="A31" s="77" t="s">
        <v>64</v>
      </c>
      <c r="B31" s="44"/>
      <c r="C31" s="44"/>
      <c r="D31" s="44"/>
      <c r="E31" s="44"/>
      <c r="F31" s="44"/>
      <c r="G31" s="44"/>
      <c r="H31" s="44"/>
      <c r="I31" s="44"/>
      <c r="J31" s="44"/>
      <c r="K31" s="44"/>
      <c r="M31" s="121"/>
    </row>
    <row r="32" spans="1:15" ht="13" customHeight="1">
      <c r="A32" s="43" t="s">
        <v>96</v>
      </c>
      <c r="B32" s="348">
        <v>4217</v>
      </c>
      <c r="C32" s="44">
        <v>3879</v>
      </c>
      <c r="D32" s="44">
        <v>4453</v>
      </c>
      <c r="E32" s="44">
        <v>4081</v>
      </c>
      <c r="F32" s="44">
        <v>4723</v>
      </c>
      <c r="G32" s="44">
        <v>4314</v>
      </c>
      <c r="H32" s="44">
        <v>4928</v>
      </c>
      <c r="I32" s="44">
        <v>4481</v>
      </c>
      <c r="J32" s="44">
        <v>5175</v>
      </c>
      <c r="K32" s="44">
        <v>4694</v>
      </c>
      <c r="M32" s="121">
        <f>K32/J32</f>
        <v>0.9070531400966183</v>
      </c>
      <c r="N32" s="121"/>
      <c r="O32" s="122"/>
    </row>
    <row r="33" spans="1:15" ht="13" customHeight="1">
      <c r="A33" s="43" t="s">
        <v>99</v>
      </c>
      <c r="B33" s="44">
        <v>14001</v>
      </c>
      <c r="C33" s="44">
        <v>11529</v>
      </c>
      <c r="D33" s="44">
        <v>14367</v>
      </c>
      <c r="E33" s="44">
        <v>11610</v>
      </c>
      <c r="F33" s="44">
        <v>14706</v>
      </c>
      <c r="G33" s="44">
        <v>11654</v>
      </c>
      <c r="H33" s="44">
        <v>15025</v>
      </c>
      <c r="I33" s="44">
        <v>11672</v>
      </c>
      <c r="J33" s="44">
        <v>15338</v>
      </c>
      <c r="K33" s="44">
        <v>11720</v>
      </c>
      <c r="M33" s="121">
        <f t="shared" ref="M33:M53" si="1">K33/J33</f>
        <v>0.76411526926587559</v>
      </c>
      <c r="N33" s="121"/>
      <c r="O33" s="122"/>
    </row>
    <row r="34" spans="1:15" ht="13" customHeight="1">
      <c r="A34" s="43" t="s">
        <v>730</v>
      </c>
      <c r="B34" s="44">
        <v>1358</v>
      </c>
      <c r="C34" s="44">
        <v>1161</v>
      </c>
      <c r="D34" s="44">
        <v>1404</v>
      </c>
      <c r="E34" s="44">
        <v>1184</v>
      </c>
      <c r="F34" s="44">
        <v>1449</v>
      </c>
      <c r="G34" s="44">
        <v>1201</v>
      </c>
      <c r="H34" s="44">
        <v>1493</v>
      </c>
      <c r="I34" s="44">
        <v>1222</v>
      </c>
      <c r="J34" s="44">
        <v>1533</v>
      </c>
      <c r="K34" s="44">
        <v>1247</v>
      </c>
      <c r="M34" s="121">
        <f t="shared" si="1"/>
        <v>0.81343770384866276</v>
      </c>
      <c r="N34" s="121"/>
      <c r="O34" s="122"/>
    </row>
    <row r="35" spans="1:15" ht="13" customHeight="1">
      <c r="A35" s="43" t="s">
        <v>103</v>
      </c>
      <c r="B35" s="44">
        <v>12401</v>
      </c>
      <c r="C35" s="44">
        <v>8438</v>
      </c>
      <c r="D35" s="44">
        <v>12726</v>
      </c>
      <c r="E35" s="44">
        <v>8468</v>
      </c>
      <c r="F35" s="44">
        <v>13034</v>
      </c>
      <c r="G35" s="44">
        <v>8503</v>
      </c>
      <c r="H35" s="44">
        <v>13313</v>
      </c>
      <c r="I35" s="44">
        <v>8494</v>
      </c>
      <c r="J35" s="44">
        <v>13584</v>
      </c>
      <c r="K35" s="44">
        <v>8532</v>
      </c>
      <c r="M35" s="121">
        <f t="shared" si="1"/>
        <v>0.62809187279151946</v>
      </c>
      <c r="N35" s="121"/>
      <c r="O35" s="122"/>
    </row>
    <row r="36" spans="1:15" ht="13" customHeight="1">
      <c r="A36" s="43" t="s">
        <v>731</v>
      </c>
      <c r="B36" s="44">
        <v>12052</v>
      </c>
      <c r="C36" s="44">
        <v>9153</v>
      </c>
      <c r="D36" s="44">
        <v>12380</v>
      </c>
      <c r="E36" s="44">
        <v>9087</v>
      </c>
      <c r="F36" s="44">
        <v>12652</v>
      </c>
      <c r="G36" s="44">
        <v>8951</v>
      </c>
      <c r="H36" s="44">
        <v>12915</v>
      </c>
      <c r="I36" s="44">
        <v>8894</v>
      </c>
      <c r="J36" s="44">
        <v>13207</v>
      </c>
      <c r="K36" s="44">
        <v>8858</v>
      </c>
      <c r="M36" s="121">
        <f t="shared" si="1"/>
        <v>0.67070492920420988</v>
      </c>
      <c r="N36" s="121"/>
      <c r="O36" s="122"/>
    </row>
    <row r="37" spans="1:15" ht="13" customHeight="1">
      <c r="A37" s="78" t="s">
        <v>732</v>
      </c>
      <c r="B37" s="44">
        <v>1953</v>
      </c>
      <c r="C37" s="44">
        <v>1834</v>
      </c>
      <c r="D37" s="44">
        <v>2035</v>
      </c>
      <c r="E37" s="44">
        <v>1899</v>
      </c>
      <c r="F37" s="44">
        <v>2119</v>
      </c>
      <c r="G37" s="44">
        <v>1966</v>
      </c>
      <c r="H37" s="44">
        <v>2195</v>
      </c>
      <c r="I37" s="44">
        <v>2025</v>
      </c>
      <c r="J37" s="44">
        <v>2278</v>
      </c>
      <c r="K37" s="44">
        <v>2089</v>
      </c>
      <c r="M37" s="121">
        <f t="shared" si="1"/>
        <v>0.91703248463564535</v>
      </c>
      <c r="N37" s="121"/>
      <c r="O37" s="122"/>
    </row>
    <row r="38" spans="1:15" ht="13" customHeight="1">
      <c r="A38" s="43" t="s">
        <v>736</v>
      </c>
      <c r="B38" s="44">
        <v>19090</v>
      </c>
      <c r="C38" s="44">
        <v>13921</v>
      </c>
      <c r="D38" s="44">
        <v>19411</v>
      </c>
      <c r="E38" s="44">
        <v>13991</v>
      </c>
      <c r="F38" s="44">
        <v>19700</v>
      </c>
      <c r="G38" s="44">
        <v>14055</v>
      </c>
      <c r="H38" s="44">
        <v>19989</v>
      </c>
      <c r="I38" s="44">
        <v>14139</v>
      </c>
      <c r="J38" s="44">
        <v>20281</v>
      </c>
      <c r="K38" s="44">
        <v>14199</v>
      </c>
      <c r="M38" s="121">
        <f t="shared" si="1"/>
        <v>0.70011340663675359</v>
      </c>
      <c r="N38" s="121"/>
      <c r="O38" s="122"/>
    </row>
    <row r="39" spans="1:15" ht="13" customHeight="1">
      <c r="A39" s="43" t="s">
        <v>733</v>
      </c>
      <c r="B39" s="428" t="s">
        <v>665</v>
      </c>
      <c r="C39" s="428" t="s">
        <v>665</v>
      </c>
      <c r="D39" s="428" t="s">
        <v>665</v>
      </c>
      <c r="E39" s="428" t="s">
        <v>665</v>
      </c>
      <c r="F39" s="348">
        <v>874</v>
      </c>
      <c r="G39" s="348">
        <v>831</v>
      </c>
      <c r="H39" s="348">
        <v>1815</v>
      </c>
      <c r="I39" s="348">
        <v>1689</v>
      </c>
      <c r="J39" s="44">
        <v>2251</v>
      </c>
      <c r="K39" s="44">
        <v>2062</v>
      </c>
      <c r="M39" s="121">
        <f t="shared" si="1"/>
        <v>0.91603731674811195</v>
      </c>
      <c r="N39" s="121"/>
      <c r="O39" s="122"/>
    </row>
    <row r="40" spans="1:15" ht="13" customHeight="1">
      <c r="A40" s="43" t="s">
        <v>111</v>
      </c>
      <c r="B40" s="44">
        <v>348</v>
      </c>
      <c r="C40" s="44">
        <v>338</v>
      </c>
      <c r="D40" s="44">
        <v>363</v>
      </c>
      <c r="E40" s="44">
        <v>352</v>
      </c>
      <c r="F40" s="44">
        <v>378</v>
      </c>
      <c r="G40" s="44">
        <v>361</v>
      </c>
      <c r="H40" s="44">
        <v>392</v>
      </c>
      <c r="I40" s="44">
        <v>374</v>
      </c>
      <c r="J40" s="44">
        <v>399</v>
      </c>
      <c r="K40" s="44">
        <v>376</v>
      </c>
      <c r="M40" s="121">
        <f t="shared" si="1"/>
        <v>0.94235588972431072</v>
      </c>
      <c r="N40" s="121"/>
      <c r="O40" s="122"/>
    </row>
    <row r="41" spans="1:15" ht="13" customHeight="1">
      <c r="A41" s="43" t="s">
        <v>113</v>
      </c>
      <c r="B41" s="44">
        <v>2535</v>
      </c>
      <c r="C41" s="44">
        <v>2225</v>
      </c>
      <c r="D41" s="44">
        <v>2664</v>
      </c>
      <c r="E41" s="44">
        <v>2334</v>
      </c>
      <c r="F41" s="44">
        <v>2796</v>
      </c>
      <c r="G41" s="44">
        <v>2444</v>
      </c>
      <c r="H41" s="44">
        <v>2916</v>
      </c>
      <c r="I41" s="44">
        <v>2539</v>
      </c>
      <c r="J41" s="44">
        <v>3034</v>
      </c>
      <c r="K41" s="44">
        <v>2616</v>
      </c>
      <c r="M41" s="121">
        <f t="shared" si="1"/>
        <v>0.86222808174027687</v>
      </c>
      <c r="N41" s="121"/>
      <c r="O41" s="122"/>
    </row>
    <row r="42" spans="1:15" ht="13" customHeight="1">
      <c r="A42" s="43" t="s">
        <v>115</v>
      </c>
      <c r="B42" s="44">
        <v>28697</v>
      </c>
      <c r="C42" s="44">
        <v>23030</v>
      </c>
      <c r="D42" s="44">
        <v>29843</v>
      </c>
      <c r="E42" s="44">
        <v>23728</v>
      </c>
      <c r="F42" s="44">
        <v>30990</v>
      </c>
      <c r="G42" s="44">
        <v>24431</v>
      </c>
      <c r="H42" s="44">
        <v>32218</v>
      </c>
      <c r="I42" s="44">
        <v>25180</v>
      </c>
      <c r="J42" s="44">
        <v>33332</v>
      </c>
      <c r="K42" s="44">
        <v>25833</v>
      </c>
      <c r="M42" s="121">
        <f t="shared" si="1"/>
        <v>0.77502100084003356</v>
      </c>
      <c r="N42" s="121"/>
      <c r="O42" s="122"/>
    </row>
    <row r="43" spans="1:15" ht="13" customHeight="1">
      <c r="A43" s="43" t="s">
        <v>117</v>
      </c>
      <c r="B43" s="44">
        <v>674</v>
      </c>
      <c r="C43" s="44">
        <v>658</v>
      </c>
      <c r="D43" s="44">
        <v>692</v>
      </c>
      <c r="E43" s="44">
        <v>675</v>
      </c>
      <c r="F43" s="44">
        <v>716</v>
      </c>
      <c r="G43" s="44">
        <v>694</v>
      </c>
      <c r="H43" s="44">
        <v>738</v>
      </c>
      <c r="I43" s="44">
        <v>713</v>
      </c>
      <c r="J43" s="44">
        <v>759</v>
      </c>
      <c r="K43" s="44">
        <v>729</v>
      </c>
      <c r="M43" s="121">
        <f t="shared" si="1"/>
        <v>0.96047430830039526</v>
      </c>
      <c r="N43" s="121"/>
      <c r="O43" s="122"/>
    </row>
    <row r="44" spans="1:15" ht="13" customHeight="1">
      <c r="A44" s="43" t="s">
        <v>119</v>
      </c>
      <c r="B44" s="44">
        <v>2132</v>
      </c>
      <c r="C44" s="44">
        <v>1972</v>
      </c>
      <c r="D44" s="44">
        <v>2206</v>
      </c>
      <c r="E44" s="44">
        <v>2030</v>
      </c>
      <c r="F44" s="44">
        <v>2265</v>
      </c>
      <c r="G44" s="44">
        <v>2070</v>
      </c>
      <c r="H44" s="44">
        <v>2342</v>
      </c>
      <c r="I44" s="44">
        <v>2114</v>
      </c>
      <c r="J44" s="44">
        <v>2391</v>
      </c>
      <c r="K44" s="44">
        <v>2116</v>
      </c>
      <c r="M44" s="121">
        <f t="shared" si="1"/>
        <v>0.88498536177331666</v>
      </c>
      <c r="N44" s="121"/>
      <c r="O44" s="122"/>
    </row>
    <row r="45" spans="1:15" ht="13" customHeight="1">
      <c r="A45" s="43" t="s">
        <v>734</v>
      </c>
      <c r="B45" s="44">
        <v>226</v>
      </c>
      <c r="C45" s="44">
        <v>226</v>
      </c>
      <c r="D45" s="44">
        <v>236</v>
      </c>
      <c r="E45" s="44">
        <v>236</v>
      </c>
      <c r="F45" s="44">
        <v>252</v>
      </c>
      <c r="G45" s="44">
        <v>252</v>
      </c>
      <c r="H45" s="44">
        <v>265</v>
      </c>
      <c r="I45" s="44">
        <v>263</v>
      </c>
      <c r="J45" s="44">
        <v>286</v>
      </c>
      <c r="K45" s="44">
        <v>282</v>
      </c>
      <c r="M45" s="121">
        <f t="shared" si="1"/>
        <v>0.98601398601398604</v>
      </c>
      <c r="N45" s="121"/>
      <c r="O45" s="122"/>
    </row>
    <row r="46" spans="1:15" ht="13" customHeight="1">
      <c r="A46" s="43" t="s">
        <v>123</v>
      </c>
      <c r="B46" s="44">
        <v>10225</v>
      </c>
      <c r="C46" s="44">
        <v>7004</v>
      </c>
      <c r="D46" s="44">
        <v>10607</v>
      </c>
      <c r="E46" s="44">
        <v>7235</v>
      </c>
      <c r="F46" s="44">
        <v>10965</v>
      </c>
      <c r="G46" s="44">
        <v>7468</v>
      </c>
      <c r="H46" s="44">
        <v>11386</v>
      </c>
      <c r="I46" s="44">
        <v>7779</v>
      </c>
      <c r="J46" s="44">
        <v>11812</v>
      </c>
      <c r="K46" s="44">
        <v>8093</v>
      </c>
      <c r="M46" s="121">
        <f t="shared" si="1"/>
        <v>0.68515069420927865</v>
      </c>
      <c r="N46" s="121"/>
      <c r="O46" s="122"/>
    </row>
    <row r="47" spans="1:15" ht="13" customHeight="1">
      <c r="A47" s="43" t="s">
        <v>71</v>
      </c>
      <c r="B47" s="44">
        <v>5481</v>
      </c>
      <c r="C47" s="44">
        <v>2778</v>
      </c>
      <c r="D47" s="44">
        <v>5625</v>
      </c>
      <c r="E47" s="44">
        <v>2753</v>
      </c>
      <c r="F47" s="44">
        <v>5721</v>
      </c>
      <c r="G47" s="44">
        <v>2685</v>
      </c>
      <c r="H47" s="44">
        <v>5805</v>
      </c>
      <c r="I47" s="44">
        <v>2611</v>
      </c>
      <c r="J47" s="44">
        <v>5987</v>
      </c>
      <c r="K47" s="44">
        <v>2654</v>
      </c>
      <c r="M47" s="121">
        <f t="shared" si="1"/>
        <v>0.44329380324035411</v>
      </c>
      <c r="N47" s="121"/>
      <c r="O47" s="122"/>
    </row>
    <row r="48" spans="1:15" ht="13" customHeight="1">
      <c r="A48" s="43" t="s">
        <v>125</v>
      </c>
      <c r="B48" s="44">
        <v>8737</v>
      </c>
      <c r="C48" s="44">
        <v>5254</v>
      </c>
      <c r="D48" s="44">
        <v>8934</v>
      </c>
      <c r="E48" s="44">
        <v>5333</v>
      </c>
      <c r="F48" s="44">
        <v>9121</v>
      </c>
      <c r="G48" s="44">
        <v>5418</v>
      </c>
      <c r="H48" s="44">
        <v>9252</v>
      </c>
      <c r="I48" s="44">
        <v>5448</v>
      </c>
      <c r="J48" s="44">
        <v>9385</v>
      </c>
      <c r="K48" s="44">
        <v>5519</v>
      </c>
      <c r="M48" s="121">
        <f t="shared" si="1"/>
        <v>0.58806606286627594</v>
      </c>
      <c r="N48" s="121"/>
      <c r="O48" s="122"/>
    </row>
    <row r="49" spans="1:15" ht="13" customHeight="1">
      <c r="A49" s="43" t="s">
        <v>735</v>
      </c>
      <c r="B49" s="44">
        <v>2014</v>
      </c>
      <c r="C49" s="44">
        <v>2004</v>
      </c>
      <c r="D49" s="44">
        <v>2172</v>
      </c>
      <c r="E49" s="44">
        <v>2157</v>
      </c>
      <c r="F49" s="44">
        <v>2332</v>
      </c>
      <c r="G49" s="44">
        <v>2311</v>
      </c>
      <c r="H49" s="44">
        <v>2473</v>
      </c>
      <c r="I49" s="44">
        <v>2446</v>
      </c>
      <c r="J49" s="44">
        <v>2618</v>
      </c>
      <c r="K49" s="44">
        <v>2586</v>
      </c>
      <c r="M49" s="121">
        <f t="shared" si="1"/>
        <v>0.98777692895339952</v>
      </c>
      <c r="N49" s="121"/>
      <c r="O49" s="122"/>
    </row>
    <row r="50" spans="1:15" ht="13" customHeight="1">
      <c r="A50" s="43" t="s">
        <v>128</v>
      </c>
      <c r="B50" s="44">
        <v>288</v>
      </c>
      <c r="C50" s="44">
        <v>271</v>
      </c>
      <c r="D50" s="44">
        <v>296</v>
      </c>
      <c r="E50" s="44">
        <v>279</v>
      </c>
      <c r="F50" s="44">
        <v>315</v>
      </c>
      <c r="G50" s="44">
        <v>297</v>
      </c>
      <c r="H50" s="44">
        <v>332</v>
      </c>
      <c r="I50" s="44">
        <v>314</v>
      </c>
      <c r="J50" s="44">
        <v>350</v>
      </c>
      <c r="K50" s="44">
        <v>330</v>
      </c>
      <c r="M50" s="121">
        <f t="shared" si="1"/>
        <v>0.94285714285714284</v>
      </c>
      <c r="N50" s="121"/>
      <c r="O50" s="122"/>
    </row>
    <row r="51" spans="1:15" ht="13" customHeight="1">
      <c r="A51" s="43" t="s">
        <v>130</v>
      </c>
      <c r="B51" s="44">
        <v>180011</v>
      </c>
      <c r="C51" s="44">
        <v>124381</v>
      </c>
      <c r="D51" s="44">
        <v>182880</v>
      </c>
      <c r="E51" s="44">
        <v>124482</v>
      </c>
      <c r="F51" s="44">
        <v>185759</v>
      </c>
      <c r="G51" s="44">
        <v>124849</v>
      </c>
      <c r="H51" s="44">
        <v>188625</v>
      </c>
      <c r="I51" s="44">
        <v>125010</v>
      </c>
      <c r="J51" s="44">
        <v>191444</v>
      </c>
      <c r="K51" s="44">
        <v>125309</v>
      </c>
      <c r="M51" s="121">
        <f t="shared" si="1"/>
        <v>0.65454649923737485</v>
      </c>
      <c r="N51" s="121"/>
      <c r="O51" s="122"/>
    </row>
    <row r="52" spans="1:15" ht="13" customHeight="1">
      <c r="A52" s="43" t="s">
        <v>132</v>
      </c>
      <c r="B52" s="44">
        <v>6487</v>
      </c>
      <c r="C52" s="44">
        <v>5292</v>
      </c>
      <c r="D52" s="44">
        <v>6658</v>
      </c>
      <c r="E52" s="44">
        <v>5357</v>
      </c>
      <c r="F52" s="44">
        <v>6784</v>
      </c>
      <c r="G52" s="44">
        <v>5353</v>
      </c>
      <c r="H52" s="44">
        <v>6915</v>
      </c>
      <c r="I52" s="44">
        <v>5318</v>
      </c>
      <c r="J52" s="44">
        <v>6977</v>
      </c>
      <c r="K52" s="44">
        <v>5251</v>
      </c>
      <c r="M52" s="121">
        <f t="shared" si="1"/>
        <v>0.75261573742296117</v>
      </c>
      <c r="N52" s="121"/>
      <c r="O52" s="122"/>
    </row>
    <row r="53" spans="1:15" ht="13" customHeight="1" thickBot="1">
      <c r="A53" s="42" t="s">
        <v>134</v>
      </c>
      <c r="B53" s="41">
        <v>8722</v>
      </c>
      <c r="C53" s="41">
        <v>6334</v>
      </c>
      <c r="D53" s="41">
        <v>8896</v>
      </c>
      <c r="E53" s="41">
        <v>6362</v>
      </c>
      <c r="F53" s="41">
        <v>9113</v>
      </c>
      <c r="G53" s="41">
        <v>6384</v>
      </c>
      <c r="H53" s="41">
        <v>9321</v>
      </c>
      <c r="I53" s="41">
        <v>6392</v>
      </c>
      <c r="J53" s="41">
        <v>9536</v>
      </c>
      <c r="K53" s="41">
        <v>6423</v>
      </c>
      <c r="M53" s="121">
        <f t="shared" si="1"/>
        <v>0.67355285234899331</v>
      </c>
      <c r="N53" s="121"/>
      <c r="O53" s="122"/>
    </row>
    <row r="54" spans="1:15" ht="13" customHeight="1">
      <c r="A54" s="77" t="s">
        <v>69</v>
      </c>
      <c r="B54" s="44"/>
      <c r="C54" s="44"/>
      <c r="D54" s="44"/>
      <c r="E54" s="44"/>
      <c r="F54" s="44"/>
      <c r="G54" s="44"/>
      <c r="H54" s="44"/>
      <c r="I54" s="44"/>
      <c r="J54" s="44"/>
      <c r="K54" s="44"/>
    </row>
    <row r="55" spans="1:15" ht="13" customHeight="1">
      <c r="A55" s="43" t="s">
        <v>96</v>
      </c>
      <c r="B55" s="44">
        <v>1731</v>
      </c>
      <c r="C55" s="44">
        <v>1415</v>
      </c>
      <c r="D55" s="44">
        <v>1822</v>
      </c>
      <c r="E55" s="44">
        <v>1492</v>
      </c>
      <c r="F55" s="44">
        <v>1911</v>
      </c>
      <c r="G55" s="44">
        <v>1562</v>
      </c>
      <c r="H55" s="44">
        <v>2020</v>
      </c>
      <c r="I55" s="44">
        <v>1648</v>
      </c>
      <c r="J55" s="44">
        <v>2117</v>
      </c>
      <c r="K55" s="44">
        <v>1738</v>
      </c>
      <c r="M55" s="121">
        <f>K55/J55</f>
        <v>0.82097307510628248</v>
      </c>
    </row>
    <row r="56" spans="1:15" ht="13" customHeight="1">
      <c r="A56" s="43" t="s">
        <v>99</v>
      </c>
      <c r="B56" s="44">
        <v>881</v>
      </c>
      <c r="C56" s="44">
        <v>799</v>
      </c>
      <c r="D56" s="44">
        <v>942</v>
      </c>
      <c r="E56" s="44">
        <v>853</v>
      </c>
      <c r="F56" s="44">
        <v>1006</v>
      </c>
      <c r="G56" s="44">
        <v>898</v>
      </c>
      <c r="H56" s="44">
        <v>1066</v>
      </c>
      <c r="I56" s="44">
        <v>947</v>
      </c>
      <c r="J56" s="44">
        <v>1123</v>
      </c>
      <c r="K56" s="44">
        <v>996</v>
      </c>
      <c r="M56" s="121">
        <f t="shared" ref="M56:M76" si="2">K56/J56</f>
        <v>0.88691006233303649</v>
      </c>
    </row>
    <row r="57" spans="1:15" ht="13" customHeight="1">
      <c r="A57" s="43" t="s">
        <v>730</v>
      </c>
      <c r="B57" s="44">
        <v>198</v>
      </c>
      <c r="C57" s="44">
        <v>189</v>
      </c>
      <c r="D57" s="44">
        <v>213</v>
      </c>
      <c r="E57" s="44">
        <v>204</v>
      </c>
      <c r="F57" s="44">
        <v>228</v>
      </c>
      <c r="G57" s="44">
        <v>219</v>
      </c>
      <c r="H57" s="44">
        <v>247</v>
      </c>
      <c r="I57" s="44">
        <v>238</v>
      </c>
      <c r="J57" s="44">
        <v>266</v>
      </c>
      <c r="K57" s="44">
        <v>256</v>
      </c>
      <c r="M57" s="121">
        <f t="shared" si="2"/>
        <v>0.96240601503759393</v>
      </c>
    </row>
    <row r="58" spans="1:15" ht="13" customHeight="1">
      <c r="A58" s="43" t="s">
        <v>103</v>
      </c>
      <c r="B58" s="44">
        <v>66</v>
      </c>
      <c r="C58" s="44">
        <v>33</v>
      </c>
      <c r="D58" s="44">
        <v>67</v>
      </c>
      <c r="E58" s="44">
        <v>30</v>
      </c>
      <c r="F58" s="44">
        <v>68</v>
      </c>
      <c r="G58" s="44">
        <v>30</v>
      </c>
      <c r="H58" s="44">
        <v>70</v>
      </c>
      <c r="I58" s="44">
        <v>32</v>
      </c>
      <c r="J58" s="44">
        <v>72</v>
      </c>
      <c r="K58" s="44">
        <v>33</v>
      </c>
      <c r="M58" s="121">
        <f t="shared" si="2"/>
        <v>0.45833333333333331</v>
      </c>
    </row>
    <row r="59" spans="1:15" ht="13" customHeight="1">
      <c r="A59" s="43" t="s">
        <v>731</v>
      </c>
      <c r="B59" s="44">
        <v>1332</v>
      </c>
      <c r="C59" s="44">
        <v>1193</v>
      </c>
      <c r="D59" s="44">
        <v>1419</v>
      </c>
      <c r="E59" s="44">
        <v>1251</v>
      </c>
      <c r="F59" s="44">
        <v>1503</v>
      </c>
      <c r="G59" s="44">
        <v>1314</v>
      </c>
      <c r="H59" s="44">
        <v>1590</v>
      </c>
      <c r="I59" s="44">
        <v>1377</v>
      </c>
      <c r="J59" s="44">
        <v>1675</v>
      </c>
      <c r="K59" s="44">
        <v>1441</v>
      </c>
      <c r="M59" s="121">
        <f t="shared" si="2"/>
        <v>0.86029850746268655</v>
      </c>
    </row>
    <row r="60" spans="1:15" ht="13" customHeight="1">
      <c r="A60" s="78" t="s">
        <v>732</v>
      </c>
      <c r="B60" s="44">
        <v>117</v>
      </c>
      <c r="C60" s="44">
        <v>115</v>
      </c>
      <c r="D60" s="44">
        <v>124</v>
      </c>
      <c r="E60" s="44">
        <v>121</v>
      </c>
      <c r="F60" s="44">
        <v>129</v>
      </c>
      <c r="G60" s="44">
        <v>125</v>
      </c>
      <c r="H60" s="44">
        <v>145</v>
      </c>
      <c r="I60" s="44">
        <v>141</v>
      </c>
      <c r="J60" s="44">
        <v>159</v>
      </c>
      <c r="K60" s="44">
        <v>155</v>
      </c>
      <c r="M60" s="121">
        <f t="shared" si="2"/>
        <v>0.97484276729559749</v>
      </c>
    </row>
    <row r="61" spans="1:15" ht="13" customHeight="1">
      <c r="A61" s="43" t="s">
        <v>736</v>
      </c>
      <c r="B61" s="44">
        <v>5044</v>
      </c>
      <c r="C61" s="44">
        <v>4421</v>
      </c>
      <c r="D61" s="44">
        <v>5250</v>
      </c>
      <c r="E61" s="44">
        <v>4551</v>
      </c>
      <c r="F61" s="44">
        <v>5453</v>
      </c>
      <c r="G61" s="44">
        <v>4678</v>
      </c>
      <c r="H61" s="44">
        <v>5627</v>
      </c>
      <c r="I61" s="44">
        <v>4757</v>
      </c>
      <c r="J61" s="44">
        <v>5825</v>
      </c>
      <c r="K61" s="44">
        <v>4875</v>
      </c>
      <c r="M61" s="121">
        <f t="shared" si="2"/>
        <v>0.83690987124463523</v>
      </c>
    </row>
    <row r="62" spans="1:15" ht="13" customHeight="1">
      <c r="A62" s="43" t="s">
        <v>733</v>
      </c>
      <c r="B62" s="428" t="s">
        <v>665</v>
      </c>
      <c r="C62" s="428" t="s">
        <v>665</v>
      </c>
      <c r="D62" s="428" t="s">
        <v>665</v>
      </c>
      <c r="E62" s="428" t="s">
        <v>665</v>
      </c>
      <c r="F62" s="348">
        <v>87</v>
      </c>
      <c r="G62" s="348">
        <v>81</v>
      </c>
      <c r="H62" s="348">
        <v>153</v>
      </c>
      <c r="I62" s="348">
        <v>140</v>
      </c>
      <c r="J62" s="44">
        <v>199</v>
      </c>
      <c r="K62" s="44">
        <v>184</v>
      </c>
      <c r="M62" s="121">
        <f t="shared" si="2"/>
        <v>0.92462311557788945</v>
      </c>
    </row>
    <row r="63" spans="1:15" ht="13" customHeight="1">
      <c r="A63" s="43" t="s">
        <v>111</v>
      </c>
      <c r="B63" s="44">
        <v>608</v>
      </c>
      <c r="C63" s="44">
        <v>549</v>
      </c>
      <c r="D63" s="44">
        <v>624</v>
      </c>
      <c r="E63" s="44">
        <v>559</v>
      </c>
      <c r="F63" s="44">
        <v>642</v>
      </c>
      <c r="G63" s="44">
        <v>572</v>
      </c>
      <c r="H63" s="44">
        <v>654</v>
      </c>
      <c r="I63" s="44">
        <v>577</v>
      </c>
      <c r="J63" s="44">
        <v>673</v>
      </c>
      <c r="K63" s="44">
        <v>588</v>
      </c>
      <c r="M63" s="121">
        <f t="shared" si="2"/>
        <v>0.8736998514115899</v>
      </c>
    </row>
    <row r="64" spans="1:15" ht="13" customHeight="1">
      <c r="A64" s="43" t="s">
        <v>113</v>
      </c>
      <c r="B64" s="44">
        <v>180</v>
      </c>
      <c r="C64" s="44">
        <v>152</v>
      </c>
      <c r="D64" s="44">
        <v>196</v>
      </c>
      <c r="E64" s="44">
        <v>166</v>
      </c>
      <c r="F64" s="44">
        <v>209</v>
      </c>
      <c r="G64" s="44">
        <v>177</v>
      </c>
      <c r="H64" s="44">
        <v>212</v>
      </c>
      <c r="I64" s="44">
        <v>178</v>
      </c>
      <c r="J64" s="44">
        <v>220</v>
      </c>
      <c r="K64" s="44">
        <v>185</v>
      </c>
      <c r="M64" s="121">
        <f t="shared" si="2"/>
        <v>0.84090909090909094</v>
      </c>
    </row>
    <row r="65" spans="1:13" ht="13" customHeight="1">
      <c r="A65" s="43" t="s">
        <v>115</v>
      </c>
      <c r="B65" s="44">
        <v>38473</v>
      </c>
      <c r="C65" s="44">
        <v>25104</v>
      </c>
      <c r="D65" s="44">
        <v>39292</v>
      </c>
      <c r="E65" s="44">
        <v>25228</v>
      </c>
      <c r="F65" s="44">
        <v>40049</v>
      </c>
      <c r="G65" s="44">
        <v>25485</v>
      </c>
      <c r="H65" s="44">
        <v>40822</v>
      </c>
      <c r="I65" s="44">
        <v>25702</v>
      </c>
      <c r="J65" s="44">
        <v>41527</v>
      </c>
      <c r="K65" s="44">
        <v>25919</v>
      </c>
      <c r="M65" s="121">
        <f t="shared" si="2"/>
        <v>0.62414814458063428</v>
      </c>
    </row>
    <row r="66" spans="1:13" ht="13" customHeight="1">
      <c r="A66" s="43" t="s">
        <v>117</v>
      </c>
      <c r="B66" s="44">
        <v>824</v>
      </c>
      <c r="C66" s="44">
        <v>737</v>
      </c>
      <c r="D66" s="44">
        <v>842</v>
      </c>
      <c r="E66" s="44">
        <v>749</v>
      </c>
      <c r="F66" s="44">
        <v>860</v>
      </c>
      <c r="G66" s="44">
        <v>760</v>
      </c>
      <c r="H66" s="44">
        <v>900</v>
      </c>
      <c r="I66" s="44">
        <v>793</v>
      </c>
      <c r="J66" s="44">
        <v>928</v>
      </c>
      <c r="K66" s="44">
        <v>812</v>
      </c>
      <c r="M66" s="121">
        <f t="shared" si="2"/>
        <v>0.875</v>
      </c>
    </row>
    <row r="67" spans="1:13" ht="13" customHeight="1">
      <c r="A67" s="43" t="s">
        <v>119</v>
      </c>
      <c r="B67" s="44">
        <v>1808</v>
      </c>
      <c r="C67" s="44">
        <v>833</v>
      </c>
      <c r="D67" s="44">
        <v>1807</v>
      </c>
      <c r="E67" s="44">
        <v>801</v>
      </c>
      <c r="F67" s="44">
        <v>1803</v>
      </c>
      <c r="G67" s="44">
        <v>774</v>
      </c>
      <c r="H67" s="44">
        <v>1794</v>
      </c>
      <c r="I67" s="44">
        <v>752</v>
      </c>
      <c r="J67" s="44">
        <v>1784</v>
      </c>
      <c r="K67" s="44">
        <v>731</v>
      </c>
      <c r="M67" s="121">
        <f t="shared" si="2"/>
        <v>0.40975336322869954</v>
      </c>
    </row>
    <row r="68" spans="1:13" ht="13" customHeight="1">
      <c r="A68" s="43" t="s">
        <v>734</v>
      </c>
      <c r="B68" s="44">
        <v>348</v>
      </c>
      <c r="C68" s="44">
        <v>277</v>
      </c>
      <c r="D68" s="44">
        <v>352</v>
      </c>
      <c r="E68" s="44">
        <v>278</v>
      </c>
      <c r="F68" s="44">
        <v>364</v>
      </c>
      <c r="G68" s="44">
        <v>281</v>
      </c>
      <c r="H68" s="44">
        <v>371</v>
      </c>
      <c r="I68" s="44">
        <v>279</v>
      </c>
      <c r="J68" s="44">
        <v>377</v>
      </c>
      <c r="K68" s="44">
        <v>275</v>
      </c>
      <c r="M68" s="121">
        <f t="shared" si="2"/>
        <v>0.72944297082228116</v>
      </c>
    </row>
    <row r="69" spans="1:13" ht="13" customHeight="1">
      <c r="A69" s="43" t="s">
        <v>123</v>
      </c>
      <c r="B69" s="44">
        <v>4222</v>
      </c>
      <c r="C69" s="44">
        <v>2784</v>
      </c>
      <c r="D69" s="44">
        <v>4369</v>
      </c>
      <c r="E69" s="44">
        <v>2861</v>
      </c>
      <c r="F69" s="44">
        <v>4497</v>
      </c>
      <c r="G69" s="44">
        <v>2929</v>
      </c>
      <c r="H69" s="44">
        <v>4636</v>
      </c>
      <c r="I69" s="44">
        <v>3020</v>
      </c>
      <c r="J69" s="44">
        <v>4778</v>
      </c>
      <c r="K69" s="44">
        <v>3127</v>
      </c>
      <c r="M69" s="121">
        <f t="shared" si="2"/>
        <v>0.65445793218920045</v>
      </c>
    </row>
    <row r="70" spans="1:13" ht="13" customHeight="1">
      <c r="A70" s="43" t="s">
        <v>71</v>
      </c>
      <c r="B70" s="44">
        <v>1804</v>
      </c>
      <c r="C70" s="44">
        <v>854</v>
      </c>
      <c r="D70" s="44">
        <v>1823</v>
      </c>
      <c r="E70" s="44">
        <v>808</v>
      </c>
      <c r="F70" s="44">
        <v>1840</v>
      </c>
      <c r="G70" s="44">
        <v>783</v>
      </c>
      <c r="H70" s="44">
        <v>1861</v>
      </c>
      <c r="I70" s="44">
        <v>761</v>
      </c>
      <c r="J70" s="44">
        <v>1894</v>
      </c>
      <c r="K70" s="44">
        <v>755</v>
      </c>
      <c r="M70" s="121">
        <f t="shared" si="2"/>
        <v>0.39862724392819432</v>
      </c>
    </row>
    <row r="71" spans="1:13" ht="13" customHeight="1">
      <c r="A71" s="43" t="s">
        <v>125</v>
      </c>
      <c r="B71" s="44">
        <v>394</v>
      </c>
      <c r="C71" s="44">
        <v>345</v>
      </c>
      <c r="D71" s="44">
        <v>432</v>
      </c>
      <c r="E71" s="44">
        <v>379</v>
      </c>
      <c r="F71" s="44">
        <v>471</v>
      </c>
      <c r="G71" s="44">
        <v>414</v>
      </c>
      <c r="H71" s="44">
        <v>512</v>
      </c>
      <c r="I71" s="44">
        <v>449</v>
      </c>
      <c r="J71" s="44">
        <v>550</v>
      </c>
      <c r="K71" s="44">
        <v>481</v>
      </c>
      <c r="M71" s="121">
        <f t="shared" si="2"/>
        <v>0.87454545454545451</v>
      </c>
    </row>
    <row r="72" spans="1:13" ht="13" customHeight="1">
      <c r="A72" s="43" t="s">
        <v>735</v>
      </c>
      <c r="B72" s="44">
        <v>544</v>
      </c>
      <c r="C72" s="44">
        <v>542</v>
      </c>
      <c r="D72" s="44">
        <v>601</v>
      </c>
      <c r="E72" s="44">
        <v>598</v>
      </c>
      <c r="F72" s="44">
        <v>666</v>
      </c>
      <c r="G72" s="44">
        <v>663</v>
      </c>
      <c r="H72" s="44">
        <v>702</v>
      </c>
      <c r="I72" s="44">
        <v>700</v>
      </c>
      <c r="J72" s="44">
        <v>735</v>
      </c>
      <c r="K72" s="44">
        <v>728</v>
      </c>
      <c r="M72" s="121">
        <f t="shared" si="2"/>
        <v>0.99047619047619051</v>
      </c>
    </row>
    <row r="73" spans="1:13" ht="13" customHeight="1">
      <c r="A73" s="43" t="s">
        <v>128</v>
      </c>
      <c r="B73" s="44">
        <v>417</v>
      </c>
      <c r="C73" s="44">
        <v>349</v>
      </c>
      <c r="D73" s="44">
        <v>428</v>
      </c>
      <c r="E73" s="44">
        <v>356</v>
      </c>
      <c r="F73" s="44">
        <v>440</v>
      </c>
      <c r="G73" s="44">
        <v>361</v>
      </c>
      <c r="H73" s="44">
        <v>451</v>
      </c>
      <c r="I73" s="44">
        <v>368</v>
      </c>
      <c r="J73" s="44">
        <v>460</v>
      </c>
      <c r="K73" s="44">
        <v>378</v>
      </c>
      <c r="M73" s="121">
        <f t="shared" si="2"/>
        <v>0.82173913043478264</v>
      </c>
    </row>
    <row r="74" spans="1:13" ht="13" customHeight="1">
      <c r="A74" s="43" t="s">
        <v>130</v>
      </c>
      <c r="B74" s="44">
        <v>19838</v>
      </c>
      <c r="C74" s="44">
        <v>16464</v>
      </c>
      <c r="D74" s="44">
        <v>20460</v>
      </c>
      <c r="E74" s="44">
        <v>16659</v>
      </c>
      <c r="F74" s="44">
        <v>21018</v>
      </c>
      <c r="G74" s="44">
        <v>16878</v>
      </c>
      <c r="H74" s="44">
        <v>21602</v>
      </c>
      <c r="I74" s="44">
        <v>17087</v>
      </c>
      <c r="J74" s="44">
        <v>22119</v>
      </c>
      <c r="K74" s="44">
        <v>17244</v>
      </c>
      <c r="M74" s="121">
        <f t="shared" si="2"/>
        <v>0.77960124779601248</v>
      </c>
    </row>
    <row r="75" spans="1:13" ht="13" customHeight="1">
      <c r="A75" s="43" t="s">
        <v>132</v>
      </c>
      <c r="B75" s="44">
        <v>242</v>
      </c>
      <c r="C75" s="44">
        <v>240</v>
      </c>
      <c r="D75" s="44">
        <v>259</v>
      </c>
      <c r="E75" s="44">
        <v>257</v>
      </c>
      <c r="F75" s="44">
        <v>278</v>
      </c>
      <c r="G75" s="44">
        <v>274</v>
      </c>
      <c r="H75" s="44">
        <v>297</v>
      </c>
      <c r="I75" s="44">
        <v>288</v>
      </c>
      <c r="J75" s="44">
        <v>308</v>
      </c>
      <c r="K75" s="44">
        <v>299</v>
      </c>
      <c r="M75" s="121">
        <f t="shared" si="2"/>
        <v>0.97077922077922074</v>
      </c>
    </row>
    <row r="76" spans="1:13" ht="13" customHeight="1" thickBot="1">
      <c r="A76" s="42" t="s">
        <v>134</v>
      </c>
      <c r="B76" s="41">
        <v>8858</v>
      </c>
      <c r="C76" s="41">
        <v>4915</v>
      </c>
      <c r="D76" s="41">
        <v>8913</v>
      </c>
      <c r="E76" s="41">
        <v>4807</v>
      </c>
      <c r="F76" s="41">
        <v>8971</v>
      </c>
      <c r="G76" s="41">
        <v>4738</v>
      </c>
      <c r="H76" s="41">
        <v>9017</v>
      </c>
      <c r="I76" s="41">
        <v>4652</v>
      </c>
      <c r="J76" s="41">
        <v>8993</v>
      </c>
      <c r="K76" s="41">
        <v>4550</v>
      </c>
      <c r="M76" s="121">
        <f t="shared" si="2"/>
        <v>0.50594907150005564</v>
      </c>
    </row>
    <row r="77" spans="1:13" ht="13" customHeight="1">
      <c r="A77" s="15" t="s">
        <v>712</v>
      </c>
      <c r="B77" s="80"/>
      <c r="C77" s="80"/>
      <c r="D77" s="80"/>
      <c r="E77" s="80"/>
      <c r="F77" s="80"/>
      <c r="G77" s="80"/>
      <c r="H77" s="80"/>
      <c r="I77" s="80"/>
      <c r="J77" s="80"/>
      <c r="K77" s="80"/>
    </row>
    <row r="78" spans="1:13" ht="13" customHeight="1">
      <c r="A78" s="349" t="s">
        <v>737</v>
      </c>
      <c r="B78" s="82"/>
      <c r="C78" s="82"/>
      <c r="D78" s="82"/>
      <c r="E78" s="82"/>
      <c r="F78" s="82"/>
      <c r="G78" s="82"/>
      <c r="H78" s="82"/>
      <c r="I78" s="82"/>
      <c r="J78" s="81"/>
      <c r="K78" s="81"/>
    </row>
    <row r="79" spans="1:13" ht="13" customHeight="1">
      <c r="A79" s="410" t="s">
        <v>738</v>
      </c>
      <c r="B79" s="285"/>
      <c r="C79" s="285"/>
      <c r="D79" s="285"/>
      <c r="E79" s="285"/>
      <c r="F79" s="285"/>
      <c r="G79" s="285"/>
      <c r="H79" s="285"/>
      <c r="I79" s="285"/>
      <c r="J79" s="79"/>
      <c r="K79" s="79"/>
    </row>
    <row r="80" spans="1:13" ht="13" customHeight="1">
      <c r="A80" s="15" t="s">
        <v>934</v>
      </c>
      <c r="B80" s="285"/>
      <c r="C80" s="285"/>
      <c r="D80" s="285"/>
      <c r="E80" s="285"/>
      <c r="F80" s="285"/>
      <c r="G80" s="285"/>
      <c r="H80" s="285"/>
      <c r="I80" s="285"/>
      <c r="J80" s="79"/>
      <c r="K80" s="79"/>
    </row>
    <row r="81" spans="1:11" ht="13" customHeight="1">
      <c r="A81" s="349" t="s">
        <v>739</v>
      </c>
      <c r="B81" s="74"/>
      <c r="C81" s="74"/>
      <c r="D81" s="74"/>
      <c r="E81" s="74"/>
      <c r="F81" s="74"/>
      <c r="G81" s="74"/>
      <c r="H81" s="74"/>
      <c r="I81" s="74"/>
      <c r="J81" s="79"/>
      <c r="K81" s="79"/>
    </row>
    <row r="82" spans="1:11" ht="13" customHeight="1">
      <c r="A82" s="15" t="s">
        <v>275</v>
      </c>
      <c r="B82" s="74"/>
      <c r="C82" s="74"/>
      <c r="D82" s="74"/>
      <c r="E82" s="74"/>
      <c r="F82" s="74"/>
      <c r="G82" s="74"/>
      <c r="H82" s="74"/>
      <c r="I82" s="74"/>
      <c r="J82" s="79"/>
      <c r="K82" s="79"/>
    </row>
    <row r="83" spans="1:11" ht="14">
      <c r="A83" s="349"/>
      <c r="B83" s="74"/>
      <c r="C83" s="74"/>
      <c r="D83" s="74"/>
      <c r="E83" s="74"/>
      <c r="F83" s="74"/>
      <c r="G83" s="74"/>
      <c r="H83" s="74"/>
      <c r="I83" s="74"/>
      <c r="J83" s="79"/>
      <c r="K83" s="79"/>
    </row>
    <row r="84" spans="1:11" ht="13" customHeight="1">
      <c r="A84" s="15"/>
      <c r="B84" s="74"/>
      <c r="C84" s="74"/>
      <c r="D84" s="74"/>
      <c r="E84" s="74"/>
      <c r="F84" s="74"/>
      <c r="G84" s="74"/>
      <c r="H84" s="74"/>
      <c r="I84" s="74"/>
      <c r="J84" s="79"/>
      <c r="K84" s="79"/>
    </row>
    <row r="85" spans="1:11" ht="13" customHeight="1">
      <c r="A85" s="15"/>
      <c r="B85" s="74"/>
      <c r="C85" s="74"/>
      <c r="D85" s="74"/>
      <c r="E85" s="74"/>
      <c r="F85" s="74"/>
      <c r="G85" s="74"/>
      <c r="H85" s="74"/>
      <c r="I85" s="74"/>
      <c r="J85" s="79"/>
      <c r="K85" s="79"/>
    </row>
    <row r="86" spans="1:11" ht="13" customHeight="1">
      <c r="A86" s="15"/>
      <c r="B86" s="74"/>
      <c r="C86" s="74"/>
      <c r="D86" s="74"/>
      <c r="E86" s="74"/>
      <c r="F86" s="74"/>
      <c r="G86" s="74"/>
      <c r="H86" s="74"/>
      <c r="I86" s="74"/>
      <c r="J86" s="79"/>
      <c r="K86" s="79"/>
    </row>
    <row r="87" spans="1:11" ht="14">
      <c r="A87" s="74"/>
      <c r="B87" s="74"/>
      <c r="C87" s="74"/>
      <c r="D87" s="74"/>
      <c r="E87" s="74"/>
      <c r="F87" s="74"/>
      <c r="G87" s="74"/>
      <c r="H87" s="74"/>
      <c r="I87" s="74"/>
      <c r="J87" s="79"/>
      <c r="K87" s="79"/>
    </row>
    <row r="88" spans="1:11">
      <c r="B88" s="79"/>
      <c r="C88" s="79"/>
      <c r="D88" s="79"/>
      <c r="E88" s="79"/>
      <c r="F88" s="79"/>
      <c r="G88" s="79"/>
      <c r="H88" s="79"/>
      <c r="I88" s="79"/>
      <c r="J88" s="79"/>
      <c r="K88" s="79"/>
    </row>
    <row r="89" spans="1:11">
      <c r="B89" s="79"/>
      <c r="C89" s="79"/>
      <c r="D89" s="79"/>
      <c r="E89" s="79"/>
      <c r="F89" s="79"/>
      <c r="G89" s="79"/>
      <c r="H89" s="79"/>
      <c r="I89" s="79"/>
      <c r="J89" s="79"/>
      <c r="K89" s="79"/>
    </row>
    <row r="90" spans="1:11">
      <c r="B90" s="79"/>
      <c r="C90" s="79"/>
      <c r="D90" s="79"/>
      <c r="E90" s="79"/>
      <c r="F90" s="79"/>
      <c r="G90" s="79"/>
      <c r="H90" s="79"/>
      <c r="I90" s="79"/>
      <c r="J90" s="79"/>
      <c r="K90" s="79"/>
    </row>
    <row r="91" spans="1:11">
      <c r="B91" s="79"/>
      <c r="C91" s="79"/>
      <c r="D91" s="79"/>
      <c r="E91" s="79"/>
      <c r="F91" s="79"/>
      <c r="G91" s="79"/>
      <c r="H91" s="79"/>
      <c r="I91" s="79"/>
      <c r="J91" s="79"/>
      <c r="K91" s="79"/>
    </row>
    <row r="92" spans="1:11">
      <c r="B92" s="79"/>
      <c r="C92" s="79"/>
      <c r="D92" s="79"/>
      <c r="E92" s="79"/>
      <c r="F92" s="79"/>
      <c r="G92" s="79"/>
      <c r="H92" s="79"/>
      <c r="I92" s="79"/>
      <c r="J92" s="79"/>
      <c r="K92" s="79"/>
    </row>
    <row r="93" spans="1:11">
      <c r="B93" s="79"/>
      <c r="C93" s="79"/>
      <c r="D93" s="79"/>
      <c r="E93" s="79"/>
      <c r="F93" s="79"/>
      <c r="G93" s="79"/>
      <c r="H93" s="79"/>
      <c r="I93" s="79"/>
      <c r="J93" s="79"/>
      <c r="K93" s="79"/>
    </row>
    <row r="94" spans="1:11">
      <c r="B94" s="79"/>
      <c r="C94" s="79"/>
      <c r="D94" s="79"/>
      <c r="E94" s="79"/>
      <c r="F94" s="79"/>
      <c r="G94" s="79"/>
      <c r="H94" s="79"/>
      <c r="I94" s="79"/>
      <c r="J94" s="79"/>
      <c r="K94" s="79"/>
    </row>
    <row r="95" spans="1:11">
      <c r="B95" s="79"/>
      <c r="C95" s="79"/>
      <c r="D95" s="79"/>
      <c r="E95" s="79"/>
      <c r="F95" s="79"/>
      <c r="G95" s="79"/>
      <c r="H95" s="79"/>
      <c r="I95" s="79"/>
      <c r="J95" s="79"/>
      <c r="K95" s="79"/>
    </row>
    <row r="96" spans="1:11">
      <c r="B96" s="79"/>
      <c r="C96" s="79"/>
      <c r="D96" s="79"/>
      <c r="E96" s="79"/>
      <c r="F96" s="79"/>
      <c r="G96" s="79"/>
      <c r="H96" s="79"/>
      <c r="I96" s="79"/>
      <c r="J96" s="79"/>
      <c r="K96" s="79"/>
    </row>
    <row r="97" spans="2:11">
      <c r="B97" s="79"/>
      <c r="C97" s="79"/>
      <c r="D97" s="79"/>
      <c r="E97" s="79"/>
      <c r="F97" s="79"/>
      <c r="G97" s="79"/>
      <c r="H97" s="79"/>
      <c r="I97" s="79"/>
      <c r="J97" s="79"/>
      <c r="K97" s="79"/>
    </row>
    <row r="98" spans="2:11">
      <c r="B98" s="79"/>
      <c r="C98" s="79"/>
      <c r="D98" s="79"/>
      <c r="E98" s="79"/>
      <c r="F98" s="79"/>
      <c r="G98" s="79"/>
      <c r="H98" s="79"/>
      <c r="I98" s="79"/>
      <c r="J98" s="79"/>
      <c r="K98" s="79"/>
    </row>
    <row r="99" spans="2:11">
      <c r="B99" s="79"/>
      <c r="C99" s="79"/>
      <c r="D99" s="79"/>
      <c r="E99" s="79"/>
      <c r="F99" s="79"/>
      <c r="G99" s="79"/>
      <c r="H99" s="79"/>
      <c r="I99" s="79"/>
      <c r="J99" s="79"/>
      <c r="K99" s="79"/>
    </row>
    <row r="100" spans="2:11">
      <c r="B100" s="79"/>
      <c r="C100" s="79"/>
      <c r="D100" s="79"/>
      <c r="E100" s="79"/>
      <c r="F100" s="79"/>
      <c r="G100" s="79"/>
      <c r="H100" s="79"/>
      <c r="I100" s="79"/>
      <c r="J100" s="79"/>
      <c r="K100" s="79"/>
    </row>
    <row r="101" spans="2:11">
      <c r="B101" s="79"/>
      <c r="C101" s="79"/>
      <c r="D101" s="79"/>
      <c r="E101" s="79"/>
      <c r="F101" s="79"/>
      <c r="G101" s="79"/>
      <c r="H101" s="79"/>
      <c r="I101" s="79"/>
      <c r="J101" s="79"/>
      <c r="K101" s="79"/>
    </row>
    <row r="102" spans="2:11">
      <c r="B102" s="79"/>
      <c r="C102" s="79"/>
      <c r="D102" s="79"/>
      <c r="E102" s="79"/>
      <c r="F102" s="79"/>
      <c r="G102" s="79"/>
      <c r="H102" s="79"/>
      <c r="I102" s="79"/>
      <c r="J102" s="79"/>
      <c r="K102" s="79"/>
    </row>
    <row r="103" spans="2:11">
      <c r="B103" s="79"/>
      <c r="C103" s="79"/>
      <c r="D103" s="79"/>
      <c r="E103" s="79"/>
      <c r="F103" s="79"/>
      <c r="G103" s="79"/>
      <c r="H103" s="79"/>
      <c r="I103" s="79"/>
      <c r="J103" s="79"/>
      <c r="K103" s="79"/>
    </row>
    <row r="104" spans="2:11">
      <c r="B104" s="79"/>
      <c r="C104" s="79"/>
      <c r="D104" s="79"/>
      <c r="E104" s="79"/>
      <c r="F104" s="79"/>
      <c r="G104" s="79"/>
      <c r="H104" s="79"/>
      <c r="I104" s="79"/>
      <c r="J104" s="79"/>
      <c r="K104" s="79"/>
    </row>
    <row r="105" spans="2:11">
      <c r="B105" s="79"/>
      <c r="C105" s="79"/>
      <c r="D105" s="79"/>
      <c r="E105" s="79"/>
      <c r="F105" s="79"/>
      <c r="G105" s="79"/>
      <c r="H105" s="79"/>
      <c r="I105" s="79"/>
      <c r="J105" s="79"/>
      <c r="K105" s="79"/>
    </row>
    <row r="106" spans="2:11">
      <c r="B106" s="79"/>
      <c r="C106" s="79"/>
      <c r="D106" s="79"/>
      <c r="E106" s="79"/>
      <c r="F106" s="79"/>
      <c r="G106" s="79"/>
      <c r="H106" s="79"/>
      <c r="I106" s="79"/>
      <c r="J106" s="79"/>
      <c r="K106" s="79"/>
    </row>
    <row r="107" spans="2:11">
      <c r="B107" s="79"/>
      <c r="C107" s="79"/>
      <c r="D107" s="79"/>
      <c r="E107" s="79"/>
      <c r="F107" s="79"/>
      <c r="G107" s="79"/>
      <c r="H107" s="79"/>
      <c r="I107" s="79"/>
      <c r="J107" s="79"/>
      <c r="K107" s="79"/>
    </row>
    <row r="108" spans="2:11">
      <c r="B108" s="79"/>
      <c r="C108" s="79"/>
      <c r="D108" s="79"/>
      <c r="E108" s="79"/>
      <c r="F108" s="79"/>
      <c r="G108" s="79"/>
      <c r="H108" s="79"/>
      <c r="I108" s="79"/>
      <c r="J108" s="79"/>
      <c r="K108" s="79"/>
    </row>
    <row r="109" spans="2:11">
      <c r="B109" s="79"/>
      <c r="C109" s="79"/>
      <c r="D109" s="79"/>
      <c r="E109" s="79"/>
      <c r="F109" s="79"/>
      <c r="G109" s="79"/>
      <c r="H109" s="79"/>
      <c r="I109" s="79"/>
      <c r="J109" s="79"/>
      <c r="K109" s="79"/>
    </row>
    <row r="110" spans="2:11">
      <c r="B110" s="79"/>
      <c r="C110" s="79"/>
      <c r="D110" s="79"/>
      <c r="E110" s="79"/>
      <c r="F110" s="79"/>
      <c r="G110" s="79"/>
      <c r="H110" s="79"/>
      <c r="I110" s="79"/>
      <c r="J110" s="79"/>
      <c r="K110" s="79"/>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5">
    <tabColor rgb="FF92D050"/>
  </sheetPr>
  <dimension ref="A1:X166"/>
  <sheetViews>
    <sheetView topLeftCell="D37" zoomScaleNormal="100" workbookViewId="0">
      <selection activeCell="U66" sqref="U66"/>
    </sheetView>
  </sheetViews>
  <sheetFormatPr defaultRowHeight="13.5"/>
  <cols>
    <col min="1" max="1" width="20.75" customWidth="1"/>
    <col min="2" max="2" width="6.33203125" customWidth="1"/>
    <col min="3" max="3" width="24.33203125" customWidth="1"/>
    <col min="4" max="4" width="7.58203125" customWidth="1"/>
    <col min="5" max="5" width="7.58203125" bestFit="1" customWidth="1"/>
    <col min="6" max="6" width="7.33203125" customWidth="1"/>
    <col min="7" max="7" width="7.58203125" bestFit="1" customWidth="1"/>
    <col min="8" max="8" width="6.33203125" customWidth="1"/>
    <col min="9" max="9" width="12.5" customWidth="1"/>
    <col min="10" max="10" width="5.83203125" customWidth="1"/>
    <col min="11" max="11" width="9.58203125" bestFit="1" customWidth="1"/>
    <col min="21" max="21" width="15.58203125" customWidth="1"/>
  </cols>
  <sheetData>
    <row r="1" spans="1:24" ht="15.75" customHeight="1">
      <c r="A1" s="12" t="s">
        <v>853</v>
      </c>
      <c r="B1" s="89"/>
      <c r="C1" s="90"/>
      <c r="D1" s="89"/>
      <c r="E1" s="89"/>
      <c r="F1" s="89"/>
      <c r="G1" s="89"/>
      <c r="H1" s="89"/>
      <c r="I1" s="90"/>
      <c r="J1" s="87"/>
      <c r="M1" s="12"/>
    </row>
    <row r="2" spans="1:24" s="86" customFormat="1" ht="15.75" customHeight="1">
      <c r="A2" s="12" t="s">
        <v>740</v>
      </c>
      <c r="B2" s="89"/>
      <c r="C2" s="90"/>
      <c r="D2" s="89"/>
      <c r="E2" s="89"/>
      <c r="F2" s="89"/>
      <c r="G2" s="89"/>
      <c r="H2" s="89"/>
      <c r="I2" s="90"/>
      <c r="J2" s="87"/>
      <c r="M2" s="12"/>
    </row>
    <row r="3" spans="1:24" ht="13.5" customHeight="1">
      <c r="A3" s="3" t="s">
        <v>858</v>
      </c>
      <c r="B3" s="89"/>
      <c r="C3" s="90"/>
      <c r="D3" s="89"/>
      <c r="E3" s="89"/>
      <c r="F3" s="89"/>
      <c r="G3" s="89"/>
      <c r="H3" s="89"/>
      <c r="I3" s="90"/>
      <c r="J3" s="87"/>
      <c r="M3" s="12"/>
    </row>
    <row r="4" spans="1:24" s="86" customFormat="1" ht="13.5" customHeight="1">
      <c r="A4" s="3" t="s">
        <v>857</v>
      </c>
      <c r="B4" s="89"/>
      <c r="C4" s="90"/>
      <c r="D4" s="89"/>
      <c r="E4" s="89"/>
      <c r="F4" s="89"/>
      <c r="G4" s="89"/>
      <c r="H4" s="89"/>
      <c r="I4" s="90"/>
      <c r="J4" s="87"/>
      <c r="M4" s="12"/>
    </row>
    <row r="5" spans="1:24" ht="13" customHeight="1" thickBot="1">
      <c r="A5" s="89"/>
      <c r="B5" s="90"/>
      <c r="C5" s="90"/>
      <c r="D5" s="90"/>
      <c r="E5" s="90"/>
      <c r="F5" s="90"/>
      <c r="G5" s="90"/>
      <c r="H5" s="90"/>
      <c r="I5" s="90"/>
      <c r="J5" s="87"/>
      <c r="M5" s="3"/>
      <c r="T5" s="276"/>
      <c r="U5" s="276"/>
      <c r="V5" s="276"/>
      <c r="W5" s="276"/>
      <c r="X5" s="276"/>
    </row>
    <row r="6" spans="1:24" ht="13" customHeight="1">
      <c r="A6" s="442" t="s">
        <v>46</v>
      </c>
      <c r="B6" s="440" t="s">
        <v>87</v>
      </c>
      <c r="C6" s="435" t="s">
        <v>854</v>
      </c>
      <c r="D6" s="437" t="s">
        <v>855</v>
      </c>
      <c r="E6" s="438"/>
      <c r="F6" s="438"/>
      <c r="G6" s="438"/>
      <c r="H6" s="439"/>
      <c r="I6" s="435" t="s">
        <v>856</v>
      </c>
      <c r="J6" s="444" t="s">
        <v>748</v>
      </c>
      <c r="T6" s="276"/>
      <c r="U6" s="276"/>
      <c r="V6" s="276"/>
      <c r="W6" s="276"/>
      <c r="X6" s="276"/>
    </row>
    <row r="7" spans="1:24" ht="13" customHeight="1">
      <c r="A7" s="443"/>
      <c r="B7" s="441"/>
      <c r="C7" s="436"/>
      <c r="D7" s="303" t="s">
        <v>93</v>
      </c>
      <c r="E7" s="304" t="s">
        <v>89</v>
      </c>
      <c r="F7" s="304" t="s">
        <v>91</v>
      </c>
      <c r="G7" s="304" t="s">
        <v>277</v>
      </c>
      <c r="H7" s="305" t="s">
        <v>591</v>
      </c>
      <c r="I7" s="436"/>
      <c r="J7" s="445"/>
      <c r="K7" s="60"/>
      <c r="T7" s="276"/>
      <c r="U7" s="276"/>
      <c r="V7" s="276"/>
      <c r="W7" s="276"/>
      <c r="X7" s="276"/>
    </row>
    <row r="8" spans="1:24" ht="13" customHeight="1">
      <c r="A8" s="7" t="s">
        <v>274</v>
      </c>
      <c r="B8" s="85"/>
      <c r="C8" s="298"/>
      <c r="D8" s="292"/>
      <c r="E8" s="78"/>
      <c r="F8" s="78"/>
      <c r="G8" s="78"/>
      <c r="H8" s="293"/>
      <c r="I8" s="298"/>
      <c r="J8" s="86"/>
      <c r="K8" s="60"/>
      <c r="T8" s="276"/>
      <c r="U8" s="276"/>
      <c r="V8" s="276"/>
      <c r="W8" s="276"/>
      <c r="X8" s="276"/>
    </row>
    <row r="9" spans="1:24" ht="13" customHeight="1">
      <c r="A9" s="43" t="s">
        <v>96</v>
      </c>
      <c r="B9" s="44">
        <v>221</v>
      </c>
      <c r="C9" s="299">
        <v>31</v>
      </c>
      <c r="D9" s="294">
        <v>3</v>
      </c>
      <c r="E9" s="112">
        <v>5</v>
      </c>
      <c r="F9" s="112">
        <v>7</v>
      </c>
      <c r="G9" s="112">
        <v>0</v>
      </c>
      <c r="H9" s="295">
        <v>0</v>
      </c>
      <c r="I9" s="299">
        <v>112</v>
      </c>
      <c r="J9" s="44">
        <v>364</v>
      </c>
      <c r="K9" s="280"/>
      <c r="L9" s="251">
        <f t="shared" ref="L9:L30" si="0">B9/J9</f>
        <v>0.6071428571428571</v>
      </c>
      <c r="S9" s="280"/>
      <c r="T9" s="276"/>
      <c r="U9" s="276"/>
      <c r="V9" s="276"/>
      <c r="W9" s="276"/>
      <c r="X9" s="276"/>
    </row>
    <row r="10" spans="1:24" ht="13" customHeight="1">
      <c r="A10" s="43" t="s">
        <v>99</v>
      </c>
      <c r="B10" s="44">
        <v>406</v>
      </c>
      <c r="C10" s="299">
        <v>6</v>
      </c>
      <c r="D10" s="294">
        <v>0</v>
      </c>
      <c r="E10" s="112">
        <v>2</v>
      </c>
      <c r="F10" s="112">
        <v>0</v>
      </c>
      <c r="G10" s="112">
        <v>1</v>
      </c>
      <c r="H10" s="295">
        <v>0</v>
      </c>
      <c r="I10" s="299">
        <v>3</v>
      </c>
      <c r="J10" s="44">
        <v>415</v>
      </c>
      <c r="L10" s="251">
        <f t="shared" si="0"/>
        <v>0.97831325301204819</v>
      </c>
      <c r="S10" s="280"/>
      <c r="T10" s="276"/>
      <c r="U10" s="276"/>
      <c r="V10" s="276"/>
      <c r="W10" s="276"/>
      <c r="X10" s="276"/>
    </row>
    <row r="11" spans="1:24" ht="13" customHeight="1">
      <c r="A11" s="43" t="s">
        <v>741</v>
      </c>
      <c r="B11" s="44">
        <v>62</v>
      </c>
      <c r="C11" s="299">
        <v>1</v>
      </c>
      <c r="D11" s="294">
        <v>0</v>
      </c>
      <c r="E11" s="112">
        <v>0</v>
      </c>
      <c r="F11" s="112">
        <v>0</v>
      </c>
      <c r="G11" s="112">
        <v>0</v>
      </c>
      <c r="H11" s="295">
        <v>1</v>
      </c>
      <c r="I11" s="299">
        <v>0</v>
      </c>
      <c r="J11" s="44">
        <v>63</v>
      </c>
      <c r="L11" s="251">
        <f t="shared" si="0"/>
        <v>0.98412698412698407</v>
      </c>
      <c r="S11" s="280"/>
      <c r="T11" s="276"/>
      <c r="U11" s="276"/>
      <c r="V11" s="276"/>
      <c r="W11" s="276"/>
      <c r="X11" s="276"/>
    </row>
    <row r="12" spans="1:24" ht="13" customHeight="1">
      <c r="A12" s="43" t="s">
        <v>103</v>
      </c>
      <c r="B12" s="44">
        <v>351</v>
      </c>
      <c r="C12" s="299">
        <v>15</v>
      </c>
      <c r="D12" s="294">
        <v>0</v>
      </c>
      <c r="E12" s="112">
        <v>0</v>
      </c>
      <c r="F12" s="112">
        <v>0</v>
      </c>
      <c r="G12" s="112">
        <v>10</v>
      </c>
      <c r="H12" s="295">
        <v>0</v>
      </c>
      <c r="I12" s="299">
        <v>5</v>
      </c>
      <c r="J12" s="44">
        <v>371</v>
      </c>
      <c r="L12" s="251">
        <f t="shared" si="0"/>
        <v>0.9460916442048517</v>
      </c>
      <c r="S12" s="280"/>
      <c r="T12" s="276"/>
      <c r="U12" s="276"/>
      <c r="V12" s="276"/>
      <c r="W12" s="276"/>
      <c r="X12" s="276"/>
    </row>
    <row r="13" spans="1:24" ht="13" customHeight="1">
      <c r="A13" s="43" t="s">
        <v>742</v>
      </c>
      <c r="B13" s="44">
        <v>351</v>
      </c>
      <c r="C13" s="299">
        <v>19</v>
      </c>
      <c r="D13" s="294">
        <v>0</v>
      </c>
      <c r="E13" s="112">
        <v>3</v>
      </c>
      <c r="F13" s="112">
        <v>2</v>
      </c>
      <c r="G13" s="112">
        <v>4</v>
      </c>
      <c r="H13" s="295">
        <v>3</v>
      </c>
      <c r="I13" s="299">
        <v>42</v>
      </c>
      <c r="J13" s="44">
        <v>412</v>
      </c>
      <c r="L13" s="251">
        <f t="shared" si="0"/>
        <v>0.85194174757281549</v>
      </c>
      <c r="S13" s="280"/>
      <c r="T13" s="276"/>
      <c r="U13" s="276"/>
      <c r="V13" s="276"/>
      <c r="W13" s="276"/>
      <c r="X13" s="276"/>
    </row>
    <row r="14" spans="1:24" ht="13" customHeight="1">
      <c r="A14" s="78" t="s">
        <v>743</v>
      </c>
      <c r="B14" s="44">
        <v>89</v>
      </c>
      <c r="C14" s="299">
        <v>9</v>
      </c>
      <c r="D14" s="294">
        <v>0</v>
      </c>
      <c r="E14" s="112">
        <v>0</v>
      </c>
      <c r="F14" s="112">
        <v>0</v>
      </c>
      <c r="G14" s="112">
        <v>0</v>
      </c>
      <c r="H14" s="295">
        <v>5</v>
      </c>
      <c r="I14" s="299">
        <v>1</v>
      </c>
      <c r="J14" s="44">
        <v>99</v>
      </c>
      <c r="L14" s="251">
        <f t="shared" si="0"/>
        <v>0.89898989898989901</v>
      </c>
      <c r="S14" s="280"/>
      <c r="T14" s="276"/>
      <c r="U14" s="275"/>
      <c r="V14" s="275"/>
      <c r="W14" s="275"/>
    </row>
    <row r="15" spans="1:24" ht="13" customHeight="1">
      <c r="A15" s="43" t="s">
        <v>747</v>
      </c>
      <c r="B15" s="44">
        <v>647</v>
      </c>
      <c r="C15" s="299">
        <v>60</v>
      </c>
      <c r="D15" s="294">
        <v>6</v>
      </c>
      <c r="E15" s="112">
        <v>29</v>
      </c>
      <c r="F15" s="112">
        <v>0</v>
      </c>
      <c r="G15" s="112">
        <v>2</v>
      </c>
      <c r="H15" s="295">
        <v>2</v>
      </c>
      <c r="I15" s="299">
        <v>21</v>
      </c>
      <c r="J15" s="44">
        <v>728</v>
      </c>
      <c r="L15" s="251">
        <f t="shared" si="0"/>
        <v>0.88873626373626369</v>
      </c>
      <c r="S15" s="280"/>
      <c r="T15" s="276"/>
      <c r="U15" s="275"/>
      <c r="V15" s="275"/>
      <c r="W15" s="275"/>
    </row>
    <row r="16" spans="1:24" s="285" customFormat="1" ht="13" customHeight="1">
      <c r="A16" s="43" t="s">
        <v>744</v>
      </c>
      <c r="B16" s="44">
        <v>480</v>
      </c>
      <c r="C16" s="299">
        <v>3</v>
      </c>
      <c r="D16" s="294">
        <v>0</v>
      </c>
      <c r="E16" s="112">
        <v>0</v>
      </c>
      <c r="F16" s="112">
        <v>0</v>
      </c>
      <c r="G16" s="112">
        <v>0</v>
      </c>
      <c r="H16" s="295">
        <v>2</v>
      </c>
      <c r="I16" s="299">
        <v>0</v>
      </c>
      <c r="J16" s="44">
        <v>483</v>
      </c>
      <c r="L16" s="251">
        <f t="shared" si="0"/>
        <v>0.99378881987577639</v>
      </c>
      <c r="S16" s="280"/>
      <c r="T16" s="276"/>
      <c r="U16" s="275"/>
      <c r="V16" s="275"/>
      <c r="W16" s="275"/>
    </row>
    <row r="17" spans="1:23" ht="13" customHeight="1">
      <c r="A17" s="43" t="s">
        <v>111</v>
      </c>
      <c r="B17" s="44">
        <v>23</v>
      </c>
      <c r="C17" s="299">
        <v>0</v>
      </c>
      <c r="D17" s="294">
        <v>0</v>
      </c>
      <c r="E17" s="112">
        <v>0</v>
      </c>
      <c r="F17" s="112">
        <v>0</v>
      </c>
      <c r="G17" s="112">
        <v>0</v>
      </c>
      <c r="H17" s="295">
        <v>0</v>
      </c>
      <c r="I17" s="299">
        <v>6</v>
      </c>
      <c r="J17" s="44">
        <v>29</v>
      </c>
      <c r="L17" s="251">
        <f t="shared" si="0"/>
        <v>0.7931034482758621</v>
      </c>
      <c r="S17" s="280"/>
      <c r="T17" s="276"/>
      <c r="U17" s="275"/>
      <c r="V17" s="275"/>
      <c r="W17" s="275"/>
    </row>
    <row r="18" spans="1:23" ht="13" customHeight="1">
      <c r="A18" s="43" t="s">
        <v>113</v>
      </c>
      <c r="B18" s="44">
        <v>126</v>
      </c>
      <c r="C18" s="299">
        <v>7</v>
      </c>
      <c r="D18" s="361">
        <v>0</v>
      </c>
      <c r="E18" s="111">
        <v>0</v>
      </c>
      <c r="F18" s="111">
        <v>0</v>
      </c>
      <c r="G18" s="111">
        <v>2</v>
      </c>
      <c r="H18" s="360">
        <v>0</v>
      </c>
      <c r="I18" s="299">
        <v>1</v>
      </c>
      <c r="J18" s="44">
        <v>134</v>
      </c>
      <c r="L18" s="251">
        <f t="shared" si="0"/>
        <v>0.94029850746268662</v>
      </c>
      <c r="S18" s="280"/>
      <c r="T18" s="276"/>
      <c r="U18" s="275"/>
      <c r="V18" s="275"/>
      <c r="W18" s="275"/>
    </row>
    <row r="19" spans="1:23" ht="13" customHeight="1">
      <c r="A19" s="43" t="s">
        <v>115</v>
      </c>
      <c r="B19" s="44">
        <v>1429</v>
      </c>
      <c r="C19" s="299">
        <v>639</v>
      </c>
      <c r="D19" s="294">
        <v>158</v>
      </c>
      <c r="E19" s="112">
        <v>73</v>
      </c>
      <c r="F19" s="112">
        <v>65</v>
      </c>
      <c r="G19" s="112">
        <v>7</v>
      </c>
      <c r="H19" s="295">
        <v>9</v>
      </c>
      <c r="I19" s="299">
        <v>191</v>
      </c>
      <c r="J19" s="44">
        <v>2259</v>
      </c>
      <c r="L19" s="251">
        <f t="shared" si="0"/>
        <v>0.63258078795927397</v>
      </c>
      <c r="S19" s="280"/>
      <c r="T19" s="276"/>
      <c r="U19" s="275"/>
      <c r="V19" s="275"/>
      <c r="W19" s="275"/>
    </row>
    <row r="20" spans="1:23" ht="13" customHeight="1">
      <c r="A20" s="43" t="s">
        <v>117</v>
      </c>
      <c r="B20" s="44">
        <v>53</v>
      </c>
      <c r="C20" s="299">
        <v>0</v>
      </c>
      <c r="D20" s="294">
        <v>0</v>
      </c>
      <c r="E20" s="112">
        <v>0</v>
      </c>
      <c r="F20" s="112">
        <v>0</v>
      </c>
      <c r="G20" s="112">
        <v>0</v>
      </c>
      <c r="H20" s="295">
        <v>0</v>
      </c>
      <c r="I20" s="299">
        <v>0</v>
      </c>
      <c r="J20" s="44">
        <v>53</v>
      </c>
      <c r="L20" s="251">
        <f t="shared" si="0"/>
        <v>1</v>
      </c>
      <c r="S20" s="280"/>
      <c r="T20" s="276"/>
      <c r="U20" s="275"/>
      <c r="V20" s="275"/>
      <c r="W20" s="275"/>
    </row>
    <row r="21" spans="1:23" ht="13" customHeight="1">
      <c r="A21" s="43" t="s">
        <v>119</v>
      </c>
      <c r="B21" s="44">
        <v>60</v>
      </c>
      <c r="C21" s="299">
        <v>6</v>
      </c>
      <c r="D21" s="294">
        <v>0</v>
      </c>
      <c r="E21" s="112">
        <v>3</v>
      </c>
      <c r="F21" s="112">
        <v>0</v>
      </c>
      <c r="G21" s="112">
        <v>0</v>
      </c>
      <c r="H21" s="295">
        <v>1</v>
      </c>
      <c r="I21" s="299">
        <v>2</v>
      </c>
      <c r="J21" s="44">
        <v>68</v>
      </c>
      <c r="L21" s="251">
        <f t="shared" si="0"/>
        <v>0.88235294117647056</v>
      </c>
      <c r="S21" s="280"/>
      <c r="T21" s="276"/>
      <c r="U21" s="275"/>
      <c r="V21" s="275"/>
      <c r="W21" s="275"/>
    </row>
    <row r="22" spans="1:23" ht="13" customHeight="1">
      <c r="A22" s="43" t="s">
        <v>745</v>
      </c>
      <c r="B22" s="44">
        <v>23</v>
      </c>
      <c r="C22" s="299">
        <v>4</v>
      </c>
      <c r="D22" s="294">
        <v>0</v>
      </c>
      <c r="E22" s="112">
        <v>0</v>
      </c>
      <c r="F22" s="112">
        <v>0</v>
      </c>
      <c r="G22" s="112">
        <v>0</v>
      </c>
      <c r="H22" s="295">
        <v>0</v>
      </c>
      <c r="I22" s="299">
        <v>0</v>
      </c>
      <c r="J22" s="44">
        <v>27</v>
      </c>
      <c r="L22" s="251">
        <f t="shared" si="0"/>
        <v>0.85185185185185186</v>
      </c>
      <c r="S22" s="280"/>
      <c r="T22" s="276"/>
      <c r="U22" s="275"/>
      <c r="V22" s="275"/>
      <c r="W22" s="275"/>
    </row>
    <row r="23" spans="1:23" ht="13" customHeight="1">
      <c r="A23" s="43" t="s">
        <v>123</v>
      </c>
      <c r="B23" s="44">
        <v>593</v>
      </c>
      <c r="C23" s="299">
        <v>41</v>
      </c>
      <c r="D23" s="294">
        <v>9</v>
      </c>
      <c r="E23" s="112">
        <v>9</v>
      </c>
      <c r="F23" s="112">
        <v>0</v>
      </c>
      <c r="G23" s="112">
        <v>5</v>
      </c>
      <c r="H23" s="295">
        <v>1</v>
      </c>
      <c r="I23" s="299">
        <v>23</v>
      </c>
      <c r="J23" s="44">
        <v>657</v>
      </c>
      <c r="L23" s="251">
        <f t="shared" si="0"/>
        <v>0.9025875190258752</v>
      </c>
      <c r="S23" s="280"/>
      <c r="T23" s="276"/>
      <c r="U23" s="275"/>
      <c r="V23" s="275"/>
      <c r="W23" s="275"/>
    </row>
    <row r="24" spans="1:23" ht="13" customHeight="1">
      <c r="A24" s="43" t="s">
        <v>71</v>
      </c>
      <c r="B24" s="44">
        <v>266</v>
      </c>
      <c r="C24" s="299">
        <v>11</v>
      </c>
      <c r="D24" s="294">
        <v>2</v>
      </c>
      <c r="E24" s="112">
        <v>2</v>
      </c>
      <c r="F24" s="112">
        <v>0</v>
      </c>
      <c r="G24" s="112">
        <v>0</v>
      </c>
      <c r="H24" s="295">
        <v>0</v>
      </c>
      <c r="I24" s="299">
        <v>2</v>
      </c>
      <c r="J24" s="44">
        <v>279</v>
      </c>
      <c r="L24" s="251">
        <f t="shared" si="0"/>
        <v>0.95340501792114696</v>
      </c>
      <c r="S24" s="280"/>
      <c r="T24" s="276"/>
      <c r="U24" s="275"/>
      <c r="V24" s="275"/>
      <c r="W24" s="275"/>
    </row>
    <row r="25" spans="1:23" ht="13" customHeight="1">
      <c r="A25" s="43" t="s">
        <v>125</v>
      </c>
      <c r="B25" s="44">
        <v>216</v>
      </c>
      <c r="C25" s="299">
        <v>3</v>
      </c>
      <c r="D25" s="294">
        <v>0</v>
      </c>
      <c r="E25" s="112">
        <v>0</v>
      </c>
      <c r="F25" s="112">
        <v>0</v>
      </c>
      <c r="G25" s="112">
        <v>1</v>
      </c>
      <c r="H25" s="295">
        <v>2</v>
      </c>
      <c r="I25" s="299">
        <v>1</v>
      </c>
      <c r="J25" s="44">
        <v>220</v>
      </c>
      <c r="L25" s="251">
        <f t="shared" si="0"/>
        <v>0.98181818181818181</v>
      </c>
      <c r="S25" s="280"/>
      <c r="T25" s="276"/>
      <c r="U25" s="275"/>
      <c r="V25" s="275"/>
      <c r="W25" s="275"/>
    </row>
    <row r="26" spans="1:23" ht="13" customHeight="1">
      <c r="A26" s="43" t="s">
        <v>746</v>
      </c>
      <c r="B26" s="44">
        <v>149</v>
      </c>
      <c r="C26" s="299">
        <v>20</v>
      </c>
      <c r="D26" s="294">
        <v>1</v>
      </c>
      <c r="E26" s="112">
        <v>1</v>
      </c>
      <c r="F26" s="112">
        <v>0</v>
      </c>
      <c r="G26" s="112">
        <v>1</v>
      </c>
      <c r="H26" s="295">
        <v>9</v>
      </c>
      <c r="I26" s="299">
        <v>10</v>
      </c>
      <c r="J26" s="44">
        <v>179</v>
      </c>
      <c r="L26" s="251">
        <f t="shared" si="0"/>
        <v>0.83240223463687146</v>
      </c>
      <c r="S26" s="280"/>
      <c r="T26" s="276"/>
      <c r="U26" s="275"/>
      <c r="V26" s="275"/>
      <c r="W26" s="275"/>
    </row>
    <row r="27" spans="1:23" ht="13" customHeight="1">
      <c r="A27" s="43" t="s">
        <v>128</v>
      </c>
      <c r="B27" s="44">
        <v>28</v>
      </c>
      <c r="C27" s="299">
        <v>0</v>
      </c>
      <c r="D27" s="294">
        <v>0</v>
      </c>
      <c r="E27" s="112">
        <v>0</v>
      </c>
      <c r="F27" s="112">
        <v>0</v>
      </c>
      <c r="G27" s="112">
        <v>0</v>
      </c>
      <c r="H27" s="295">
        <v>0</v>
      </c>
      <c r="I27" s="299">
        <v>1</v>
      </c>
      <c r="J27" s="44">
        <v>29</v>
      </c>
      <c r="L27" s="251">
        <f t="shared" si="0"/>
        <v>0.96551724137931039</v>
      </c>
      <c r="S27" s="280"/>
      <c r="T27" s="276"/>
      <c r="U27" s="275"/>
      <c r="V27" s="275"/>
      <c r="W27" s="275"/>
    </row>
    <row r="28" spans="1:23" ht="13" customHeight="1">
      <c r="A28" s="43" t="s">
        <v>130</v>
      </c>
      <c r="B28" s="44">
        <v>4616</v>
      </c>
      <c r="C28" s="299">
        <v>231</v>
      </c>
      <c r="D28" s="294">
        <v>6</v>
      </c>
      <c r="E28" s="112">
        <v>17</v>
      </c>
      <c r="F28" s="112">
        <v>20</v>
      </c>
      <c r="G28" s="112">
        <v>72</v>
      </c>
      <c r="H28" s="295">
        <v>38</v>
      </c>
      <c r="I28" s="299">
        <v>153</v>
      </c>
      <c r="J28" s="44">
        <v>5000</v>
      </c>
      <c r="L28" s="251">
        <f t="shared" si="0"/>
        <v>0.92320000000000002</v>
      </c>
      <c r="S28" s="280"/>
      <c r="T28" s="276"/>
      <c r="U28" s="275"/>
      <c r="V28" s="275"/>
      <c r="W28" s="275"/>
    </row>
    <row r="29" spans="1:23" ht="13" customHeight="1">
      <c r="A29" s="43" t="s">
        <v>132</v>
      </c>
      <c r="B29" s="44">
        <v>83</v>
      </c>
      <c r="C29" s="299">
        <v>9</v>
      </c>
      <c r="D29" s="294">
        <v>0</v>
      </c>
      <c r="E29" s="112">
        <v>0</v>
      </c>
      <c r="F29" s="112">
        <v>0</v>
      </c>
      <c r="G29" s="112">
        <v>1</v>
      </c>
      <c r="H29" s="295">
        <v>4</v>
      </c>
      <c r="I29" s="299">
        <v>0</v>
      </c>
      <c r="J29" s="44">
        <v>92</v>
      </c>
      <c r="L29" s="251">
        <f t="shared" si="0"/>
        <v>0.90217391304347827</v>
      </c>
      <c r="S29" s="280"/>
      <c r="T29" s="276"/>
      <c r="U29" s="275"/>
      <c r="V29" s="275"/>
      <c r="W29" s="275"/>
    </row>
    <row r="30" spans="1:23" ht="13" customHeight="1" thickBot="1">
      <c r="A30" s="42" t="s">
        <v>134</v>
      </c>
      <c r="B30" s="41">
        <v>268</v>
      </c>
      <c r="C30" s="300">
        <v>67</v>
      </c>
      <c r="D30" s="296">
        <v>8</v>
      </c>
      <c r="E30" s="41">
        <v>0</v>
      </c>
      <c r="F30" s="41">
        <v>13</v>
      </c>
      <c r="G30" s="41">
        <v>1</v>
      </c>
      <c r="H30" s="297">
        <v>2</v>
      </c>
      <c r="I30" s="300">
        <v>67</v>
      </c>
      <c r="J30" s="41">
        <v>402</v>
      </c>
      <c r="L30" s="251">
        <f t="shared" si="0"/>
        <v>0.66666666666666663</v>
      </c>
      <c r="S30" s="280"/>
      <c r="T30" s="276"/>
      <c r="U30" s="275"/>
      <c r="V30" s="275"/>
      <c r="W30" s="275"/>
    </row>
    <row r="31" spans="1:23" ht="13" customHeight="1">
      <c r="A31" s="77" t="s">
        <v>64</v>
      </c>
      <c r="B31" s="44"/>
      <c r="C31" s="301"/>
      <c r="D31" s="294"/>
      <c r="E31" s="112"/>
      <c r="F31" s="112"/>
      <c r="G31" s="112"/>
      <c r="H31" s="295"/>
      <c r="I31" s="299"/>
      <c r="J31" s="124"/>
      <c r="L31" s="251"/>
      <c r="T31" s="289"/>
      <c r="U31" s="290"/>
      <c r="V31" s="290"/>
      <c r="W31" s="290"/>
    </row>
    <row r="32" spans="1:23" ht="13" customHeight="1">
      <c r="A32" s="43" t="s">
        <v>96</v>
      </c>
      <c r="B32" s="44">
        <v>172</v>
      </c>
      <c r="C32" s="299">
        <v>19</v>
      </c>
      <c r="D32" s="294">
        <v>2</v>
      </c>
      <c r="E32" s="112">
        <v>3</v>
      </c>
      <c r="F32" s="112">
        <v>5</v>
      </c>
      <c r="G32" s="112">
        <v>0</v>
      </c>
      <c r="H32" s="295">
        <v>0</v>
      </c>
      <c r="I32" s="299">
        <v>64</v>
      </c>
      <c r="J32" s="44">
        <v>255</v>
      </c>
      <c r="L32" s="251">
        <f t="shared" ref="L32:L53" si="1">B32/J32</f>
        <v>0.67450980392156867</v>
      </c>
      <c r="S32" s="280"/>
      <c r="T32" s="291"/>
      <c r="U32" s="275"/>
      <c r="V32" s="275"/>
      <c r="W32" s="275"/>
    </row>
    <row r="33" spans="1:23" ht="13" customHeight="1">
      <c r="A33" s="43" t="s">
        <v>99</v>
      </c>
      <c r="B33" s="44">
        <v>343</v>
      </c>
      <c r="C33" s="299">
        <v>6</v>
      </c>
      <c r="D33" s="294">
        <v>0</v>
      </c>
      <c r="E33" s="112">
        <v>2</v>
      </c>
      <c r="F33" s="112">
        <v>0</v>
      </c>
      <c r="G33" s="112">
        <v>1</v>
      </c>
      <c r="H33" s="295">
        <v>0</v>
      </c>
      <c r="I33" s="299">
        <v>3</v>
      </c>
      <c r="J33" s="44">
        <v>352</v>
      </c>
      <c r="L33" s="251">
        <f t="shared" si="1"/>
        <v>0.97443181818181823</v>
      </c>
      <c r="S33" s="280"/>
      <c r="T33" s="291"/>
      <c r="U33" s="275"/>
      <c r="V33" s="275"/>
      <c r="W33" s="275"/>
    </row>
    <row r="34" spans="1:23" ht="13" customHeight="1">
      <c r="A34" s="43" t="s">
        <v>741</v>
      </c>
      <c r="B34" s="44">
        <v>44</v>
      </c>
      <c r="C34" s="299">
        <v>0</v>
      </c>
      <c r="D34" s="361">
        <v>0</v>
      </c>
      <c r="E34" s="111">
        <v>0</v>
      </c>
      <c r="F34" s="362">
        <v>0</v>
      </c>
      <c r="G34" s="111">
        <v>0</v>
      </c>
      <c r="H34" s="360">
        <v>0</v>
      </c>
      <c r="I34" s="299">
        <v>0</v>
      </c>
      <c r="J34" s="44">
        <v>44</v>
      </c>
      <c r="L34" s="251">
        <f t="shared" si="1"/>
        <v>1</v>
      </c>
      <c r="S34" s="280"/>
      <c r="T34" s="291"/>
      <c r="U34" s="275"/>
      <c r="V34" s="275"/>
      <c r="W34" s="275"/>
    </row>
    <row r="35" spans="1:23" ht="13" customHeight="1">
      <c r="A35" s="43" t="s">
        <v>103</v>
      </c>
      <c r="B35" s="44">
        <v>349</v>
      </c>
      <c r="C35" s="299">
        <v>15</v>
      </c>
      <c r="D35" s="294">
        <v>0</v>
      </c>
      <c r="E35" s="112">
        <v>0</v>
      </c>
      <c r="F35" s="112">
        <v>0</v>
      </c>
      <c r="G35" s="112">
        <v>10</v>
      </c>
      <c r="H35" s="295">
        <v>0</v>
      </c>
      <c r="I35" s="299">
        <v>5</v>
      </c>
      <c r="J35" s="44">
        <v>369</v>
      </c>
      <c r="L35" s="251">
        <f t="shared" si="1"/>
        <v>0.94579945799457998</v>
      </c>
      <c r="S35" s="280"/>
      <c r="T35" s="291"/>
      <c r="U35" s="275"/>
      <c r="V35" s="275"/>
      <c r="W35" s="275"/>
    </row>
    <row r="36" spans="1:23" ht="13" customHeight="1">
      <c r="A36" s="43" t="s">
        <v>742</v>
      </c>
      <c r="B36" s="44">
        <v>283</v>
      </c>
      <c r="C36" s="299">
        <v>17</v>
      </c>
      <c r="D36" s="362">
        <v>0</v>
      </c>
      <c r="E36" s="362">
        <v>3</v>
      </c>
      <c r="F36" s="362">
        <v>2</v>
      </c>
      <c r="G36" s="362">
        <v>4</v>
      </c>
      <c r="H36" s="362">
        <v>3</v>
      </c>
      <c r="I36" s="299">
        <v>24</v>
      </c>
      <c r="J36" s="44">
        <v>324</v>
      </c>
      <c r="L36" s="251">
        <f t="shared" si="1"/>
        <v>0.87345679012345678</v>
      </c>
      <c r="S36" s="280"/>
      <c r="T36" s="291"/>
      <c r="U36" s="275"/>
      <c r="V36" s="275"/>
      <c r="W36" s="275"/>
    </row>
    <row r="37" spans="1:23" ht="13" customHeight="1">
      <c r="A37" s="78" t="s">
        <v>743</v>
      </c>
      <c r="B37" s="44">
        <v>76</v>
      </c>
      <c r="C37" s="299">
        <v>8</v>
      </c>
      <c r="D37" s="294">
        <v>0</v>
      </c>
      <c r="E37" s="112">
        <v>0</v>
      </c>
      <c r="F37" s="112">
        <v>0</v>
      </c>
      <c r="G37" s="112">
        <v>0</v>
      </c>
      <c r="H37" s="295">
        <v>5</v>
      </c>
      <c r="I37" s="299">
        <v>1</v>
      </c>
      <c r="J37" s="44">
        <v>85</v>
      </c>
      <c r="L37" s="251">
        <f t="shared" si="1"/>
        <v>0.89411764705882357</v>
      </c>
      <c r="S37" s="280"/>
      <c r="T37" s="291"/>
      <c r="U37" s="275"/>
      <c r="V37" s="275"/>
      <c r="W37" s="275"/>
    </row>
    <row r="38" spans="1:23" ht="13" customHeight="1">
      <c r="A38" s="43" t="s">
        <v>747</v>
      </c>
      <c r="B38" s="44">
        <v>428</v>
      </c>
      <c r="C38" s="299">
        <v>38</v>
      </c>
      <c r="D38" s="294">
        <v>5</v>
      </c>
      <c r="E38" s="112">
        <v>22</v>
      </c>
      <c r="F38" s="112">
        <v>0</v>
      </c>
      <c r="G38" s="112">
        <v>1</v>
      </c>
      <c r="H38" s="295">
        <v>1</v>
      </c>
      <c r="I38" s="299">
        <v>15</v>
      </c>
      <c r="J38" s="44">
        <v>481</v>
      </c>
      <c r="L38" s="251">
        <f t="shared" si="1"/>
        <v>0.88981288981288986</v>
      </c>
      <c r="S38" s="280"/>
      <c r="T38" s="291"/>
      <c r="U38" s="275"/>
      <c r="V38" s="275"/>
      <c r="W38" s="275"/>
    </row>
    <row r="39" spans="1:23" s="285" customFormat="1" ht="13" customHeight="1">
      <c r="A39" s="43" t="s">
        <v>744</v>
      </c>
      <c r="B39" s="44">
        <v>435</v>
      </c>
      <c r="C39" s="299">
        <v>2</v>
      </c>
      <c r="D39" s="361">
        <v>0</v>
      </c>
      <c r="E39" s="111">
        <v>0</v>
      </c>
      <c r="F39" s="111">
        <v>0</v>
      </c>
      <c r="G39" s="111">
        <v>0</v>
      </c>
      <c r="H39" s="360">
        <v>1</v>
      </c>
      <c r="I39" s="299">
        <v>0</v>
      </c>
      <c r="J39" s="44">
        <v>437</v>
      </c>
      <c r="L39" s="251">
        <f t="shared" si="1"/>
        <v>0.99542334096109841</v>
      </c>
      <c r="S39" s="280"/>
      <c r="T39" s="291"/>
      <c r="U39" s="275"/>
      <c r="V39" s="275"/>
      <c r="W39" s="275"/>
    </row>
    <row r="40" spans="1:23" ht="13" customHeight="1">
      <c r="A40" s="43" t="s">
        <v>111</v>
      </c>
      <c r="B40" s="44">
        <v>3</v>
      </c>
      <c r="C40" s="299">
        <v>0</v>
      </c>
      <c r="D40" s="294">
        <v>0</v>
      </c>
      <c r="E40" s="112">
        <v>0</v>
      </c>
      <c r="F40" s="112">
        <v>0</v>
      </c>
      <c r="G40" s="112">
        <v>0</v>
      </c>
      <c r="H40" s="295">
        <v>0</v>
      </c>
      <c r="I40" s="299">
        <v>4</v>
      </c>
      <c r="J40" s="44">
        <v>7</v>
      </c>
      <c r="L40" s="251">
        <f t="shared" si="1"/>
        <v>0.42857142857142855</v>
      </c>
      <c r="S40" s="280"/>
      <c r="T40" s="291"/>
      <c r="U40" s="275"/>
      <c r="V40" s="275"/>
      <c r="W40" s="275"/>
    </row>
    <row r="41" spans="1:23" ht="13" customHeight="1">
      <c r="A41" s="43" t="s">
        <v>113</v>
      </c>
      <c r="B41" s="44">
        <v>116</v>
      </c>
      <c r="C41" s="299">
        <v>7</v>
      </c>
      <c r="D41" s="294">
        <v>0</v>
      </c>
      <c r="E41" s="112">
        <v>0</v>
      </c>
      <c r="F41" s="112">
        <v>0</v>
      </c>
      <c r="G41" s="112">
        <v>2</v>
      </c>
      <c r="H41" s="295">
        <v>0</v>
      </c>
      <c r="I41" s="299">
        <v>1</v>
      </c>
      <c r="J41" s="44">
        <v>124</v>
      </c>
      <c r="L41" s="251">
        <f t="shared" si="1"/>
        <v>0.93548387096774188</v>
      </c>
      <c r="S41" s="280"/>
      <c r="T41" s="291"/>
      <c r="U41" s="275"/>
      <c r="V41" s="275"/>
      <c r="W41" s="275"/>
    </row>
    <row r="42" spans="1:23" ht="13" customHeight="1">
      <c r="A42" s="43" t="s">
        <v>115</v>
      </c>
      <c r="B42" s="44">
        <v>784</v>
      </c>
      <c r="C42" s="299">
        <v>339</v>
      </c>
      <c r="D42" s="294">
        <v>79</v>
      </c>
      <c r="E42" s="112">
        <v>40</v>
      </c>
      <c r="F42" s="112">
        <v>27</v>
      </c>
      <c r="G42" s="112">
        <v>3</v>
      </c>
      <c r="H42" s="295">
        <v>6</v>
      </c>
      <c r="I42" s="299">
        <v>109</v>
      </c>
      <c r="J42" s="44">
        <v>1232</v>
      </c>
      <c r="L42" s="251">
        <f t="shared" si="1"/>
        <v>0.63636363636363635</v>
      </c>
      <c r="S42" s="280"/>
      <c r="T42" s="291"/>
      <c r="U42" s="275"/>
      <c r="V42" s="275"/>
      <c r="W42" s="275"/>
    </row>
    <row r="43" spans="1:23" ht="13" customHeight="1">
      <c r="A43" s="43" t="s">
        <v>117</v>
      </c>
      <c r="B43" s="44">
        <v>21</v>
      </c>
      <c r="C43" s="299">
        <v>0</v>
      </c>
      <c r="D43" s="294">
        <v>0</v>
      </c>
      <c r="E43" s="112">
        <v>0</v>
      </c>
      <c r="F43" s="112">
        <v>0</v>
      </c>
      <c r="G43" s="112">
        <v>0</v>
      </c>
      <c r="H43" s="295">
        <v>0</v>
      </c>
      <c r="I43" s="299">
        <v>0</v>
      </c>
      <c r="J43" s="44">
        <v>21</v>
      </c>
      <c r="L43" s="251">
        <f t="shared" si="1"/>
        <v>1</v>
      </c>
      <c r="S43" s="280"/>
      <c r="T43" s="291"/>
      <c r="U43" s="275"/>
      <c r="V43" s="275"/>
      <c r="W43" s="275"/>
    </row>
    <row r="44" spans="1:23" ht="13" customHeight="1">
      <c r="A44" s="43" t="s">
        <v>119</v>
      </c>
      <c r="B44" s="44">
        <v>45</v>
      </c>
      <c r="C44" s="299">
        <v>6</v>
      </c>
      <c r="D44" s="362">
        <v>0</v>
      </c>
      <c r="E44" s="362">
        <v>3</v>
      </c>
      <c r="F44" s="111">
        <v>0</v>
      </c>
      <c r="G44" s="362">
        <v>0</v>
      </c>
      <c r="H44" s="360">
        <v>1</v>
      </c>
      <c r="I44" s="299">
        <v>2</v>
      </c>
      <c r="J44" s="44">
        <v>53</v>
      </c>
      <c r="L44" s="251">
        <f t="shared" si="1"/>
        <v>0.84905660377358494</v>
      </c>
      <c r="S44" s="280"/>
      <c r="T44" s="291"/>
      <c r="U44" s="275"/>
      <c r="V44" s="275"/>
      <c r="W44" s="275"/>
    </row>
    <row r="45" spans="1:23" ht="13" customHeight="1">
      <c r="A45" s="43" t="s">
        <v>745</v>
      </c>
      <c r="B45" s="44">
        <v>18</v>
      </c>
      <c r="C45" s="299">
        <v>3</v>
      </c>
      <c r="D45" s="294">
        <v>0</v>
      </c>
      <c r="E45" s="112">
        <v>0</v>
      </c>
      <c r="F45" s="112">
        <v>0</v>
      </c>
      <c r="G45" s="112">
        <v>0</v>
      </c>
      <c r="H45" s="295">
        <v>0</v>
      </c>
      <c r="I45" s="299">
        <v>0</v>
      </c>
      <c r="J45" s="44">
        <v>21</v>
      </c>
      <c r="L45" s="251">
        <f t="shared" si="1"/>
        <v>0.8571428571428571</v>
      </c>
      <c r="S45" s="280"/>
      <c r="T45" s="291"/>
      <c r="U45" s="275"/>
      <c r="V45" s="275"/>
      <c r="W45" s="275"/>
    </row>
    <row r="46" spans="1:23" ht="13" customHeight="1">
      <c r="A46" s="43" t="s">
        <v>123</v>
      </c>
      <c r="B46" s="44">
        <v>430</v>
      </c>
      <c r="C46" s="299">
        <v>31</v>
      </c>
      <c r="D46" s="294">
        <v>7</v>
      </c>
      <c r="E46" s="112">
        <v>7</v>
      </c>
      <c r="F46" s="112">
        <v>0</v>
      </c>
      <c r="G46" s="112">
        <v>4</v>
      </c>
      <c r="H46" s="295">
        <v>1</v>
      </c>
      <c r="I46" s="299">
        <v>16</v>
      </c>
      <c r="J46" s="44">
        <v>477</v>
      </c>
      <c r="L46" s="251">
        <f t="shared" si="1"/>
        <v>0.90146750524109009</v>
      </c>
      <c r="S46" s="280"/>
      <c r="T46" s="291"/>
      <c r="U46" s="275"/>
      <c r="V46" s="275"/>
      <c r="W46" s="275"/>
    </row>
    <row r="47" spans="1:23" ht="13" customHeight="1">
      <c r="A47" s="43" t="s">
        <v>71</v>
      </c>
      <c r="B47" s="44">
        <v>212</v>
      </c>
      <c r="C47" s="299">
        <v>10</v>
      </c>
      <c r="D47" s="294">
        <v>2</v>
      </c>
      <c r="E47" s="112">
        <v>2</v>
      </c>
      <c r="F47" s="112">
        <v>0</v>
      </c>
      <c r="G47" s="112">
        <v>0</v>
      </c>
      <c r="H47" s="295">
        <v>0</v>
      </c>
      <c r="I47" s="299">
        <v>2</v>
      </c>
      <c r="J47" s="44">
        <v>224</v>
      </c>
      <c r="L47" s="251">
        <f t="shared" si="1"/>
        <v>0.9464285714285714</v>
      </c>
      <c r="S47" s="280"/>
      <c r="T47" s="291"/>
      <c r="U47" s="275"/>
      <c r="V47" s="275"/>
      <c r="W47" s="275"/>
    </row>
    <row r="48" spans="1:23" ht="13" customHeight="1">
      <c r="A48" s="43" t="s">
        <v>125</v>
      </c>
      <c r="B48" s="44">
        <v>178</v>
      </c>
      <c r="C48" s="299">
        <v>3</v>
      </c>
      <c r="D48" s="294">
        <v>0</v>
      </c>
      <c r="E48" s="112">
        <v>0</v>
      </c>
      <c r="F48" s="112">
        <v>0</v>
      </c>
      <c r="G48" s="112">
        <v>1</v>
      </c>
      <c r="H48" s="295">
        <v>2</v>
      </c>
      <c r="I48" s="299">
        <v>1</v>
      </c>
      <c r="J48" s="44">
        <v>182</v>
      </c>
      <c r="L48" s="251">
        <f t="shared" si="1"/>
        <v>0.97802197802197799</v>
      </c>
      <c r="S48" s="280"/>
      <c r="T48" s="291"/>
      <c r="U48" s="275"/>
      <c r="V48" s="275"/>
      <c r="W48" s="275"/>
    </row>
    <row r="49" spans="1:23" ht="13" customHeight="1">
      <c r="A49" s="43" t="s">
        <v>746</v>
      </c>
      <c r="B49" s="44">
        <v>124</v>
      </c>
      <c r="C49" s="299">
        <v>16</v>
      </c>
      <c r="D49" s="294">
        <v>1</v>
      </c>
      <c r="E49" s="112">
        <v>1</v>
      </c>
      <c r="F49" s="112">
        <v>0</v>
      </c>
      <c r="G49" s="112">
        <v>1</v>
      </c>
      <c r="H49" s="295">
        <v>8</v>
      </c>
      <c r="I49" s="299">
        <v>6</v>
      </c>
      <c r="J49" s="44">
        <v>146</v>
      </c>
      <c r="L49" s="251">
        <f t="shared" si="1"/>
        <v>0.84931506849315064</v>
      </c>
      <c r="S49" s="280"/>
      <c r="T49" s="291"/>
      <c r="U49" s="275"/>
      <c r="V49" s="275"/>
      <c r="W49" s="275"/>
    </row>
    <row r="50" spans="1:23" ht="13" customHeight="1">
      <c r="A50" s="43" t="s">
        <v>128</v>
      </c>
      <c r="B50" s="44">
        <v>17</v>
      </c>
      <c r="C50" s="299">
        <v>0</v>
      </c>
      <c r="D50" s="294">
        <v>0</v>
      </c>
      <c r="E50" s="112">
        <v>0</v>
      </c>
      <c r="F50" s="112">
        <v>0</v>
      </c>
      <c r="G50" s="112">
        <v>0</v>
      </c>
      <c r="H50" s="295">
        <v>0</v>
      </c>
      <c r="I50" s="299">
        <v>1</v>
      </c>
      <c r="J50" s="44">
        <v>18</v>
      </c>
      <c r="L50" s="251">
        <f t="shared" si="1"/>
        <v>0.94444444444444442</v>
      </c>
      <c r="S50" s="280"/>
      <c r="T50" s="291"/>
      <c r="U50" s="275"/>
      <c r="V50" s="275"/>
      <c r="W50" s="275"/>
    </row>
    <row r="51" spans="1:23" ht="13" customHeight="1">
      <c r="A51" s="43" t="s">
        <v>130</v>
      </c>
      <c r="B51" s="44">
        <v>4040</v>
      </c>
      <c r="C51" s="299">
        <v>202</v>
      </c>
      <c r="D51" s="294">
        <v>5</v>
      </c>
      <c r="E51" s="112">
        <v>17</v>
      </c>
      <c r="F51" s="112">
        <v>20</v>
      </c>
      <c r="G51" s="112">
        <v>59</v>
      </c>
      <c r="H51" s="295">
        <v>35</v>
      </c>
      <c r="I51" s="299">
        <v>122</v>
      </c>
      <c r="J51" s="44">
        <v>4364</v>
      </c>
      <c r="L51" s="251">
        <f t="shared" si="1"/>
        <v>0.92575618698441797</v>
      </c>
      <c r="S51" s="280"/>
      <c r="T51" s="291"/>
      <c r="U51" s="275"/>
      <c r="V51" s="275"/>
      <c r="W51" s="275"/>
    </row>
    <row r="52" spans="1:23" ht="13" customHeight="1">
      <c r="A52" s="43" t="s">
        <v>132</v>
      </c>
      <c r="B52" s="44">
        <v>73</v>
      </c>
      <c r="C52" s="299">
        <v>7</v>
      </c>
      <c r="D52" s="294">
        <v>0</v>
      </c>
      <c r="E52" s="112">
        <v>0</v>
      </c>
      <c r="F52" s="112">
        <v>0</v>
      </c>
      <c r="G52" s="112">
        <v>0</v>
      </c>
      <c r="H52" s="295">
        <v>4</v>
      </c>
      <c r="I52" s="299">
        <v>0</v>
      </c>
      <c r="J52" s="44">
        <v>80</v>
      </c>
      <c r="L52" s="251">
        <f t="shared" si="1"/>
        <v>0.91249999999999998</v>
      </c>
      <c r="S52" s="280"/>
      <c r="T52" s="291"/>
      <c r="U52" s="280"/>
      <c r="V52" s="275"/>
      <c r="W52" s="275"/>
    </row>
    <row r="53" spans="1:23" ht="13" customHeight="1" thickBot="1">
      <c r="A53" s="42" t="s">
        <v>134</v>
      </c>
      <c r="B53" s="41">
        <v>190</v>
      </c>
      <c r="C53" s="300">
        <v>41</v>
      </c>
      <c r="D53" s="296">
        <v>2</v>
      </c>
      <c r="E53" s="41">
        <v>0</v>
      </c>
      <c r="F53" s="41">
        <v>7</v>
      </c>
      <c r="G53" s="41">
        <v>1</v>
      </c>
      <c r="H53" s="297">
        <v>1</v>
      </c>
      <c r="I53" s="300">
        <v>33</v>
      </c>
      <c r="J53" s="41">
        <v>264</v>
      </c>
      <c r="L53" s="251">
        <f t="shared" si="1"/>
        <v>0.71969696969696972</v>
      </c>
      <c r="S53" s="280"/>
      <c r="T53" s="291"/>
      <c r="U53" s="275"/>
      <c r="V53" s="275"/>
      <c r="W53" s="275"/>
    </row>
    <row r="54" spans="1:23" ht="13" customHeight="1">
      <c r="A54" s="84" t="s">
        <v>69</v>
      </c>
      <c r="B54" s="44"/>
      <c r="C54" s="301"/>
      <c r="D54" s="294"/>
      <c r="E54" s="112"/>
      <c r="F54" s="112"/>
      <c r="G54" s="112"/>
      <c r="H54" s="295"/>
      <c r="I54" s="299"/>
      <c r="L54" s="251"/>
      <c r="S54" s="280"/>
      <c r="T54" s="289"/>
      <c r="U54" s="290"/>
      <c r="V54" s="290"/>
      <c r="W54" s="290"/>
    </row>
    <row r="55" spans="1:23" ht="13" customHeight="1">
      <c r="A55" s="43" t="s">
        <v>96</v>
      </c>
      <c r="B55" s="44">
        <v>49</v>
      </c>
      <c r="C55" s="299">
        <v>12</v>
      </c>
      <c r="D55" s="294">
        <v>1</v>
      </c>
      <c r="E55" s="112">
        <v>2</v>
      </c>
      <c r="F55" s="112">
        <v>2</v>
      </c>
      <c r="G55" s="112">
        <v>0</v>
      </c>
      <c r="H55" s="295">
        <v>0</v>
      </c>
      <c r="I55" s="299">
        <v>48</v>
      </c>
      <c r="J55" s="44">
        <v>109</v>
      </c>
      <c r="L55" s="251">
        <f>B55/J55</f>
        <v>0.44954128440366975</v>
      </c>
      <c r="S55" s="280"/>
      <c r="T55" s="291"/>
      <c r="U55" s="275"/>
      <c r="V55" s="275"/>
      <c r="W55" s="275"/>
    </row>
    <row r="56" spans="1:23" ht="13" customHeight="1">
      <c r="A56" s="43" t="s">
        <v>99</v>
      </c>
      <c r="B56" s="44">
        <v>63</v>
      </c>
      <c r="C56" s="299">
        <v>0</v>
      </c>
      <c r="D56" s="294">
        <v>0</v>
      </c>
      <c r="E56" s="112">
        <v>0</v>
      </c>
      <c r="F56" s="112">
        <v>0</v>
      </c>
      <c r="G56" s="112">
        <v>0</v>
      </c>
      <c r="H56" s="295">
        <v>0</v>
      </c>
      <c r="I56" s="299">
        <v>0</v>
      </c>
      <c r="J56" s="44">
        <v>63</v>
      </c>
      <c r="L56" s="251">
        <f t="shared" ref="L56:L76" si="2">B56/J56</f>
        <v>1</v>
      </c>
      <c r="S56" s="280"/>
      <c r="T56" s="291"/>
      <c r="U56" s="275"/>
      <c r="V56" s="275"/>
      <c r="W56" s="275"/>
    </row>
    <row r="57" spans="1:23" ht="13" customHeight="1">
      <c r="A57" s="43" t="s">
        <v>741</v>
      </c>
      <c r="B57" s="44">
        <v>18</v>
      </c>
      <c r="C57" s="299">
        <v>1</v>
      </c>
      <c r="D57" s="294">
        <v>0</v>
      </c>
      <c r="E57" s="112">
        <v>0</v>
      </c>
      <c r="F57" s="112">
        <v>0</v>
      </c>
      <c r="G57" s="112">
        <v>0</v>
      </c>
      <c r="H57" s="295">
        <v>1</v>
      </c>
      <c r="I57" s="299">
        <v>0</v>
      </c>
      <c r="J57" s="44">
        <v>19</v>
      </c>
      <c r="L57" s="251">
        <f t="shared" si="2"/>
        <v>0.94736842105263153</v>
      </c>
      <c r="S57" s="280"/>
      <c r="T57" s="291"/>
      <c r="U57" s="275"/>
      <c r="V57" s="275"/>
      <c r="W57" s="275"/>
    </row>
    <row r="58" spans="1:23" ht="13" customHeight="1">
      <c r="A58" s="43" t="s">
        <v>103</v>
      </c>
      <c r="B58" s="44">
        <v>2</v>
      </c>
      <c r="C58" s="299">
        <v>0</v>
      </c>
      <c r="D58" s="294">
        <v>0</v>
      </c>
      <c r="E58" s="112">
        <v>0</v>
      </c>
      <c r="F58" s="112">
        <v>0</v>
      </c>
      <c r="G58" s="112">
        <v>0</v>
      </c>
      <c r="H58" s="295">
        <v>0</v>
      </c>
      <c r="I58" s="299">
        <v>0</v>
      </c>
      <c r="J58" s="44">
        <v>2</v>
      </c>
      <c r="L58" s="251">
        <f t="shared" si="2"/>
        <v>1</v>
      </c>
      <c r="S58" s="280"/>
      <c r="T58" s="291"/>
      <c r="U58" s="275"/>
      <c r="V58" s="275"/>
      <c r="W58" s="275"/>
    </row>
    <row r="59" spans="1:23" ht="13" customHeight="1">
      <c r="A59" s="43" t="s">
        <v>742</v>
      </c>
      <c r="B59" s="44">
        <v>68</v>
      </c>
      <c r="C59" s="299">
        <v>2</v>
      </c>
      <c r="D59" s="361">
        <v>0</v>
      </c>
      <c r="E59" s="111">
        <v>0</v>
      </c>
      <c r="F59" s="362">
        <v>0</v>
      </c>
      <c r="G59" s="111">
        <v>0</v>
      </c>
      <c r="H59" s="360">
        <v>0</v>
      </c>
      <c r="I59" s="299">
        <v>18</v>
      </c>
      <c r="J59" s="44">
        <v>88</v>
      </c>
      <c r="L59" s="251">
        <f t="shared" si="2"/>
        <v>0.77272727272727271</v>
      </c>
      <c r="S59" s="280"/>
      <c r="T59" s="291"/>
      <c r="U59" s="275"/>
      <c r="V59" s="275"/>
      <c r="W59" s="275"/>
    </row>
    <row r="60" spans="1:23" ht="13" customHeight="1">
      <c r="A60" s="78" t="s">
        <v>743</v>
      </c>
      <c r="B60" s="8">
        <v>13</v>
      </c>
      <c r="C60" s="301">
        <v>1</v>
      </c>
      <c r="D60" s="294">
        <v>0</v>
      </c>
      <c r="E60" s="112">
        <v>0</v>
      </c>
      <c r="F60" s="112">
        <v>0</v>
      </c>
      <c r="G60" s="112">
        <v>0</v>
      </c>
      <c r="H60" s="295">
        <v>0</v>
      </c>
      <c r="I60" s="299">
        <v>0</v>
      </c>
      <c r="J60" s="44">
        <v>14</v>
      </c>
      <c r="L60" s="251">
        <f t="shared" si="2"/>
        <v>0.9285714285714286</v>
      </c>
      <c r="S60" s="280"/>
      <c r="T60" s="291"/>
      <c r="U60" s="275"/>
      <c r="V60" s="275"/>
      <c r="W60" s="275"/>
    </row>
    <row r="61" spans="1:23" ht="13" customHeight="1">
      <c r="A61" s="43" t="s">
        <v>747</v>
      </c>
      <c r="B61" s="8">
        <v>219</v>
      </c>
      <c r="C61" s="299">
        <v>22</v>
      </c>
      <c r="D61" s="292">
        <v>1</v>
      </c>
      <c r="E61" s="78">
        <v>7</v>
      </c>
      <c r="F61" s="78">
        <v>0</v>
      </c>
      <c r="G61" s="78">
        <v>1</v>
      </c>
      <c r="H61" s="293">
        <v>1</v>
      </c>
      <c r="I61" s="299">
        <v>6</v>
      </c>
      <c r="J61" s="44">
        <v>247</v>
      </c>
      <c r="L61" s="251">
        <f t="shared" si="2"/>
        <v>0.88663967611336036</v>
      </c>
      <c r="S61" s="280"/>
      <c r="T61" s="291"/>
      <c r="U61" s="275"/>
      <c r="V61" s="275"/>
      <c r="W61" s="275"/>
    </row>
    <row r="62" spans="1:23" s="285" customFormat="1" ht="13" customHeight="1">
      <c r="A62" s="43" t="s">
        <v>744</v>
      </c>
      <c r="B62" s="8">
        <v>45</v>
      </c>
      <c r="C62" s="299">
        <v>1</v>
      </c>
      <c r="D62" s="292">
        <v>0</v>
      </c>
      <c r="E62" s="78">
        <v>0</v>
      </c>
      <c r="F62" s="78">
        <v>0</v>
      </c>
      <c r="G62" s="78">
        <v>0</v>
      </c>
      <c r="H62" s="293">
        <v>1</v>
      </c>
      <c r="I62" s="299">
        <v>0</v>
      </c>
      <c r="J62" s="44">
        <v>46</v>
      </c>
      <c r="L62" s="251">
        <f t="shared" si="2"/>
        <v>0.97826086956521741</v>
      </c>
      <c r="S62" s="280"/>
      <c r="T62" s="291"/>
      <c r="U62" s="275"/>
      <c r="V62" s="275"/>
      <c r="W62" s="275"/>
    </row>
    <row r="63" spans="1:23" ht="13" customHeight="1">
      <c r="A63" s="43" t="s">
        <v>111</v>
      </c>
      <c r="B63" s="44">
        <v>20</v>
      </c>
      <c r="C63" s="302">
        <v>0</v>
      </c>
      <c r="D63" s="294">
        <v>0</v>
      </c>
      <c r="E63" s="112">
        <v>0</v>
      </c>
      <c r="F63" s="112">
        <v>0</v>
      </c>
      <c r="G63" s="112">
        <v>0</v>
      </c>
      <c r="H63" s="295">
        <v>0</v>
      </c>
      <c r="I63" s="302">
        <v>2</v>
      </c>
      <c r="J63" s="44">
        <v>22</v>
      </c>
      <c r="L63" s="251">
        <f t="shared" si="2"/>
        <v>0.90909090909090906</v>
      </c>
      <c r="S63" s="280"/>
      <c r="T63" s="291"/>
      <c r="U63" s="275"/>
      <c r="V63" s="275"/>
      <c r="W63" s="275"/>
    </row>
    <row r="64" spans="1:23" ht="13" customHeight="1">
      <c r="A64" s="43" t="s">
        <v>113</v>
      </c>
      <c r="B64" s="44">
        <v>10</v>
      </c>
      <c r="C64" s="299">
        <v>0</v>
      </c>
      <c r="D64" s="294">
        <v>0</v>
      </c>
      <c r="E64" s="112">
        <v>0</v>
      </c>
      <c r="F64" s="112">
        <v>0</v>
      </c>
      <c r="G64" s="112">
        <v>0</v>
      </c>
      <c r="H64" s="295">
        <v>0</v>
      </c>
      <c r="I64" s="299">
        <v>0</v>
      </c>
      <c r="J64" s="44">
        <v>10</v>
      </c>
      <c r="L64" s="251">
        <f t="shared" si="2"/>
        <v>1</v>
      </c>
      <c r="S64" s="280"/>
      <c r="T64" s="291"/>
      <c r="U64" s="275"/>
      <c r="V64" s="275"/>
      <c r="W64" s="275"/>
    </row>
    <row r="65" spans="1:24" ht="13" customHeight="1">
      <c r="A65" s="43" t="s">
        <v>115</v>
      </c>
      <c r="B65" s="105">
        <v>645</v>
      </c>
      <c r="C65" s="112">
        <v>300</v>
      </c>
      <c r="D65" s="294">
        <v>79</v>
      </c>
      <c r="E65" s="112">
        <v>33</v>
      </c>
      <c r="F65" s="112">
        <v>38</v>
      </c>
      <c r="G65" s="112">
        <v>4</v>
      </c>
      <c r="H65" s="295">
        <v>3</v>
      </c>
      <c r="I65" s="295">
        <v>82</v>
      </c>
      <c r="J65" s="44">
        <v>1027</v>
      </c>
      <c r="L65" s="251">
        <f t="shared" si="2"/>
        <v>0.62804284323271664</v>
      </c>
      <c r="S65" s="280"/>
      <c r="T65" s="291"/>
      <c r="U65" s="275"/>
      <c r="V65" s="275"/>
      <c r="W65" s="275"/>
    </row>
    <row r="66" spans="1:24" ht="13" customHeight="1">
      <c r="A66" s="43" t="s">
        <v>117</v>
      </c>
      <c r="B66" s="44">
        <v>32</v>
      </c>
      <c r="C66" s="299">
        <v>0</v>
      </c>
      <c r="D66" s="294">
        <v>0</v>
      </c>
      <c r="E66" s="112">
        <v>0</v>
      </c>
      <c r="F66" s="112">
        <v>0</v>
      </c>
      <c r="G66" s="112">
        <v>0</v>
      </c>
      <c r="H66" s="295">
        <v>0</v>
      </c>
      <c r="I66" s="299">
        <v>0</v>
      </c>
      <c r="J66" s="44">
        <v>32</v>
      </c>
      <c r="L66" s="251">
        <f t="shared" si="2"/>
        <v>1</v>
      </c>
      <c r="S66" s="280"/>
      <c r="T66" s="291"/>
      <c r="U66" s="275"/>
      <c r="V66" s="275"/>
      <c r="W66" s="275"/>
    </row>
    <row r="67" spans="1:24" ht="13" customHeight="1">
      <c r="A67" s="43" t="s">
        <v>119</v>
      </c>
      <c r="B67" s="44">
        <v>15</v>
      </c>
      <c r="C67" s="299">
        <v>0</v>
      </c>
      <c r="D67" s="294">
        <v>0</v>
      </c>
      <c r="E67" s="112">
        <v>0</v>
      </c>
      <c r="F67" s="112">
        <v>0</v>
      </c>
      <c r="G67" s="112">
        <v>0</v>
      </c>
      <c r="H67" s="295">
        <v>0</v>
      </c>
      <c r="I67" s="299">
        <v>0</v>
      </c>
      <c r="J67" s="44">
        <v>15</v>
      </c>
      <c r="L67" s="251">
        <f t="shared" si="2"/>
        <v>1</v>
      </c>
      <c r="S67" s="280"/>
      <c r="T67" s="291"/>
      <c r="U67" s="275"/>
      <c r="V67" s="275"/>
      <c r="W67" s="275"/>
    </row>
    <row r="68" spans="1:24" ht="13" customHeight="1">
      <c r="A68" s="43" t="s">
        <v>745</v>
      </c>
      <c r="B68" s="44">
        <v>5</v>
      </c>
      <c r="C68" s="299">
        <v>1</v>
      </c>
      <c r="D68" s="294">
        <v>0</v>
      </c>
      <c r="E68" s="112">
        <v>0</v>
      </c>
      <c r="F68" s="112">
        <v>0</v>
      </c>
      <c r="G68" s="112">
        <v>0</v>
      </c>
      <c r="H68" s="295">
        <v>0</v>
      </c>
      <c r="I68" s="299">
        <v>0</v>
      </c>
      <c r="J68" s="44">
        <v>6</v>
      </c>
      <c r="L68" s="251">
        <f t="shared" si="2"/>
        <v>0.83333333333333337</v>
      </c>
      <c r="S68" s="280"/>
      <c r="T68" s="291"/>
      <c r="U68" s="275"/>
      <c r="V68" s="275"/>
      <c r="W68" s="275"/>
    </row>
    <row r="69" spans="1:24" ht="13" customHeight="1">
      <c r="A69" s="43" t="s">
        <v>123</v>
      </c>
      <c r="B69" s="44">
        <v>163</v>
      </c>
      <c r="C69" s="299">
        <v>10</v>
      </c>
      <c r="D69" s="294">
        <v>2</v>
      </c>
      <c r="E69" s="112">
        <v>2</v>
      </c>
      <c r="F69" s="112">
        <v>0</v>
      </c>
      <c r="G69" s="112">
        <v>1</v>
      </c>
      <c r="H69" s="295">
        <v>0</v>
      </c>
      <c r="I69" s="299">
        <v>7</v>
      </c>
      <c r="J69" s="44">
        <v>180</v>
      </c>
      <c r="L69" s="251">
        <f t="shared" si="2"/>
        <v>0.90555555555555556</v>
      </c>
      <c r="S69" s="280"/>
      <c r="T69" s="291"/>
      <c r="U69" s="275"/>
      <c r="V69" s="275"/>
      <c r="W69" s="275"/>
    </row>
    <row r="70" spans="1:24" ht="13" customHeight="1">
      <c r="A70" s="43" t="s">
        <v>71</v>
      </c>
      <c r="B70" s="44">
        <v>54</v>
      </c>
      <c r="C70" s="299">
        <v>1</v>
      </c>
      <c r="D70" s="294">
        <v>0</v>
      </c>
      <c r="E70" s="112">
        <v>0</v>
      </c>
      <c r="F70" s="112">
        <v>0</v>
      </c>
      <c r="G70" s="112">
        <v>0</v>
      </c>
      <c r="H70" s="295">
        <v>0</v>
      </c>
      <c r="I70" s="299">
        <v>0</v>
      </c>
      <c r="J70" s="44">
        <v>55</v>
      </c>
      <c r="L70" s="251">
        <f t="shared" si="2"/>
        <v>0.98181818181818181</v>
      </c>
      <c r="S70" s="280"/>
      <c r="T70" s="291"/>
      <c r="U70" s="275"/>
      <c r="V70" s="275"/>
      <c r="W70" s="275"/>
    </row>
    <row r="71" spans="1:24" ht="13" customHeight="1">
      <c r="A71" s="43" t="s">
        <v>125</v>
      </c>
      <c r="B71" s="44">
        <v>38</v>
      </c>
      <c r="C71" s="299">
        <v>0</v>
      </c>
      <c r="D71" s="294">
        <v>0</v>
      </c>
      <c r="E71" s="112">
        <v>0</v>
      </c>
      <c r="F71" s="112">
        <v>0</v>
      </c>
      <c r="G71" s="112">
        <v>0</v>
      </c>
      <c r="H71" s="295">
        <v>0</v>
      </c>
      <c r="I71" s="299">
        <v>0</v>
      </c>
      <c r="J71" s="44">
        <v>38</v>
      </c>
      <c r="L71" s="251">
        <f t="shared" si="2"/>
        <v>1</v>
      </c>
      <c r="S71" s="280"/>
      <c r="T71" s="291"/>
      <c r="U71" s="275"/>
      <c r="V71" s="275"/>
      <c r="W71" s="275"/>
    </row>
    <row r="72" spans="1:24" ht="13" customHeight="1">
      <c r="A72" s="43" t="s">
        <v>746</v>
      </c>
      <c r="B72" s="44">
        <v>25</v>
      </c>
      <c r="C72" s="299">
        <v>4</v>
      </c>
      <c r="D72" s="294">
        <v>0</v>
      </c>
      <c r="E72" s="112">
        <v>0</v>
      </c>
      <c r="F72" s="112">
        <v>0</v>
      </c>
      <c r="G72" s="112">
        <v>0</v>
      </c>
      <c r="H72" s="295">
        <v>1</v>
      </c>
      <c r="I72" s="299">
        <v>4</v>
      </c>
      <c r="J72" s="44">
        <v>33</v>
      </c>
      <c r="L72" s="251">
        <f t="shared" si="2"/>
        <v>0.75757575757575757</v>
      </c>
      <c r="S72" s="280"/>
      <c r="T72" s="275"/>
      <c r="U72" s="275"/>
      <c r="V72" s="275"/>
      <c r="W72" s="275"/>
      <c r="X72" s="275"/>
    </row>
    <row r="73" spans="1:24" ht="13" customHeight="1">
      <c r="A73" s="43" t="s">
        <v>128</v>
      </c>
      <c r="B73" s="44">
        <v>11</v>
      </c>
      <c r="C73" s="299">
        <v>0</v>
      </c>
      <c r="D73" s="294">
        <v>0</v>
      </c>
      <c r="E73" s="112">
        <v>0</v>
      </c>
      <c r="F73" s="112">
        <v>0</v>
      </c>
      <c r="G73" s="112">
        <v>0</v>
      </c>
      <c r="H73" s="295">
        <v>0</v>
      </c>
      <c r="I73" s="299">
        <v>0</v>
      </c>
      <c r="J73" s="44">
        <v>11</v>
      </c>
      <c r="L73" s="251">
        <f t="shared" si="2"/>
        <v>1</v>
      </c>
      <c r="S73" s="280"/>
      <c r="T73" s="275"/>
      <c r="U73" s="275"/>
      <c r="V73" s="275"/>
      <c r="W73" s="275"/>
      <c r="X73" s="275"/>
    </row>
    <row r="74" spans="1:24" ht="13" customHeight="1">
      <c r="A74" s="43" t="s">
        <v>130</v>
      </c>
      <c r="B74" s="44">
        <v>576</v>
      </c>
      <c r="C74" s="299">
        <v>29</v>
      </c>
      <c r="D74" s="294">
        <v>1</v>
      </c>
      <c r="E74" s="112">
        <v>0</v>
      </c>
      <c r="F74" s="112">
        <v>0</v>
      </c>
      <c r="G74" s="112">
        <v>13</v>
      </c>
      <c r="H74" s="295">
        <v>3</v>
      </c>
      <c r="I74" s="299">
        <v>31</v>
      </c>
      <c r="J74" s="44">
        <v>636</v>
      </c>
      <c r="L74" s="251">
        <f t="shared" si="2"/>
        <v>0.90566037735849059</v>
      </c>
      <c r="S74" s="280"/>
      <c r="T74" s="275"/>
      <c r="U74" s="275"/>
      <c r="V74" s="275"/>
      <c r="W74" s="275"/>
      <c r="X74" s="275"/>
    </row>
    <row r="75" spans="1:24" ht="13" customHeight="1">
      <c r="A75" s="43" t="s">
        <v>132</v>
      </c>
      <c r="B75" s="44">
        <v>10</v>
      </c>
      <c r="C75" s="299">
        <v>2</v>
      </c>
      <c r="D75" s="294">
        <v>0</v>
      </c>
      <c r="E75" s="112">
        <v>0</v>
      </c>
      <c r="F75" s="112">
        <v>0</v>
      </c>
      <c r="G75" s="112">
        <v>1</v>
      </c>
      <c r="H75" s="295">
        <v>0</v>
      </c>
      <c r="I75" s="299">
        <v>0</v>
      </c>
      <c r="J75" s="44">
        <v>12</v>
      </c>
      <c r="L75" s="251">
        <f t="shared" si="2"/>
        <v>0.83333333333333337</v>
      </c>
      <c r="S75" s="280"/>
      <c r="T75" s="275"/>
      <c r="U75" s="275"/>
      <c r="V75" s="275"/>
      <c r="W75" s="275"/>
      <c r="X75" s="275"/>
    </row>
    <row r="76" spans="1:24" ht="13" customHeight="1" thickBot="1">
      <c r="A76" s="42" t="s">
        <v>134</v>
      </c>
      <c r="B76" s="41">
        <v>78</v>
      </c>
      <c r="C76" s="300">
        <v>26</v>
      </c>
      <c r="D76" s="296">
        <v>6</v>
      </c>
      <c r="E76" s="41">
        <v>0</v>
      </c>
      <c r="F76" s="41">
        <v>6</v>
      </c>
      <c r="G76" s="41">
        <v>0</v>
      </c>
      <c r="H76" s="297">
        <v>1</v>
      </c>
      <c r="I76" s="300">
        <v>34</v>
      </c>
      <c r="J76" s="41">
        <v>138</v>
      </c>
      <c r="L76" s="251">
        <f t="shared" si="2"/>
        <v>0.56521739130434778</v>
      </c>
      <c r="S76" s="280"/>
      <c r="T76" s="275"/>
      <c r="U76" s="275"/>
      <c r="V76" s="275"/>
      <c r="W76" s="275"/>
      <c r="X76" s="275"/>
    </row>
    <row r="77" spans="1:24" s="117" customFormat="1" ht="14">
      <c r="A77" s="15" t="s">
        <v>712</v>
      </c>
      <c r="B77" s="285"/>
      <c r="C77" s="285"/>
      <c r="D77" s="285"/>
      <c r="E77" s="285"/>
      <c r="F77" s="285"/>
      <c r="G77" s="285"/>
      <c r="H77" s="285"/>
      <c r="I77" s="285"/>
      <c r="J77" s="285"/>
      <c r="L77" s="122"/>
      <c r="S77" s="280"/>
    </row>
    <row r="78" spans="1:24" ht="14">
      <c r="A78" s="79" t="s">
        <v>860</v>
      </c>
      <c r="B78" s="285"/>
      <c r="C78" s="285"/>
      <c r="D78" s="285"/>
      <c r="E78" s="285"/>
      <c r="F78" s="285"/>
      <c r="G78" s="285"/>
      <c r="H78" s="285"/>
      <c r="I78" s="285"/>
      <c r="J78" s="280"/>
      <c r="S78" s="280"/>
    </row>
    <row r="79" spans="1:24" ht="14">
      <c r="A79" s="79" t="s">
        <v>859</v>
      </c>
      <c r="B79" s="86"/>
      <c r="C79" s="86"/>
      <c r="D79" s="86"/>
      <c r="E79" s="86"/>
      <c r="F79" s="86"/>
      <c r="G79" s="86"/>
      <c r="H79" s="86"/>
      <c r="I79" s="79"/>
      <c r="J79" s="280"/>
    </row>
    <row r="80" spans="1:24" ht="14">
      <c r="A80" s="410" t="s">
        <v>749</v>
      </c>
      <c r="B80" s="86"/>
      <c r="C80" s="86"/>
      <c r="D80" s="86"/>
      <c r="E80" s="86"/>
      <c r="F80" s="86"/>
      <c r="G80" s="86"/>
      <c r="H80" s="86"/>
      <c r="I80" s="79"/>
    </row>
    <row r="81" spans="1:9" ht="14">
      <c r="A81" s="15" t="s">
        <v>934</v>
      </c>
      <c r="B81" s="86"/>
      <c r="C81" s="86"/>
      <c r="D81" s="86"/>
      <c r="E81" s="86"/>
      <c r="F81" s="86"/>
      <c r="G81" s="86"/>
      <c r="H81" s="86"/>
      <c r="I81" s="79"/>
    </row>
    <row r="82" spans="1:9" ht="14">
      <c r="A82" s="349" t="s">
        <v>750</v>
      </c>
      <c r="B82" s="86"/>
      <c r="C82" s="86"/>
      <c r="D82" s="86"/>
      <c r="E82" s="86"/>
      <c r="F82" s="86"/>
      <c r="G82" s="86"/>
      <c r="H82" s="86"/>
      <c r="I82" s="79"/>
    </row>
    <row r="83" spans="1:9" ht="14">
      <c r="A83" s="15" t="s">
        <v>275</v>
      </c>
      <c r="B83" s="86"/>
      <c r="C83" s="86"/>
      <c r="D83" s="86"/>
      <c r="E83" s="86"/>
      <c r="F83" s="86"/>
      <c r="G83" s="86"/>
      <c r="H83" s="86"/>
      <c r="I83" s="79"/>
    </row>
    <row r="84" spans="1:9" ht="14">
      <c r="A84" s="15"/>
      <c r="B84" s="86"/>
      <c r="C84" s="86"/>
      <c r="D84" s="86"/>
      <c r="E84" s="86"/>
      <c r="F84" s="86"/>
      <c r="G84" s="86"/>
      <c r="H84" s="86"/>
      <c r="I84" s="79"/>
    </row>
    <row r="85" spans="1:9" ht="14">
      <c r="A85" s="15"/>
      <c r="C85" s="86"/>
      <c r="D85" s="86"/>
      <c r="E85" s="86"/>
      <c r="F85" s="86"/>
      <c r="G85" s="86"/>
      <c r="H85" s="86"/>
      <c r="I85" s="79"/>
    </row>
    <row r="86" spans="1:9" ht="13" customHeight="1">
      <c r="A86" s="349"/>
      <c r="C86" s="86"/>
      <c r="D86" s="86"/>
      <c r="E86" s="86"/>
      <c r="F86" s="86"/>
      <c r="G86" s="86"/>
      <c r="H86" s="86"/>
      <c r="I86" s="79"/>
    </row>
    <row r="87" spans="1:9" ht="13" customHeight="1">
      <c r="A87" s="15"/>
      <c r="C87" s="88"/>
      <c r="D87" s="86"/>
      <c r="E87" s="86"/>
      <c r="F87" s="86"/>
      <c r="G87" s="86"/>
      <c r="H87" s="86"/>
      <c r="I87" s="79"/>
    </row>
    <row r="88" spans="1:9" ht="13" customHeight="1">
      <c r="C88" s="88"/>
      <c r="D88" s="86"/>
      <c r="E88" s="86"/>
      <c r="F88" s="86"/>
      <c r="G88" s="86"/>
      <c r="H88" s="86"/>
      <c r="I88" s="79"/>
    </row>
    <row r="89" spans="1:9" ht="13" customHeight="1">
      <c r="C89" s="88"/>
      <c r="D89" s="86"/>
      <c r="E89" s="86"/>
      <c r="F89" s="86"/>
      <c r="G89" s="86"/>
      <c r="H89" s="86"/>
      <c r="I89" s="79"/>
    </row>
    <row r="90" spans="1:9" ht="13" customHeight="1">
      <c r="C90" s="88"/>
      <c r="D90" s="86"/>
      <c r="E90" s="86"/>
      <c r="F90" s="86"/>
      <c r="G90" s="86"/>
      <c r="H90" s="86"/>
      <c r="I90" s="79"/>
    </row>
    <row r="91" spans="1:9" ht="13" customHeight="1">
      <c r="C91" s="88"/>
      <c r="D91" s="86"/>
      <c r="E91" s="86"/>
      <c r="F91" s="86"/>
      <c r="G91" s="86"/>
      <c r="H91" s="86"/>
      <c r="I91" s="79"/>
    </row>
    <row r="92" spans="1:9" ht="13" customHeight="1">
      <c r="C92" s="88"/>
      <c r="D92" s="86"/>
      <c r="E92" s="86"/>
      <c r="F92" s="86"/>
      <c r="G92" s="86"/>
      <c r="H92" s="86"/>
      <c r="I92" s="79"/>
    </row>
    <row r="93" spans="1:9" ht="13" customHeight="1">
      <c r="C93" s="88"/>
      <c r="D93" s="86"/>
      <c r="E93" s="86"/>
      <c r="F93" s="86"/>
      <c r="G93" s="86"/>
      <c r="H93" s="86"/>
      <c r="I93" s="79"/>
    </row>
    <row r="94" spans="1:9" ht="13" customHeight="1">
      <c r="C94" s="88"/>
      <c r="D94" s="86"/>
      <c r="E94" s="86"/>
      <c r="F94" s="86"/>
      <c r="G94" s="86"/>
      <c r="H94" s="86"/>
      <c r="I94" s="79"/>
    </row>
    <row r="95" spans="1:9" ht="13" customHeight="1">
      <c r="C95" s="88"/>
      <c r="D95" s="86"/>
      <c r="E95" s="86"/>
      <c r="F95" s="86"/>
      <c r="G95" s="86"/>
      <c r="H95" s="86"/>
      <c r="I95" s="79"/>
    </row>
    <row r="96" spans="1:9" ht="13" customHeight="1">
      <c r="C96" s="88"/>
      <c r="D96" s="86"/>
      <c r="E96" s="86"/>
      <c r="F96" s="86"/>
      <c r="G96" s="86"/>
      <c r="H96" s="86"/>
      <c r="I96" s="79"/>
    </row>
    <row r="97" spans="3:9" ht="13" customHeight="1">
      <c r="C97" s="88"/>
      <c r="D97" s="86"/>
      <c r="E97" s="86"/>
      <c r="F97" s="86"/>
      <c r="G97" s="86"/>
      <c r="H97" s="86"/>
      <c r="I97" s="79"/>
    </row>
    <row r="98" spans="3:9" ht="13" customHeight="1">
      <c r="C98" s="88"/>
      <c r="D98" s="86"/>
      <c r="E98" s="86"/>
      <c r="F98" s="86"/>
      <c r="G98" s="86"/>
      <c r="H98" s="86"/>
      <c r="I98" s="79"/>
    </row>
    <row r="99" spans="3:9" ht="13" customHeight="1">
      <c r="C99" s="88"/>
      <c r="D99" s="86"/>
      <c r="E99" s="86"/>
      <c r="F99" s="86"/>
      <c r="G99" s="86"/>
      <c r="H99" s="86"/>
      <c r="I99" s="79"/>
    </row>
    <row r="100" spans="3:9" ht="13" customHeight="1">
      <c r="C100" s="88"/>
      <c r="D100" s="86"/>
      <c r="E100" s="86"/>
      <c r="F100" s="86"/>
      <c r="G100" s="86"/>
      <c r="H100" s="86"/>
      <c r="I100" s="79"/>
    </row>
    <row r="101" spans="3:9" ht="13" customHeight="1">
      <c r="C101" s="88"/>
      <c r="D101" s="86"/>
      <c r="E101" s="86"/>
      <c r="F101" s="86"/>
      <c r="G101" s="86"/>
      <c r="H101" s="86"/>
      <c r="I101" s="79"/>
    </row>
    <row r="102" spans="3:9" ht="13" customHeight="1">
      <c r="C102" s="88"/>
      <c r="D102" s="86"/>
      <c r="E102" s="86"/>
      <c r="F102" s="86"/>
      <c r="G102" s="86"/>
      <c r="H102" s="86"/>
      <c r="I102" s="79"/>
    </row>
    <row r="103" spans="3:9" ht="13" customHeight="1">
      <c r="C103" s="88"/>
      <c r="D103" s="86"/>
      <c r="E103" s="86"/>
      <c r="F103" s="86"/>
      <c r="G103" s="86"/>
      <c r="H103" s="86"/>
      <c r="I103" s="79"/>
    </row>
    <row r="104" spans="3:9" ht="13" customHeight="1">
      <c r="C104" s="88"/>
      <c r="D104" s="86"/>
      <c r="E104" s="86"/>
      <c r="F104" s="86"/>
      <c r="G104" s="86"/>
      <c r="H104" s="86"/>
      <c r="I104" s="79"/>
    </row>
    <row r="105" spans="3:9" ht="13" customHeight="1">
      <c r="C105" s="88"/>
      <c r="D105" s="86"/>
      <c r="E105" s="86"/>
      <c r="F105" s="86"/>
      <c r="G105" s="86"/>
      <c r="H105" s="86"/>
      <c r="I105" s="79"/>
    </row>
    <row r="106" spans="3:9" ht="13" customHeight="1">
      <c r="C106" s="88"/>
      <c r="D106" s="86"/>
      <c r="E106" s="86"/>
      <c r="F106" s="86"/>
      <c r="G106" s="86"/>
      <c r="H106" s="86"/>
      <c r="I106" s="79"/>
    </row>
    <row r="107" spans="3:9" ht="13" customHeight="1">
      <c r="C107" s="88"/>
      <c r="D107" s="86"/>
      <c r="E107" s="86"/>
      <c r="F107" s="86"/>
      <c r="G107" s="86"/>
      <c r="H107" s="86"/>
      <c r="I107" s="79"/>
    </row>
    <row r="108" spans="3:9" ht="13" customHeight="1">
      <c r="C108" s="88"/>
      <c r="D108" s="86"/>
      <c r="E108" s="86"/>
      <c r="F108" s="86"/>
      <c r="G108" s="86"/>
      <c r="H108" s="86"/>
      <c r="I108" s="79"/>
    </row>
    <row r="109" spans="3:9" ht="13" customHeight="1">
      <c r="C109" s="88"/>
      <c r="D109" s="86"/>
      <c r="E109" s="86"/>
      <c r="F109" s="86"/>
      <c r="G109" s="86"/>
      <c r="H109" s="86"/>
      <c r="I109" s="79"/>
    </row>
    <row r="110" spans="3:9" ht="13" customHeight="1">
      <c r="C110" s="88"/>
      <c r="D110" s="86"/>
      <c r="E110" s="86"/>
      <c r="F110" s="86"/>
      <c r="G110" s="86"/>
      <c r="H110" s="86"/>
      <c r="I110" s="79"/>
    </row>
    <row r="111" spans="3:9" ht="13" customHeight="1">
      <c r="C111" s="88"/>
      <c r="D111" s="86"/>
      <c r="E111" s="86"/>
      <c r="F111" s="86"/>
      <c r="G111" s="86"/>
      <c r="H111" s="86"/>
      <c r="I111" s="79"/>
    </row>
    <row r="112" spans="3:9" ht="13" customHeight="1">
      <c r="C112" s="88"/>
      <c r="D112" s="86"/>
      <c r="E112" s="86"/>
      <c r="F112" s="86"/>
      <c r="G112" s="86"/>
      <c r="H112" s="86"/>
      <c r="I112" s="79"/>
    </row>
    <row r="113" spans="3:9" ht="13" customHeight="1">
      <c r="C113" s="88"/>
      <c r="D113" s="86"/>
      <c r="E113" s="86"/>
      <c r="F113" s="86"/>
      <c r="G113" s="86"/>
      <c r="H113" s="86"/>
      <c r="I113" s="79"/>
    </row>
    <row r="114" spans="3:9" ht="13" customHeight="1">
      <c r="C114" s="88"/>
      <c r="D114" s="86"/>
      <c r="E114" s="86"/>
      <c r="F114" s="86"/>
      <c r="G114" s="86"/>
      <c r="H114" s="86"/>
      <c r="I114" s="79"/>
    </row>
    <row r="115" spans="3:9" ht="13" customHeight="1">
      <c r="C115" s="88"/>
      <c r="D115" s="86"/>
      <c r="E115" s="86"/>
      <c r="F115" s="86"/>
      <c r="G115" s="86"/>
      <c r="H115" s="86"/>
      <c r="I115" s="79"/>
    </row>
    <row r="116" spans="3:9" ht="13" customHeight="1">
      <c r="C116" s="88"/>
      <c r="D116" s="86"/>
      <c r="E116" s="86"/>
      <c r="F116" s="86"/>
      <c r="G116" s="86"/>
      <c r="H116" s="86"/>
      <c r="I116" s="79"/>
    </row>
    <row r="117" spans="3:9" ht="13" customHeight="1">
      <c r="C117" s="88"/>
      <c r="D117" s="86"/>
      <c r="E117" s="86"/>
      <c r="F117" s="86"/>
      <c r="G117" s="86"/>
      <c r="H117" s="86"/>
      <c r="I117" s="79"/>
    </row>
    <row r="118" spans="3:9" ht="13" customHeight="1">
      <c r="C118" s="88"/>
      <c r="D118" s="86"/>
      <c r="E118" s="86"/>
      <c r="F118" s="86"/>
      <c r="G118" s="86"/>
      <c r="H118" s="86"/>
      <c r="I118" s="79"/>
    </row>
    <row r="119" spans="3:9" ht="13" customHeight="1">
      <c r="C119" s="88"/>
      <c r="D119" s="86"/>
      <c r="E119" s="86"/>
      <c r="F119" s="86"/>
      <c r="G119" s="86"/>
      <c r="H119" s="86"/>
      <c r="I119" s="79"/>
    </row>
    <row r="120" spans="3:9" ht="13" customHeight="1">
      <c r="C120" s="88"/>
      <c r="D120" s="86"/>
      <c r="E120" s="86"/>
      <c r="F120" s="86"/>
      <c r="G120" s="86"/>
      <c r="H120" s="86"/>
      <c r="I120" s="79"/>
    </row>
    <row r="121" spans="3:9" ht="13" customHeight="1">
      <c r="C121" s="88"/>
      <c r="D121" s="86"/>
      <c r="E121" s="86"/>
      <c r="F121" s="86"/>
      <c r="G121" s="86"/>
      <c r="H121" s="86"/>
      <c r="I121" s="79"/>
    </row>
    <row r="122" spans="3:9" ht="13" customHeight="1">
      <c r="C122" s="88"/>
      <c r="D122" s="86"/>
      <c r="E122" s="86"/>
      <c r="F122" s="86"/>
      <c r="G122" s="86"/>
      <c r="H122" s="86"/>
      <c r="I122" s="79"/>
    </row>
    <row r="123" spans="3:9" ht="13" customHeight="1">
      <c r="C123" s="88"/>
      <c r="D123" s="86"/>
      <c r="E123" s="86"/>
      <c r="F123" s="86"/>
      <c r="G123" s="86"/>
      <c r="H123" s="86"/>
      <c r="I123" s="79"/>
    </row>
    <row r="124" spans="3:9" ht="13" customHeight="1">
      <c r="C124" s="88"/>
      <c r="D124" s="86"/>
      <c r="E124" s="86"/>
      <c r="F124" s="86"/>
      <c r="G124" s="86"/>
      <c r="H124" s="86"/>
      <c r="I124" s="79"/>
    </row>
    <row r="125" spans="3:9" ht="13" customHeight="1">
      <c r="C125" s="88"/>
      <c r="D125" s="86"/>
      <c r="E125" s="86"/>
      <c r="F125" s="86"/>
      <c r="G125" s="86"/>
      <c r="H125" s="86"/>
      <c r="I125" s="79"/>
    </row>
    <row r="126" spans="3:9" ht="13" customHeight="1">
      <c r="C126" s="88"/>
      <c r="D126" s="86"/>
      <c r="E126" s="86"/>
      <c r="F126" s="86"/>
      <c r="G126" s="86"/>
      <c r="H126" s="86"/>
      <c r="I126" s="79"/>
    </row>
    <row r="127" spans="3:9" ht="13" customHeight="1">
      <c r="C127" s="88"/>
      <c r="D127" s="86"/>
      <c r="E127" s="86"/>
      <c r="F127" s="86"/>
      <c r="G127" s="86"/>
      <c r="H127" s="86"/>
      <c r="I127" s="79"/>
    </row>
    <row r="128" spans="3:9" ht="13" customHeight="1">
      <c r="C128" s="88"/>
      <c r="D128" s="86"/>
      <c r="E128" s="86"/>
      <c r="F128" s="86"/>
      <c r="G128" s="86"/>
      <c r="H128" s="86"/>
      <c r="I128" s="79"/>
    </row>
    <row r="129" spans="3:9" ht="13" customHeight="1">
      <c r="C129" s="88"/>
      <c r="D129" s="86"/>
      <c r="E129" s="86"/>
      <c r="F129" s="86"/>
      <c r="G129" s="86"/>
      <c r="H129" s="86"/>
      <c r="I129" s="79"/>
    </row>
    <row r="130" spans="3:9" ht="13" customHeight="1">
      <c r="C130" s="88"/>
      <c r="D130" s="86"/>
      <c r="E130" s="86"/>
      <c r="F130" s="86"/>
      <c r="G130" s="86"/>
      <c r="H130" s="86"/>
      <c r="I130" s="79"/>
    </row>
    <row r="131" spans="3:9" ht="13" customHeight="1">
      <c r="C131" s="88"/>
      <c r="D131" s="86"/>
      <c r="E131" s="86"/>
      <c r="F131" s="86"/>
      <c r="G131" s="86"/>
      <c r="H131" s="86"/>
      <c r="I131" s="79"/>
    </row>
    <row r="132" spans="3:9" ht="13" customHeight="1">
      <c r="C132" s="88"/>
      <c r="D132" s="86"/>
      <c r="E132" s="86"/>
      <c r="F132" s="86"/>
      <c r="G132" s="86"/>
      <c r="H132" s="86"/>
      <c r="I132" s="79"/>
    </row>
    <row r="133" spans="3:9" ht="13" customHeight="1">
      <c r="C133" s="88"/>
      <c r="D133" s="86"/>
      <c r="E133" s="86"/>
      <c r="F133" s="86"/>
      <c r="G133" s="86"/>
      <c r="H133" s="86"/>
      <c r="I133" s="79"/>
    </row>
    <row r="134" spans="3:9" ht="13" customHeight="1">
      <c r="C134" s="88"/>
      <c r="D134" s="86"/>
      <c r="E134" s="86"/>
      <c r="F134" s="86"/>
      <c r="G134" s="86"/>
      <c r="H134" s="86"/>
      <c r="I134" s="79"/>
    </row>
    <row r="135" spans="3:9" ht="13" customHeight="1">
      <c r="C135" s="88"/>
      <c r="D135" s="86"/>
      <c r="E135" s="86"/>
      <c r="F135" s="86"/>
      <c r="G135" s="86"/>
      <c r="H135" s="86"/>
      <c r="I135" s="79"/>
    </row>
    <row r="136" spans="3:9" ht="13" customHeight="1">
      <c r="C136" s="88"/>
      <c r="D136" s="86"/>
      <c r="E136" s="86"/>
      <c r="F136" s="86"/>
      <c r="G136" s="86"/>
      <c r="H136" s="86"/>
      <c r="I136" s="79"/>
    </row>
    <row r="137" spans="3:9" ht="13" customHeight="1">
      <c r="C137" s="88"/>
      <c r="D137" s="86"/>
      <c r="E137" s="86"/>
      <c r="F137" s="86"/>
      <c r="G137" s="86"/>
      <c r="H137" s="86"/>
      <c r="I137" s="79"/>
    </row>
    <row r="138" spans="3:9" ht="13" customHeight="1">
      <c r="C138" s="88"/>
      <c r="D138" s="86"/>
      <c r="E138" s="86"/>
      <c r="F138" s="86"/>
      <c r="G138" s="86"/>
      <c r="H138" s="86"/>
      <c r="I138" s="79"/>
    </row>
    <row r="139" spans="3:9" ht="13" customHeight="1">
      <c r="C139" s="88"/>
      <c r="D139" s="86"/>
      <c r="E139" s="86"/>
      <c r="F139" s="86"/>
      <c r="G139" s="86"/>
      <c r="H139" s="86"/>
      <c r="I139" s="79"/>
    </row>
    <row r="140" spans="3:9" ht="13" customHeight="1">
      <c r="C140" s="88"/>
      <c r="D140" s="86"/>
      <c r="E140" s="86"/>
      <c r="F140" s="86"/>
      <c r="G140" s="86"/>
      <c r="H140" s="86"/>
      <c r="I140" s="79"/>
    </row>
    <row r="141" spans="3:9" ht="13" customHeight="1">
      <c r="C141" s="88"/>
      <c r="D141" s="86"/>
      <c r="E141" s="86"/>
      <c r="F141" s="86"/>
      <c r="G141" s="86"/>
      <c r="H141" s="86"/>
      <c r="I141" s="79"/>
    </row>
    <row r="142" spans="3:9" ht="13" customHeight="1">
      <c r="C142" s="88"/>
      <c r="D142" s="86"/>
      <c r="E142" s="86"/>
      <c r="F142" s="86"/>
      <c r="G142" s="86"/>
      <c r="H142" s="86"/>
      <c r="I142" s="79"/>
    </row>
    <row r="143" spans="3:9" ht="13" customHeight="1">
      <c r="C143" s="88"/>
      <c r="D143" s="86"/>
      <c r="E143" s="86"/>
      <c r="F143" s="86"/>
      <c r="G143" s="86"/>
      <c r="H143" s="86"/>
      <c r="I143" s="79"/>
    </row>
    <row r="144" spans="3:9" ht="13" customHeight="1">
      <c r="C144" s="88"/>
      <c r="D144" s="86"/>
      <c r="E144" s="86"/>
      <c r="F144" s="86"/>
      <c r="G144" s="86"/>
      <c r="H144" s="86"/>
      <c r="I144" s="79"/>
    </row>
    <row r="145" spans="3:9" ht="13" customHeight="1">
      <c r="C145" s="88"/>
      <c r="D145" s="86"/>
      <c r="E145" s="86"/>
      <c r="F145" s="86"/>
      <c r="G145" s="86"/>
      <c r="H145" s="86"/>
      <c r="I145" s="79"/>
    </row>
    <row r="146" spans="3:9" ht="13" customHeight="1">
      <c r="C146" s="88"/>
      <c r="D146" s="86"/>
      <c r="E146" s="86"/>
      <c r="F146" s="86"/>
      <c r="G146" s="86"/>
      <c r="H146" s="86"/>
      <c r="I146" s="79"/>
    </row>
    <row r="147" spans="3:9" ht="13" customHeight="1">
      <c r="C147" s="88"/>
      <c r="D147" s="86"/>
      <c r="E147" s="86"/>
      <c r="F147" s="86"/>
      <c r="G147" s="86"/>
      <c r="H147" s="86"/>
      <c r="I147" s="79"/>
    </row>
    <row r="148" spans="3:9" ht="13" customHeight="1">
      <c r="C148" s="88"/>
      <c r="D148" s="86"/>
      <c r="E148" s="86"/>
      <c r="F148" s="86"/>
      <c r="G148" s="86"/>
      <c r="H148" s="86"/>
      <c r="I148" s="79"/>
    </row>
    <row r="149" spans="3:9" ht="13" customHeight="1">
      <c r="C149" s="88"/>
      <c r="D149" s="86"/>
      <c r="E149" s="86"/>
      <c r="F149" s="86"/>
      <c r="G149" s="86"/>
      <c r="H149" s="86"/>
      <c r="I149" s="79"/>
    </row>
    <row r="150" spans="3:9" ht="13" customHeight="1">
      <c r="C150" s="88"/>
      <c r="D150" s="86"/>
      <c r="E150" s="86"/>
      <c r="F150" s="86"/>
      <c r="G150" s="86"/>
      <c r="H150" s="86"/>
      <c r="I150" s="79"/>
    </row>
    <row r="151" spans="3:9" ht="13" customHeight="1">
      <c r="C151" s="88"/>
      <c r="D151" s="86"/>
      <c r="E151" s="86"/>
      <c r="F151" s="86"/>
      <c r="G151" s="86"/>
      <c r="H151" s="86"/>
      <c r="I151" s="79"/>
    </row>
    <row r="152" spans="3:9" ht="13" customHeight="1">
      <c r="C152" s="88"/>
      <c r="D152" s="86"/>
      <c r="E152" s="86"/>
      <c r="F152" s="86"/>
      <c r="G152" s="86"/>
      <c r="H152" s="86"/>
      <c r="I152" s="79"/>
    </row>
    <row r="153" spans="3:9" ht="13" customHeight="1">
      <c r="C153" s="88"/>
      <c r="D153" s="86"/>
      <c r="E153" s="86"/>
      <c r="F153" s="86"/>
      <c r="G153" s="86"/>
      <c r="H153" s="86"/>
      <c r="I153" s="79"/>
    </row>
    <row r="154" spans="3:9" ht="13" customHeight="1">
      <c r="C154" s="88"/>
      <c r="D154" s="86"/>
      <c r="E154" s="86"/>
      <c r="F154" s="86"/>
      <c r="G154" s="86"/>
      <c r="H154" s="86"/>
      <c r="I154" s="79"/>
    </row>
    <row r="155" spans="3:9" ht="13" customHeight="1">
      <c r="C155" s="88"/>
      <c r="D155" s="86"/>
      <c r="E155" s="86"/>
      <c r="F155" s="86"/>
      <c r="G155" s="86"/>
      <c r="H155" s="86"/>
      <c r="I155" s="79"/>
    </row>
    <row r="156" spans="3:9" ht="13" customHeight="1">
      <c r="C156" s="88"/>
      <c r="D156" s="86"/>
      <c r="E156" s="86"/>
      <c r="F156" s="86"/>
      <c r="G156" s="86"/>
      <c r="H156" s="86"/>
      <c r="I156" s="79"/>
    </row>
    <row r="157" spans="3:9" ht="13" customHeight="1">
      <c r="C157" s="88"/>
      <c r="D157" s="86"/>
      <c r="E157" s="86"/>
      <c r="F157" s="86"/>
      <c r="G157" s="86"/>
      <c r="H157" s="86"/>
      <c r="I157" s="79"/>
    </row>
    <row r="158" spans="3:9" ht="13" customHeight="1">
      <c r="C158" s="88"/>
      <c r="D158" s="86"/>
      <c r="E158" s="86"/>
      <c r="F158" s="86"/>
      <c r="G158" s="86"/>
      <c r="H158" s="86"/>
      <c r="I158" s="79"/>
    </row>
    <row r="159" spans="3:9" ht="13" customHeight="1">
      <c r="C159" s="88"/>
      <c r="D159" s="86"/>
      <c r="E159" s="86"/>
      <c r="F159" s="86"/>
      <c r="G159" s="86"/>
      <c r="H159" s="86"/>
      <c r="I159" s="79"/>
    </row>
    <row r="160" spans="3:9" ht="13" customHeight="1">
      <c r="C160" s="88"/>
      <c r="D160" s="86"/>
      <c r="E160" s="86"/>
      <c r="F160" s="86"/>
      <c r="G160" s="86"/>
      <c r="H160" s="86"/>
      <c r="I160" s="79"/>
    </row>
    <row r="161" spans="3:9" ht="13" customHeight="1">
      <c r="C161" s="88"/>
      <c r="D161" s="86"/>
      <c r="E161" s="86"/>
      <c r="F161" s="86"/>
      <c r="G161" s="86"/>
      <c r="H161" s="86"/>
      <c r="I161" s="79"/>
    </row>
    <row r="162" spans="3:9" ht="13" customHeight="1">
      <c r="C162" s="88"/>
      <c r="D162" s="86"/>
      <c r="E162" s="86"/>
      <c r="F162" s="86"/>
      <c r="G162" s="86"/>
      <c r="H162" s="86"/>
      <c r="I162" s="79"/>
    </row>
    <row r="163" spans="3:9" ht="13" customHeight="1">
      <c r="C163" s="88"/>
      <c r="D163" s="86"/>
      <c r="E163" s="86"/>
      <c r="F163" s="86"/>
      <c r="G163" s="86"/>
      <c r="H163" s="86"/>
      <c r="I163" s="79"/>
    </row>
    <row r="164" spans="3:9" ht="13" customHeight="1">
      <c r="C164" s="88"/>
      <c r="D164" s="86"/>
      <c r="E164" s="86"/>
      <c r="F164" s="86"/>
      <c r="G164" s="86"/>
      <c r="H164" s="86"/>
      <c r="I164" s="79"/>
    </row>
    <row r="165" spans="3:9" ht="13" customHeight="1">
      <c r="C165" s="88"/>
      <c r="D165" s="86"/>
      <c r="E165" s="86"/>
      <c r="F165" s="86"/>
      <c r="G165" s="86"/>
      <c r="H165" s="86"/>
      <c r="I165" s="79"/>
    </row>
    <row r="166" spans="3:9" ht="13" customHeight="1"/>
  </sheetData>
  <mergeCells count="6">
    <mergeCell ref="I6:I7"/>
    <mergeCell ref="D6:H6"/>
    <mergeCell ref="B6:B7"/>
    <mergeCell ref="A6:A7"/>
    <mergeCell ref="J6:J7"/>
    <mergeCell ref="C6:C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V71"/>
  <sheetViews>
    <sheetView topLeftCell="A7" workbookViewId="0">
      <selection activeCell="A36" sqref="A36"/>
    </sheetView>
  </sheetViews>
  <sheetFormatPr defaultRowHeight="13.5"/>
  <cols>
    <col min="1" max="1" width="12.83203125" customWidth="1"/>
    <col min="2" max="2" width="6.08203125" customWidth="1"/>
    <col min="3" max="3" width="14.33203125" customWidth="1"/>
    <col min="4" max="4" width="6.08203125" customWidth="1"/>
    <col min="5" max="5" width="6.33203125" customWidth="1"/>
    <col min="6" max="6" width="14.33203125" customWidth="1"/>
    <col min="7" max="7" width="6.08203125" customWidth="1"/>
    <col min="8" max="8" width="6.5" customWidth="1"/>
    <col min="9" max="9" width="14.33203125" customWidth="1"/>
    <col min="10" max="10" width="6.08203125" customWidth="1"/>
    <col min="11" max="11" width="6.5" customWidth="1"/>
    <col min="12" max="12" width="14.33203125" customWidth="1"/>
    <col min="13" max="13" width="6.08203125" customWidth="1"/>
    <col min="14" max="14" width="6.33203125" customWidth="1"/>
    <col min="15" max="15" width="14.33203125" customWidth="1"/>
    <col min="16" max="16" width="12" customWidth="1"/>
  </cols>
  <sheetData>
    <row r="1" spans="1:22" ht="15.75" customHeight="1">
      <c r="A1" s="119" t="s">
        <v>707</v>
      </c>
    </row>
    <row r="2" spans="1:22" ht="15.75" customHeight="1">
      <c r="A2" s="119" t="s">
        <v>866</v>
      </c>
    </row>
    <row r="3" spans="1:22" ht="13.5" customHeight="1">
      <c r="A3" s="118" t="s">
        <v>709</v>
      </c>
    </row>
    <row r="4" spans="1:22" ht="13.5" customHeight="1">
      <c r="A4" s="118" t="s">
        <v>938</v>
      </c>
      <c r="R4" s="285"/>
      <c r="S4" s="285"/>
      <c r="T4" s="285"/>
      <c r="U4" s="285"/>
      <c r="V4" s="285"/>
    </row>
    <row r="5" spans="1:22" ht="13.5" customHeight="1" thickBot="1">
      <c r="R5" s="285"/>
      <c r="S5" s="285"/>
      <c r="T5" s="285"/>
      <c r="U5" s="44"/>
      <c r="V5" s="285"/>
    </row>
    <row r="6" spans="1:22" ht="13" customHeight="1">
      <c r="A6" s="442" t="s">
        <v>46</v>
      </c>
      <c r="B6" s="335">
        <v>2017</v>
      </c>
      <c r="C6" s="448" t="s">
        <v>714</v>
      </c>
      <c r="D6" s="446" t="s">
        <v>82</v>
      </c>
      <c r="E6" s="335">
        <v>2018</v>
      </c>
      <c r="F6" s="448" t="s">
        <v>714</v>
      </c>
      <c r="G6" s="446" t="s">
        <v>82</v>
      </c>
      <c r="H6" s="335">
        <v>2019</v>
      </c>
      <c r="I6" s="448" t="s">
        <v>714</v>
      </c>
      <c r="J6" s="446" t="s">
        <v>82</v>
      </c>
      <c r="K6" s="335">
        <v>2020</v>
      </c>
      <c r="L6" s="448" t="s">
        <v>714</v>
      </c>
      <c r="M6" s="446" t="s">
        <v>82</v>
      </c>
      <c r="N6" s="335">
        <v>2021</v>
      </c>
      <c r="O6" s="448" t="s">
        <v>864</v>
      </c>
      <c r="P6" s="446" t="s">
        <v>865</v>
      </c>
      <c r="R6" s="285"/>
      <c r="S6" s="285"/>
      <c r="T6" s="285"/>
      <c r="U6" s="285"/>
      <c r="V6" s="285"/>
    </row>
    <row r="7" spans="1:22" ht="24.75" customHeight="1">
      <c r="A7" s="443"/>
      <c r="B7" s="333" t="s">
        <v>87</v>
      </c>
      <c r="C7" s="449"/>
      <c r="D7" s="450" t="s">
        <v>82</v>
      </c>
      <c r="E7" s="333" t="s">
        <v>87</v>
      </c>
      <c r="F7" s="449"/>
      <c r="G7" s="447"/>
      <c r="H7" s="333" t="s">
        <v>87</v>
      </c>
      <c r="I7" s="449"/>
      <c r="J7" s="447"/>
      <c r="K7" s="333" t="s">
        <v>87</v>
      </c>
      <c r="L7" s="449"/>
      <c r="M7" s="447"/>
      <c r="N7" s="333" t="s">
        <v>87</v>
      </c>
      <c r="O7" s="449"/>
      <c r="P7" s="447"/>
      <c r="R7" s="285"/>
      <c r="S7" s="285"/>
      <c r="T7" s="285"/>
      <c r="U7" s="285"/>
      <c r="V7" s="285"/>
    </row>
    <row r="8" spans="1:22" ht="13" customHeight="1">
      <c r="A8" s="7" t="s">
        <v>274</v>
      </c>
      <c r="B8" s="337"/>
      <c r="C8" s="337"/>
      <c r="D8" s="338"/>
      <c r="E8" s="337"/>
      <c r="F8" s="337"/>
      <c r="G8" s="338"/>
      <c r="H8" s="337"/>
      <c r="I8" s="337"/>
      <c r="J8" s="338"/>
      <c r="K8" s="337"/>
      <c r="L8" s="337"/>
      <c r="M8" s="338"/>
      <c r="N8" s="337"/>
      <c r="O8" s="337"/>
      <c r="P8" s="338"/>
      <c r="R8" s="285"/>
      <c r="S8" s="285"/>
      <c r="T8" s="285"/>
      <c r="U8" s="285"/>
      <c r="V8" s="285"/>
    </row>
    <row r="9" spans="1:22" ht="13" customHeight="1">
      <c r="A9" s="43" t="s">
        <v>96</v>
      </c>
      <c r="B9" s="112">
        <v>181</v>
      </c>
      <c r="C9" s="112">
        <v>50</v>
      </c>
      <c r="D9" s="295">
        <v>54</v>
      </c>
      <c r="E9" s="112">
        <v>213</v>
      </c>
      <c r="F9" s="112">
        <v>68</v>
      </c>
      <c r="G9" s="295">
        <v>58</v>
      </c>
      <c r="H9" s="112">
        <v>210</v>
      </c>
      <c r="I9" s="112">
        <v>72</v>
      </c>
      <c r="J9" s="295">
        <v>89</v>
      </c>
      <c r="K9" s="112">
        <v>187</v>
      </c>
      <c r="L9" s="112">
        <v>45</v>
      </c>
      <c r="M9" s="295">
        <v>92</v>
      </c>
      <c r="N9" s="112">
        <v>221</v>
      </c>
      <c r="O9" s="112">
        <v>31</v>
      </c>
      <c r="P9" s="295">
        <v>112</v>
      </c>
      <c r="Q9" s="280"/>
      <c r="R9" s="280"/>
      <c r="S9" s="285"/>
      <c r="T9" s="285"/>
      <c r="U9" s="285"/>
      <c r="V9" s="285"/>
    </row>
    <row r="10" spans="1:22" ht="13" customHeight="1">
      <c r="A10" s="43" t="s">
        <v>103</v>
      </c>
      <c r="B10" s="112">
        <v>345</v>
      </c>
      <c r="C10" s="112">
        <v>38</v>
      </c>
      <c r="D10" s="295">
        <v>0</v>
      </c>
      <c r="E10" s="112">
        <v>376</v>
      </c>
      <c r="F10" s="112">
        <v>29</v>
      </c>
      <c r="G10" s="295">
        <v>0</v>
      </c>
      <c r="H10" s="112">
        <v>357</v>
      </c>
      <c r="I10" s="112">
        <v>36</v>
      </c>
      <c r="J10" s="295">
        <v>5</v>
      </c>
      <c r="K10" s="112">
        <v>351</v>
      </c>
      <c r="L10" s="112">
        <v>23</v>
      </c>
      <c r="M10" s="295">
        <v>9</v>
      </c>
      <c r="N10" s="112">
        <v>351</v>
      </c>
      <c r="O10" s="112">
        <v>15</v>
      </c>
      <c r="P10" s="295">
        <v>5</v>
      </c>
      <c r="Q10" s="280"/>
      <c r="R10" s="280"/>
      <c r="S10" s="285"/>
      <c r="T10" s="285"/>
      <c r="U10" s="285"/>
      <c r="V10" s="285"/>
    </row>
    <row r="11" spans="1:22" ht="13" customHeight="1">
      <c r="A11" s="43" t="s">
        <v>115</v>
      </c>
      <c r="B11" s="112">
        <v>1154</v>
      </c>
      <c r="C11" s="112">
        <v>806</v>
      </c>
      <c r="D11" s="295">
        <v>241</v>
      </c>
      <c r="E11" s="112">
        <v>1192</v>
      </c>
      <c r="F11" s="112">
        <v>854</v>
      </c>
      <c r="G11" s="295">
        <v>260</v>
      </c>
      <c r="H11" s="112">
        <v>1212</v>
      </c>
      <c r="I11" s="112">
        <v>873</v>
      </c>
      <c r="J11" s="295">
        <v>246</v>
      </c>
      <c r="K11" s="112">
        <v>1349</v>
      </c>
      <c r="L11" s="112">
        <v>780</v>
      </c>
      <c r="M11" s="295">
        <v>272</v>
      </c>
      <c r="N11" s="112">
        <v>1429</v>
      </c>
      <c r="O11" s="112">
        <v>639</v>
      </c>
      <c r="P11" s="295">
        <v>191</v>
      </c>
      <c r="Q11" s="280"/>
      <c r="R11" s="280"/>
      <c r="S11" s="285"/>
      <c r="T11" s="285"/>
      <c r="U11" s="285"/>
      <c r="V11" s="285"/>
    </row>
    <row r="12" spans="1:22" ht="13" customHeight="1">
      <c r="A12" s="43" t="s">
        <v>123</v>
      </c>
      <c r="B12" s="112">
        <v>584</v>
      </c>
      <c r="C12" s="112">
        <v>66</v>
      </c>
      <c r="D12" s="295">
        <v>12</v>
      </c>
      <c r="E12" s="112">
        <v>559</v>
      </c>
      <c r="F12" s="112">
        <v>37</v>
      </c>
      <c r="G12" s="295">
        <v>7</v>
      </c>
      <c r="H12" s="112">
        <v>509</v>
      </c>
      <c r="I12" s="112">
        <v>50</v>
      </c>
      <c r="J12" s="295">
        <v>5</v>
      </c>
      <c r="K12" s="112">
        <v>594</v>
      </c>
      <c r="L12" s="112">
        <v>39</v>
      </c>
      <c r="M12" s="295">
        <v>14</v>
      </c>
      <c r="N12" s="112">
        <v>593</v>
      </c>
      <c r="O12" s="112">
        <v>41</v>
      </c>
      <c r="P12" s="295">
        <v>23</v>
      </c>
      <c r="Q12" s="280"/>
      <c r="R12" s="280"/>
      <c r="S12" s="285"/>
      <c r="T12" s="285"/>
      <c r="U12" s="285"/>
      <c r="V12" s="285"/>
    </row>
    <row r="13" spans="1:22" ht="13" customHeight="1">
      <c r="A13" s="43" t="s">
        <v>71</v>
      </c>
      <c r="B13" s="112">
        <v>212</v>
      </c>
      <c r="C13" s="112">
        <v>4</v>
      </c>
      <c r="D13" s="295">
        <v>1</v>
      </c>
      <c r="E13" s="112">
        <v>202</v>
      </c>
      <c r="F13" s="112">
        <v>7</v>
      </c>
      <c r="G13" s="295">
        <v>1</v>
      </c>
      <c r="H13" s="112">
        <v>160</v>
      </c>
      <c r="I13" s="112">
        <v>9</v>
      </c>
      <c r="J13" s="295">
        <v>0</v>
      </c>
      <c r="K13" s="112">
        <v>160</v>
      </c>
      <c r="L13" s="112">
        <v>2</v>
      </c>
      <c r="M13" s="295">
        <v>1</v>
      </c>
      <c r="N13" s="112">
        <v>266</v>
      </c>
      <c r="O13" s="112">
        <v>11</v>
      </c>
      <c r="P13" s="295">
        <v>2</v>
      </c>
      <c r="Q13" s="280"/>
      <c r="R13" s="280"/>
      <c r="S13" s="285"/>
      <c r="T13" s="285"/>
      <c r="U13" s="285"/>
      <c r="V13" s="285"/>
    </row>
    <row r="14" spans="1:22" ht="13" customHeight="1">
      <c r="A14" s="78" t="s">
        <v>125</v>
      </c>
      <c r="B14" s="112">
        <v>176</v>
      </c>
      <c r="C14" s="112">
        <v>9</v>
      </c>
      <c r="D14" s="295">
        <v>5</v>
      </c>
      <c r="E14" s="112">
        <v>262</v>
      </c>
      <c r="F14" s="112">
        <v>4</v>
      </c>
      <c r="G14" s="295">
        <v>10</v>
      </c>
      <c r="H14" s="112">
        <v>258</v>
      </c>
      <c r="I14" s="112">
        <v>7</v>
      </c>
      <c r="J14" s="295">
        <v>9</v>
      </c>
      <c r="K14" s="112">
        <v>219</v>
      </c>
      <c r="L14" s="112">
        <v>6</v>
      </c>
      <c r="M14" s="295">
        <v>7</v>
      </c>
      <c r="N14" s="112">
        <v>216</v>
      </c>
      <c r="O14" s="112">
        <v>3</v>
      </c>
      <c r="P14" s="295">
        <v>1</v>
      </c>
      <c r="Q14" s="280"/>
      <c r="R14" s="280"/>
      <c r="S14" s="285"/>
      <c r="T14" s="285"/>
      <c r="U14" s="285"/>
      <c r="V14" s="285"/>
    </row>
    <row r="15" spans="1:22" ht="13" customHeight="1">
      <c r="A15" s="43" t="s">
        <v>130</v>
      </c>
      <c r="B15" s="112">
        <v>4231</v>
      </c>
      <c r="C15" s="112">
        <v>380</v>
      </c>
      <c r="D15" s="295">
        <v>61</v>
      </c>
      <c r="E15" s="112">
        <v>4330</v>
      </c>
      <c r="F15" s="112">
        <v>439</v>
      </c>
      <c r="G15" s="295">
        <v>69</v>
      </c>
      <c r="H15" s="112">
        <v>4457</v>
      </c>
      <c r="I15" s="112">
        <v>323</v>
      </c>
      <c r="J15" s="295">
        <v>104</v>
      </c>
      <c r="K15" s="112">
        <v>4514</v>
      </c>
      <c r="L15" s="112">
        <v>305</v>
      </c>
      <c r="M15" s="295">
        <v>124</v>
      </c>
      <c r="N15" s="112">
        <v>4615</v>
      </c>
      <c r="O15" s="112">
        <v>231</v>
      </c>
      <c r="P15" s="295">
        <v>153</v>
      </c>
      <c r="Q15" s="280"/>
      <c r="R15" s="280"/>
      <c r="S15" s="285"/>
      <c r="T15" s="285"/>
      <c r="U15" s="285"/>
      <c r="V15" s="285"/>
    </row>
    <row r="16" spans="1:22" ht="13" customHeight="1" thickBot="1">
      <c r="A16" s="42" t="s">
        <v>134</v>
      </c>
      <c r="B16" s="334">
        <v>275</v>
      </c>
      <c r="C16" s="334">
        <v>101</v>
      </c>
      <c r="D16" s="340">
        <v>44</v>
      </c>
      <c r="E16" s="334">
        <v>266</v>
      </c>
      <c r="F16" s="334">
        <v>74</v>
      </c>
      <c r="G16" s="340">
        <v>45</v>
      </c>
      <c r="H16" s="334">
        <v>266</v>
      </c>
      <c r="I16" s="334">
        <v>100</v>
      </c>
      <c r="J16" s="340">
        <v>69</v>
      </c>
      <c r="K16" s="334">
        <v>284</v>
      </c>
      <c r="L16" s="334">
        <v>93</v>
      </c>
      <c r="M16" s="340">
        <v>63</v>
      </c>
      <c r="N16" s="334">
        <v>268</v>
      </c>
      <c r="O16" s="334">
        <v>67</v>
      </c>
      <c r="P16" s="341">
        <v>67</v>
      </c>
      <c r="Q16" s="280"/>
      <c r="R16" s="280"/>
      <c r="S16" s="285"/>
      <c r="T16" s="285"/>
      <c r="U16" s="285"/>
      <c r="V16" s="285"/>
    </row>
    <row r="17" spans="1:22" ht="13" customHeight="1">
      <c r="A17" s="77" t="s">
        <v>64</v>
      </c>
      <c r="B17" s="243"/>
      <c r="C17" s="243"/>
      <c r="D17" s="332"/>
      <c r="E17" s="243"/>
      <c r="F17" s="243"/>
      <c r="G17" s="332"/>
      <c r="H17" s="243"/>
      <c r="I17" s="243"/>
      <c r="J17" s="332"/>
      <c r="K17" s="243"/>
      <c r="L17" s="243"/>
      <c r="M17" s="332"/>
      <c r="N17" s="85"/>
      <c r="O17" s="243"/>
      <c r="P17" s="339"/>
      <c r="R17" s="280"/>
      <c r="S17" s="285"/>
      <c r="T17" s="285"/>
      <c r="U17" s="285"/>
      <c r="V17" s="285"/>
    </row>
    <row r="18" spans="1:22" ht="13" customHeight="1">
      <c r="A18" s="43" t="s">
        <v>96</v>
      </c>
      <c r="B18" s="112">
        <v>129</v>
      </c>
      <c r="C18" s="112">
        <v>35</v>
      </c>
      <c r="D18" s="295">
        <v>28</v>
      </c>
      <c r="E18" s="112">
        <v>167</v>
      </c>
      <c r="F18" s="112">
        <v>41</v>
      </c>
      <c r="G18" s="295">
        <v>34</v>
      </c>
      <c r="H18" s="112">
        <v>170</v>
      </c>
      <c r="I18" s="112">
        <v>56</v>
      </c>
      <c r="J18" s="295">
        <v>49</v>
      </c>
      <c r="K18" s="112">
        <v>134</v>
      </c>
      <c r="L18" s="112">
        <v>30</v>
      </c>
      <c r="M18" s="295">
        <v>48</v>
      </c>
      <c r="N18" s="112">
        <v>172</v>
      </c>
      <c r="O18" s="112">
        <v>19</v>
      </c>
      <c r="P18" s="295">
        <v>64</v>
      </c>
      <c r="R18" s="280"/>
      <c r="S18" s="285"/>
      <c r="T18" s="285"/>
      <c r="U18" s="285"/>
      <c r="V18" s="285"/>
    </row>
    <row r="19" spans="1:22" ht="13" customHeight="1">
      <c r="A19" s="43" t="s">
        <v>103</v>
      </c>
      <c r="B19" s="112">
        <v>344</v>
      </c>
      <c r="C19" s="112">
        <v>38</v>
      </c>
      <c r="D19" s="295">
        <v>0</v>
      </c>
      <c r="E19" s="112">
        <v>375</v>
      </c>
      <c r="F19" s="112">
        <v>29</v>
      </c>
      <c r="G19" s="295">
        <v>0</v>
      </c>
      <c r="H19" s="112">
        <v>355</v>
      </c>
      <c r="I19" s="112">
        <v>36</v>
      </c>
      <c r="J19" s="295">
        <v>5</v>
      </c>
      <c r="K19" s="112">
        <v>349</v>
      </c>
      <c r="L19" s="112">
        <v>23</v>
      </c>
      <c r="M19" s="295">
        <v>9</v>
      </c>
      <c r="N19" s="112">
        <v>349</v>
      </c>
      <c r="O19" s="112">
        <v>15</v>
      </c>
      <c r="P19" s="295">
        <v>5</v>
      </c>
      <c r="R19" s="280"/>
      <c r="S19" s="285"/>
      <c r="T19" s="285"/>
      <c r="U19" s="285"/>
      <c r="V19" s="285"/>
    </row>
    <row r="20" spans="1:22" ht="13" customHeight="1">
      <c r="A20" s="43" t="s">
        <v>115</v>
      </c>
      <c r="B20" s="112">
        <v>654</v>
      </c>
      <c r="C20" s="112">
        <v>405</v>
      </c>
      <c r="D20" s="295">
        <v>91</v>
      </c>
      <c r="E20" s="112">
        <v>656</v>
      </c>
      <c r="F20" s="112">
        <v>477</v>
      </c>
      <c r="G20" s="295">
        <v>101</v>
      </c>
      <c r="H20" s="112">
        <v>649</v>
      </c>
      <c r="I20" s="112">
        <v>483</v>
      </c>
      <c r="J20" s="295">
        <v>110</v>
      </c>
      <c r="K20" s="112">
        <v>773</v>
      </c>
      <c r="L20" s="112">
        <v>415</v>
      </c>
      <c r="M20" s="295">
        <v>138</v>
      </c>
      <c r="N20" s="112">
        <v>784</v>
      </c>
      <c r="O20" s="112">
        <v>339</v>
      </c>
      <c r="P20" s="295">
        <v>109</v>
      </c>
      <c r="R20" s="280"/>
      <c r="S20" s="285"/>
      <c r="T20" s="285"/>
      <c r="U20" s="285"/>
      <c r="V20" s="285"/>
    </row>
    <row r="21" spans="1:22" ht="13" customHeight="1">
      <c r="A21" s="43" t="s">
        <v>123</v>
      </c>
      <c r="B21" s="112">
        <v>418</v>
      </c>
      <c r="C21" s="112">
        <v>55</v>
      </c>
      <c r="D21" s="295">
        <v>8</v>
      </c>
      <c r="E21" s="112">
        <v>395</v>
      </c>
      <c r="F21" s="112">
        <v>31</v>
      </c>
      <c r="G21" s="295">
        <v>5</v>
      </c>
      <c r="H21" s="112">
        <v>359</v>
      </c>
      <c r="I21" s="112">
        <v>42</v>
      </c>
      <c r="J21" s="295">
        <v>5</v>
      </c>
      <c r="K21" s="112">
        <v>440</v>
      </c>
      <c r="L21" s="112">
        <v>31</v>
      </c>
      <c r="M21" s="295">
        <v>12</v>
      </c>
      <c r="N21" s="112">
        <v>430</v>
      </c>
      <c r="O21" s="112">
        <v>31</v>
      </c>
      <c r="P21" s="295">
        <v>16</v>
      </c>
      <c r="R21" s="280"/>
      <c r="S21" s="285"/>
      <c r="T21" s="285"/>
      <c r="U21" s="285"/>
    </row>
    <row r="22" spans="1:22" ht="13" customHeight="1">
      <c r="A22" s="43" t="s">
        <v>71</v>
      </c>
      <c r="B22" s="112">
        <v>174</v>
      </c>
      <c r="C22" s="112">
        <v>4</v>
      </c>
      <c r="D22" s="295">
        <v>1</v>
      </c>
      <c r="E22" s="112">
        <v>172</v>
      </c>
      <c r="F22" s="112">
        <v>3</v>
      </c>
      <c r="G22" s="295">
        <v>1</v>
      </c>
      <c r="H22" s="112">
        <v>126</v>
      </c>
      <c r="I22" s="112">
        <v>8</v>
      </c>
      <c r="J22" s="295">
        <v>0</v>
      </c>
      <c r="K22" s="112">
        <v>125</v>
      </c>
      <c r="L22" s="112">
        <v>2</v>
      </c>
      <c r="M22" s="295">
        <v>0</v>
      </c>
      <c r="N22" s="112">
        <v>212</v>
      </c>
      <c r="O22" s="112">
        <v>10</v>
      </c>
      <c r="P22" s="295">
        <v>2</v>
      </c>
      <c r="R22" s="280"/>
      <c r="S22" s="285"/>
      <c r="T22" s="285"/>
      <c r="U22" s="285"/>
    </row>
    <row r="23" spans="1:22" ht="13" customHeight="1">
      <c r="A23" s="78" t="s">
        <v>125</v>
      </c>
      <c r="B23" s="112">
        <v>156</v>
      </c>
      <c r="C23" s="112">
        <v>7</v>
      </c>
      <c r="D23" s="295">
        <v>0</v>
      </c>
      <c r="E23" s="112">
        <v>225</v>
      </c>
      <c r="F23" s="112">
        <v>4</v>
      </c>
      <c r="G23" s="295">
        <v>7</v>
      </c>
      <c r="H23" s="112">
        <v>224</v>
      </c>
      <c r="I23" s="112">
        <v>6</v>
      </c>
      <c r="J23" s="295">
        <v>5</v>
      </c>
      <c r="K23" s="112">
        <v>179</v>
      </c>
      <c r="L23" s="112">
        <v>6</v>
      </c>
      <c r="M23" s="295">
        <v>5</v>
      </c>
      <c r="N23" s="112">
        <v>178</v>
      </c>
      <c r="O23" s="112">
        <v>3</v>
      </c>
      <c r="P23" s="295">
        <v>1</v>
      </c>
      <c r="R23" s="280"/>
      <c r="S23" s="285"/>
      <c r="T23" s="285"/>
      <c r="U23" s="285"/>
    </row>
    <row r="24" spans="1:22" ht="13" customHeight="1">
      <c r="A24" s="43" t="s">
        <v>130</v>
      </c>
      <c r="B24" s="112">
        <v>3685</v>
      </c>
      <c r="C24" s="112">
        <v>325</v>
      </c>
      <c r="D24" s="295">
        <v>54</v>
      </c>
      <c r="E24" s="112">
        <v>3719</v>
      </c>
      <c r="F24" s="112">
        <v>370</v>
      </c>
      <c r="G24" s="295">
        <v>52</v>
      </c>
      <c r="H24" s="112">
        <v>3868</v>
      </c>
      <c r="I24" s="112">
        <v>273</v>
      </c>
      <c r="J24" s="295">
        <v>80</v>
      </c>
      <c r="K24" s="112">
        <v>3922</v>
      </c>
      <c r="L24" s="112">
        <v>251</v>
      </c>
      <c r="M24" s="295">
        <v>100</v>
      </c>
      <c r="N24" s="112">
        <v>4040</v>
      </c>
      <c r="O24" s="112">
        <v>202</v>
      </c>
      <c r="P24" s="295">
        <v>122</v>
      </c>
      <c r="R24" s="280"/>
      <c r="S24" s="285"/>
      <c r="T24" s="285"/>
      <c r="U24" s="285"/>
    </row>
    <row r="25" spans="1:22" ht="13" customHeight="1" thickBot="1">
      <c r="A25" s="42" t="s">
        <v>134</v>
      </c>
      <c r="B25" s="334">
        <v>190</v>
      </c>
      <c r="C25" s="334">
        <v>60</v>
      </c>
      <c r="D25" s="340">
        <v>18</v>
      </c>
      <c r="E25" s="334">
        <v>176</v>
      </c>
      <c r="F25" s="334">
        <v>40</v>
      </c>
      <c r="G25" s="340">
        <v>18</v>
      </c>
      <c r="H25" s="334">
        <v>180</v>
      </c>
      <c r="I25" s="334">
        <v>59</v>
      </c>
      <c r="J25" s="340">
        <v>22</v>
      </c>
      <c r="K25" s="334">
        <v>181</v>
      </c>
      <c r="L25" s="334">
        <v>51</v>
      </c>
      <c r="M25" s="340">
        <v>26</v>
      </c>
      <c r="N25" s="334">
        <v>190</v>
      </c>
      <c r="O25" s="334">
        <v>41</v>
      </c>
      <c r="P25" s="341">
        <v>33</v>
      </c>
      <c r="R25" s="280"/>
      <c r="S25" s="285"/>
      <c r="T25" s="285"/>
      <c r="U25" s="285"/>
    </row>
    <row r="26" spans="1:22" ht="13" customHeight="1">
      <c r="A26" s="77" t="s">
        <v>69</v>
      </c>
      <c r="B26" s="243"/>
      <c r="C26" s="243"/>
      <c r="D26" s="332"/>
      <c r="E26" s="243"/>
      <c r="F26" s="243"/>
      <c r="G26" s="332"/>
      <c r="H26" s="243"/>
      <c r="I26" s="243"/>
      <c r="J26" s="332"/>
      <c r="K26" s="243"/>
      <c r="L26" s="243"/>
      <c r="M26" s="332"/>
      <c r="N26" s="85"/>
      <c r="O26" s="243"/>
      <c r="P26" s="339"/>
      <c r="R26" s="280"/>
      <c r="S26" s="285"/>
      <c r="T26" s="285"/>
      <c r="U26" s="285"/>
    </row>
    <row r="27" spans="1:22" ht="13" customHeight="1">
      <c r="A27" s="43" t="s">
        <v>96</v>
      </c>
      <c r="B27" s="112">
        <v>52</v>
      </c>
      <c r="C27" s="112">
        <v>15</v>
      </c>
      <c r="D27" s="295">
        <v>26</v>
      </c>
      <c r="E27" s="112">
        <v>46</v>
      </c>
      <c r="F27" s="112">
        <v>27</v>
      </c>
      <c r="G27" s="295">
        <v>24</v>
      </c>
      <c r="H27" s="112">
        <v>40</v>
      </c>
      <c r="I27" s="112">
        <v>16</v>
      </c>
      <c r="J27" s="295">
        <v>40</v>
      </c>
      <c r="K27" s="112">
        <v>53</v>
      </c>
      <c r="L27" s="112">
        <v>15</v>
      </c>
      <c r="M27" s="295">
        <v>44</v>
      </c>
      <c r="N27" s="112">
        <v>49</v>
      </c>
      <c r="O27" s="112">
        <v>12</v>
      </c>
      <c r="P27" s="295">
        <v>48</v>
      </c>
      <c r="R27" s="280"/>
      <c r="S27" s="285"/>
      <c r="T27" s="285"/>
      <c r="U27" s="285"/>
    </row>
    <row r="28" spans="1:22" ht="13" customHeight="1">
      <c r="A28" s="43" t="s">
        <v>103</v>
      </c>
      <c r="B28" s="112">
        <v>1</v>
      </c>
      <c r="C28" s="112">
        <v>0</v>
      </c>
      <c r="D28" s="295">
        <v>0</v>
      </c>
      <c r="E28" s="112">
        <v>1</v>
      </c>
      <c r="F28" s="112">
        <v>0</v>
      </c>
      <c r="G28" s="295">
        <v>0</v>
      </c>
      <c r="H28" s="112">
        <v>2</v>
      </c>
      <c r="I28" s="112">
        <v>0</v>
      </c>
      <c r="J28" s="295">
        <v>0</v>
      </c>
      <c r="K28" s="112">
        <v>2</v>
      </c>
      <c r="L28" s="112">
        <v>0</v>
      </c>
      <c r="M28" s="295">
        <v>0</v>
      </c>
      <c r="N28" s="112">
        <v>2</v>
      </c>
      <c r="O28" s="112">
        <v>0</v>
      </c>
      <c r="P28" s="295">
        <v>0</v>
      </c>
      <c r="R28" s="280"/>
      <c r="S28" s="285"/>
      <c r="T28" s="285"/>
      <c r="U28" s="285"/>
    </row>
    <row r="29" spans="1:22" ht="13" customHeight="1">
      <c r="A29" s="43" t="s">
        <v>115</v>
      </c>
      <c r="B29" s="112">
        <v>500</v>
      </c>
      <c r="C29" s="112">
        <v>401</v>
      </c>
      <c r="D29" s="295">
        <v>150</v>
      </c>
      <c r="E29" s="112">
        <v>536</v>
      </c>
      <c r="F29" s="112">
        <v>377</v>
      </c>
      <c r="G29" s="295">
        <v>159</v>
      </c>
      <c r="H29" s="112">
        <v>563</v>
      </c>
      <c r="I29" s="112">
        <v>390</v>
      </c>
      <c r="J29" s="295">
        <v>136</v>
      </c>
      <c r="K29" s="112">
        <v>576</v>
      </c>
      <c r="L29" s="112">
        <v>365</v>
      </c>
      <c r="M29" s="295">
        <v>134</v>
      </c>
      <c r="N29" s="112">
        <v>645</v>
      </c>
      <c r="O29" s="112">
        <v>300</v>
      </c>
      <c r="P29" s="295">
        <v>82</v>
      </c>
      <c r="R29" s="280"/>
      <c r="S29" s="285"/>
      <c r="T29" s="285"/>
      <c r="U29" s="285"/>
    </row>
    <row r="30" spans="1:22" ht="13" customHeight="1">
      <c r="A30" s="43" t="s">
        <v>123</v>
      </c>
      <c r="B30" s="112">
        <v>166</v>
      </c>
      <c r="C30" s="112">
        <v>11</v>
      </c>
      <c r="D30" s="295">
        <v>4</v>
      </c>
      <c r="E30" s="112">
        <v>164</v>
      </c>
      <c r="F30" s="112">
        <v>6</v>
      </c>
      <c r="G30" s="295">
        <v>2</v>
      </c>
      <c r="H30" s="112">
        <v>150</v>
      </c>
      <c r="I30" s="112">
        <v>8</v>
      </c>
      <c r="J30" s="295">
        <v>0</v>
      </c>
      <c r="K30" s="112">
        <v>154</v>
      </c>
      <c r="L30" s="112">
        <v>8</v>
      </c>
      <c r="M30" s="295">
        <v>2</v>
      </c>
      <c r="N30" s="112">
        <v>163</v>
      </c>
      <c r="O30" s="112">
        <v>10</v>
      </c>
      <c r="P30" s="295">
        <v>7</v>
      </c>
      <c r="R30" s="280"/>
      <c r="S30" s="285"/>
      <c r="T30" s="285"/>
      <c r="U30" s="285"/>
    </row>
    <row r="31" spans="1:22" ht="13" customHeight="1">
      <c r="A31" s="43" t="s">
        <v>71</v>
      </c>
      <c r="B31" s="112">
        <v>38</v>
      </c>
      <c r="C31" s="112">
        <v>0</v>
      </c>
      <c r="D31" s="295">
        <v>0</v>
      </c>
      <c r="E31" s="112">
        <v>30</v>
      </c>
      <c r="F31" s="112">
        <v>4</v>
      </c>
      <c r="G31" s="295">
        <v>0</v>
      </c>
      <c r="H31" s="112">
        <v>34</v>
      </c>
      <c r="I31" s="112">
        <v>1</v>
      </c>
      <c r="J31" s="295">
        <v>0</v>
      </c>
      <c r="K31" s="112">
        <v>35</v>
      </c>
      <c r="L31" s="112">
        <v>0</v>
      </c>
      <c r="M31" s="295">
        <v>1</v>
      </c>
      <c r="N31" s="112">
        <v>54</v>
      </c>
      <c r="O31" s="112">
        <v>1</v>
      </c>
      <c r="P31" s="295">
        <v>0</v>
      </c>
      <c r="R31" s="280"/>
      <c r="S31" s="285"/>
      <c r="T31" s="285"/>
      <c r="U31" s="285"/>
    </row>
    <row r="32" spans="1:22" ht="13" customHeight="1">
      <c r="A32" s="78" t="s">
        <v>125</v>
      </c>
      <c r="B32" s="112">
        <v>20</v>
      </c>
      <c r="C32" s="112">
        <v>2</v>
      </c>
      <c r="D32" s="295">
        <v>5</v>
      </c>
      <c r="E32" s="112">
        <v>37</v>
      </c>
      <c r="F32" s="112">
        <v>0</v>
      </c>
      <c r="G32" s="295">
        <v>3</v>
      </c>
      <c r="H32" s="112">
        <v>34</v>
      </c>
      <c r="I32" s="112">
        <v>1</v>
      </c>
      <c r="J32" s="295">
        <v>4</v>
      </c>
      <c r="K32" s="112">
        <v>40</v>
      </c>
      <c r="L32" s="112">
        <v>0</v>
      </c>
      <c r="M32" s="295">
        <v>2</v>
      </c>
      <c r="N32" s="112">
        <v>38</v>
      </c>
      <c r="O32" s="112">
        <v>0</v>
      </c>
      <c r="P32" s="295">
        <v>0</v>
      </c>
      <c r="R32" s="280"/>
      <c r="S32" s="285"/>
      <c r="T32" s="285"/>
      <c r="U32" s="285"/>
    </row>
    <row r="33" spans="1:21" ht="13" customHeight="1">
      <c r="A33" s="43" t="s">
        <v>130</v>
      </c>
      <c r="B33" s="112">
        <v>546</v>
      </c>
      <c r="C33" s="112">
        <v>55</v>
      </c>
      <c r="D33" s="295">
        <v>7</v>
      </c>
      <c r="E33" s="112">
        <v>611</v>
      </c>
      <c r="F33" s="112">
        <v>69</v>
      </c>
      <c r="G33" s="295">
        <v>17</v>
      </c>
      <c r="H33" s="112">
        <v>589</v>
      </c>
      <c r="I33" s="112">
        <v>50</v>
      </c>
      <c r="J33" s="295">
        <v>24</v>
      </c>
      <c r="K33" s="112">
        <v>592</v>
      </c>
      <c r="L33" s="112">
        <v>54</v>
      </c>
      <c r="M33" s="295">
        <v>24</v>
      </c>
      <c r="N33" s="112">
        <v>575</v>
      </c>
      <c r="O33" s="112">
        <v>29</v>
      </c>
      <c r="P33" s="295">
        <v>31</v>
      </c>
      <c r="R33" s="280"/>
      <c r="S33" s="285"/>
      <c r="T33" s="285"/>
      <c r="U33" s="285"/>
    </row>
    <row r="34" spans="1:21" ht="13" customHeight="1" thickBot="1">
      <c r="A34" s="42" t="s">
        <v>134</v>
      </c>
      <c r="B34" s="334">
        <v>85</v>
      </c>
      <c r="C34" s="336">
        <v>41</v>
      </c>
      <c r="D34" s="340">
        <v>26</v>
      </c>
      <c r="E34" s="334">
        <v>90</v>
      </c>
      <c r="F34" s="336">
        <v>34</v>
      </c>
      <c r="G34" s="340">
        <v>27</v>
      </c>
      <c r="H34" s="334">
        <v>86</v>
      </c>
      <c r="I34" s="336">
        <v>41</v>
      </c>
      <c r="J34" s="340">
        <v>47</v>
      </c>
      <c r="K34" s="334">
        <v>103</v>
      </c>
      <c r="L34" s="336">
        <v>42</v>
      </c>
      <c r="M34" s="340">
        <v>37</v>
      </c>
      <c r="N34" s="334">
        <v>78</v>
      </c>
      <c r="O34" s="336">
        <v>26</v>
      </c>
      <c r="P34" s="340">
        <v>34</v>
      </c>
      <c r="R34" s="280"/>
      <c r="S34" s="285"/>
      <c r="T34" s="285"/>
      <c r="U34" s="285"/>
    </row>
    <row r="35" spans="1:21" ht="13" customHeight="1">
      <c r="A35" s="15" t="s">
        <v>712</v>
      </c>
      <c r="R35" s="285"/>
      <c r="S35" s="285"/>
      <c r="T35" s="285"/>
      <c r="U35" s="285"/>
    </row>
    <row r="36" spans="1:21" ht="13" customHeight="1">
      <c r="A36" s="79" t="s">
        <v>937</v>
      </c>
      <c r="R36" s="285"/>
      <c r="S36" s="285"/>
      <c r="T36" s="285"/>
      <c r="U36" s="285"/>
    </row>
    <row r="37" spans="1:21" ht="13" customHeight="1">
      <c r="A37" s="79"/>
      <c r="T37" s="285"/>
      <c r="U37" s="285"/>
    </row>
    <row r="38" spans="1:21">
      <c r="T38" s="285"/>
      <c r="U38" s="285"/>
    </row>
    <row r="39" spans="1:21">
      <c r="T39" s="285"/>
      <c r="U39" s="285"/>
    </row>
    <row r="40" spans="1:21">
      <c r="T40" s="285"/>
      <c r="U40" s="285"/>
    </row>
    <row r="41" spans="1:21">
      <c r="T41" s="285"/>
      <c r="U41" s="285"/>
    </row>
    <row r="42" spans="1:21">
      <c r="T42" s="285"/>
      <c r="U42" s="285"/>
    </row>
    <row r="43" spans="1:21">
      <c r="T43" s="285"/>
      <c r="U43" s="285"/>
    </row>
    <row r="44" spans="1:21">
      <c r="T44" s="285"/>
      <c r="U44" s="285"/>
    </row>
    <row r="45" spans="1:21">
      <c r="T45" s="285"/>
      <c r="U45" s="285"/>
    </row>
    <row r="46" spans="1:21">
      <c r="T46" s="285"/>
      <c r="U46" s="285"/>
    </row>
    <row r="47" spans="1:21">
      <c r="T47" s="285"/>
      <c r="U47" s="285"/>
    </row>
    <row r="48" spans="1:21">
      <c r="T48" s="285"/>
      <c r="U48" s="285"/>
    </row>
    <row r="49" spans="20:21">
      <c r="T49" s="285"/>
      <c r="U49" s="285"/>
    </row>
    <row r="50" spans="20:21">
      <c r="T50" s="285"/>
      <c r="U50" s="285"/>
    </row>
    <row r="51" spans="20:21">
      <c r="T51" s="285"/>
      <c r="U51" s="285"/>
    </row>
    <row r="52" spans="20:21">
      <c r="T52" s="285"/>
      <c r="U52" s="285"/>
    </row>
    <row r="53" spans="20:21">
      <c r="T53" s="285"/>
      <c r="U53" s="285"/>
    </row>
    <row r="54" spans="20:21">
      <c r="T54" s="285"/>
      <c r="U54" s="285"/>
    </row>
    <row r="55" spans="20:21">
      <c r="T55" s="285"/>
      <c r="U55" s="285"/>
    </row>
    <row r="56" spans="20:21">
      <c r="T56" s="285"/>
      <c r="U56" s="285"/>
    </row>
    <row r="57" spans="20:21">
      <c r="T57" s="285"/>
      <c r="U57" s="285"/>
    </row>
    <row r="58" spans="20:21">
      <c r="T58" s="285"/>
      <c r="U58" s="285"/>
    </row>
    <row r="59" spans="20:21">
      <c r="T59" s="285"/>
      <c r="U59" s="285"/>
    </row>
    <row r="60" spans="20:21">
      <c r="T60" s="285"/>
      <c r="U60" s="285"/>
    </row>
    <row r="61" spans="20:21">
      <c r="T61" s="285"/>
      <c r="U61" s="285"/>
    </row>
    <row r="62" spans="20:21">
      <c r="T62" s="285"/>
      <c r="U62" s="285"/>
    </row>
    <row r="63" spans="20:21">
      <c r="T63" s="285"/>
      <c r="U63" s="285"/>
    </row>
    <row r="64" spans="20:21">
      <c r="T64" s="285"/>
      <c r="U64" s="285"/>
    </row>
    <row r="65" spans="20:21">
      <c r="T65" s="285"/>
      <c r="U65" s="285"/>
    </row>
    <row r="66" spans="20:21">
      <c r="T66" s="285"/>
      <c r="U66" s="285"/>
    </row>
    <row r="67" spans="20:21">
      <c r="T67" s="285"/>
      <c r="U67" s="285"/>
    </row>
    <row r="68" spans="20:21">
      <c r="T68" s="285"/>
      <c r="U68" s="285"/>
    </row>
    <row r="69" spans="20:21">
      <c r="T69" s="285"/>
      <c r="U69" s="285"/>
    </row>
    <row r="70" spans="20:21">
      <c r="T70" s="285"/>
      <c r="U70" s="285"/>
    </row>
    <row r="71" spans="20:21">
      <c r="T71" s="285"/>
      <c r="U71" s="285"/>
    </row>
  </sheetData>
  <mergeCells count="11">
    <mergeCell ref="M6:M7"/>
    <mergeCell ref="A6:A7"/>
    <mergeCell ref="C6:C7"/>
    <mergeCell ref="P6:P7"/>
    <mergeCell ref="F6:F7"/>
    <mergeCell ref="I6:I7"/>
    <mergeCell ref="L6:L7"/>
    <mergeCell ref="O6:O7"/>
    <mergeCell ref="D6:D7"/>
    <mergeCell ref="G6:G7"/>
    <mergeCell ref="J6:J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6">
    <tabColor rgb="FF92D050"/>
  </sheetPr>
  <dimension ref="A1:AE115"/>
  <sheetViews>
    <sheetView topLeftCell="A76" workbookViewId="0">
      <selection activeCell="U99" sqref="U99"/>
    </sheetView>
  </sheetViews>
  <sheetFormatPr defaultRowHeight="13.5"/>
  <cols>
    <col min="1" max="1" width="23.5" customWidth="1"/>
    <col min="2" max="10" width="6.08203125" customWidth="1"/>
    <col min="11" max="11" width="8" customWidth="1"/>
    <col min="23" max="23" width="9.33203125" bestFit="1" customWidth="1"/>
  </cols>
  <sheetData>
    <row r="1" spans="1:31" ht="15.75" customHeight="1">
      <c r="A1" s="12" t="s">
        <v>708</v>
      </c>
      <c r="B1" s="91"/>
      <c r="C1" s="91"/>
      <c r="D1" s="91"/>
      <c r="E1" s="91"/>
      <c r="F1" s="91"/>
      <c r="G1" s="91"/>
      <c r="H1" s="91"/>
      <c r="I1" s="91"/>
      <c r="J1" s="91"/>
      <c r="K1" s="91"/>
    </row>
    <row r="2" spans="1:31" s="117" customFormat="1" ht="15.75" customHeight="1">
      <c r="A2" s="119" t="s">
        <v>944</v>
      </c>
    </row>
    <row r="3" spans="1:31" ht="15" customHeight="1">
      <c r="A3" s="3" t="s">
        <v>861</v>
      </c>
      <c r="B3" s="91"/>
      <c r="C3" s="91"/>
      <c r="D3" s="91"/>
      <c r="E3" s="91"/>
      <c r="F3" s="91"/>
      <c r="G3" s="91"/>
      <c r="H3" s="91"/>
      <c r="I3" s="91"/>
      <c r="J3" s="91"/>
      <c r="K3" s="91"/>
    </row>
    <row r="4" spans="1:31" ht="13" customHeight="1" thickBot="1">
      <c r="A4" s="92"/>
      <c r="B4" s="93"/>
      <c r="C4" s="93"/>
      <c r="D4" s="93"/>
      <c r="E4" s="93"/>
      <c r="F4" s="93"/>
      <c r="G4" s="93"/>
      <c r="H4" s="93"/>
      <c r="I4" s="93"/>
      <c r="J4" s="93"/>
      <c r="K4" s="93"/>
      <c r="Q4" s="12"/>
    </row>
    <row r="5" spans="1:31" ht="13" customHeight="1">
      <c r="A5" s="372" t="s">
        <v>278</v>
      </c>
      <c r="B5" s="97">
        <v>2017</v>
      </c>
      <c r="C5" s="97" t="s">
        <v>61</v>
      </c>
      <c r="D5" s="97">
        <v>2018</v>
      </c>
      <c r="E5" s="97" t="s">
        <v>61</v>
      </c>
      <c r="F5" s="97">
        <v>2019</v>
      </c>
      <c r="G5" s="97" t="s">
        <v>61</v>
      </c>
      <c r="H5" s="97">
        <v>2020</v>
      </c>
      <c r="I5" s="97" t="s">
        <v>61</v>
      </c>
      <c r="J5" s="97">
        <v>2021</v>
      </c>
      <c r="K5" s="97" t="s">
        <v>61</v>
      </c>
      <c r="Q5" s="12"/>
    </row>
    <row r="6" spans="1:31" ht="13" customHeight="1">
      <c r="A6" s="71" t="s">
        <v>271</v>
      </c>
      <c r="B6" s="70"/>
      <c r="C6" s="70" t="s">
        <v>273</v>
      </c>
      <c r="D6" s="70"/>
      <c r="E6" s="70" t="s">
        <v>273</v>
      </c>
      <c r="F6" s="70"/>
      <c r="G6" s="70" t="s">
        <v>273</v>
      </c>
      <c r="H6" s="70"/>
      <c r="I6" s="70" t="s">
        <v>273</v>
      </c>
      <c r="J6" s="70"/>
      <c r="K6" s="70" t="s">
        <v>273</v>
      </c>
      <c r="Q6" s="3"/>
    </row>
    <row r="7" spans="1:31" s="285" customFormat="1" ht="13" customHeight="1">
      <c r="A7" s="83" t="s">
        <v>185</v>
      </c>
      <c r="B7" s="135"/>
      <c r="C7" s="135"/>
      <c r="D7" s="135"/>
      <c r="E7" s="135"/>
      <c r="F7" s="135"/>
      <c r="G7" s="135"/>
      <c r="H7" s="135"/>
      <c r="I7" s="135"/>
      <c r="J7" s="135"/>
      <c r="K7" s="135"/>
    </row>
    <row r="8" spans="1:31" s="285" customFormat="1" ht="13" customHeight="1">
      <c r="A8" s="381" t="s">
        <v>187</v>
      </c>
      <c r="B8" s="382">
        <v>2842</v>
      </c>
      <c r="C8" s="382">
        <v>1775</v>
      </c>
      <c r="D8" s="382">
        <v>2909</v>
      </c>
      <c r="E8" s="382">
        <v>1795</v>
      </c>
      <c r="F8" s="382">
        <v>2985</v>
      </c>
      <c r="G8" s="382">
        <v>1842</v>
      </c>
      <c r="H8" s="382">
        <v>3057</v>
      </c>
      <c r="I8" s="382">
        <v>1866</v>
      </c>
      <c r="J8" s="382">
        <v>3121</v>
      </c>
      <c r="K8" s="382">
        <v>1887</v>
      </c>
      <c r="M8" s="280"/>
      <c r="N8" s="280"/>
      <c r="O8" s="280"/>
      <c r="P8" s="280"/>
      <c r="Q8" s="280"/>
      <c r="R8" s="280"/>
      <c r="S8" s="280"/>
      <c r="T8" s="280"/>
      <c r="U8" s="280"/>
    </row>
    <row r="9" spans="1:31" s="285" customFormat="1" ht="13" customHeight="1">
      <c r="A9" s="381" t="s">
        <v>189</v>
      </c>
      <c r="B9" s="382">
        <v>181</v>
      </c>
      <c r="C9" s="382">
        <v>99</v>
      </c>
      <c r="D9" s="382">
        <v>188</v>
      </c>
      <c r="E9" s="382">
        <v>106</v>
      </c>
      <c r="F9" s="382">
        <v>195</v>
      </c>
      <c r="G9" s="382">
        <v>106</v>
      </c>
      <c r="H9" s="382">
        <v>202</v>
      </c>
      <c r="I9" s="382">
        <v>109</v>
      </c>
      <c r="J9" s="382">
        <v>207</v>
      </c>
      <c r="K9" s="382">
        <v>109</v>
      </c>
      <c r="M9" s="280"/>
      <c r="N9" s="280"/>
      <c r="O9" s="280"/>
      <c r="P9" s="280"/>
      <c r="Q9" s="280"/>
      <c r="R9" s="280"/>
      <c r="S9" s="280"/>
      <c r="T9" s="280"/>
      <c r="U9" s="280"/>
    </row>
    <row r="10" spans="1:31" s="285" customFormat="1" ht="25.5" customHeight="1">
      <c r="A10" s="383" t="s">
        <v>753</v>
      </c>
      <c r="B10" s="382">
        <v>158</v>
      </c>
      <c r="C10" s="382">
        <v>107</v>
      </c>
      <c r="D10" s="382">
        <v>164</v>
      </c>
      <c r="E10" s="382">
        <v>109</v>
      </c>
      <c r="F10" s="382">
        <v>168</v>
      </c>
      <c r="G10" s="382">
        <v>109</v>
      </c>
      <c r="H10" s="382">
        <v>172</v>
      </c>
      <c r="I10" s="382">
        <v>106</v>
      </c>
      <c r="J10" s="382">
        <v>174</v>
      </c>
      <c r="K10" s="382">
        <v>103</v>
      </c>
      <c r="M10" s="280"/>
      <c r="N10" s="280"/>
      <c r="O10" s="280"/>
      <c r="P10" s="280"/>
      <c r="Q10" s="280"/>
      <c r="R10" s="280"/>
      <c r="S10" s="280"/>
      <c r="T10" s="280"/>
      <c r="U10" s="280"/>
    </row>
    <row r="11" spans="1:31" s="285" customFormat="1" ht="13" customHeight="1">
      <c r="A11" s="381" t="s">
        <v>193</v>
      </c>
      <c r="B11" s="382">
        <v>75</v>
      </c>
      <c r="C11" s="382">
        <v>46</v>
      </c>
      <c r="D11" s="382">
        <v>79</v>
      </c>
      <c r="E11" s="382">
        <v>50</v>
      </c>
      <c r="F11" s="382">
        <v>84</v>
      </c>
      <c r="G11" s="382">
        <v>54</v>
      </c>
      <c r="H11" s="382">
        <v>89</v>
      </c>
      <c r="I11" s="382">
        <v>56</v>
      </c>
      <c r="J11" s="382">
        <v>98</v>
      </c>
      <c r="K11" s="382">
        <v>63</v>
      </c>
      <c r="M11" s="280"/>
      <c r="N11" s="280"/>
      <c r="O11" s="280"/>
      <c r="P11" s="280"/>
      <c r="Q11" s="280"/>
      <c r="R11" s="280"/>
      <c r="S11" s="280"/>
      <c r="T11" s="280"/>
      <c r="U11" s="280"/>
    </row>
    <row r="12" spans="1:31" s="285" customFormat="1" ht="25.5" customHeight="1">
      <c r="A12" s="383" t="s">
        <v>191</v>
      </c>
      <c r="B12" s="382">
        <v>207</v>
      </c>
      <c r="C12" s="382">
        <v>137</v>
      </c>
      <c r="D12" s="382">
        <v>217</v>
      </c>
      <c r="E12" s="382">
        <v>145</v>
      </c>
      <c r="F12" s="382">
        <v>222</v>
      </c>
      <c r="G12" s="382">
        <v>148</v>
      </c>
      <c r="H12" s="382">
        <v>226</v>
      </c>
      <c r="I12" s="382">
        <v>144</v>
      </c>
      <c r="J12" s="382">
        <v>236</v>
      </c>
      <c r="K12" s="382">
        <v>147</v>
      </c>
      <c r="M12" s="280"/>
      <c r="N12" s="280"/>
      <c r="O12" s="280"/>
      <c r="P12" s="280"/>
      <c r="Q12" s="280"/>
      <c r="R12" s="280"/>
      <c r="S12" s="280"/>
      <c r="T12" s="280"/>
      <c r="U12" s="280"/>
    </row>
    <row r="13" spans="1:31" s="285" customFormat="1" ht="13" customHeight="1">
      <c r="A13" s="384" t="s">
        <v>195</v>
      </c>
      <c r="B13" s="135">
        <v>236</v>
      </c>
      <c r="C13" s="135">
        <v>185</v>
      </c>
      <c r="D13" s="135">
        <v>251</v>
      </c>
      <c r="E13" s="135">
        <v>189</v>
      </c>
      <c r="F13" s="135">
        <v>258</v>
      </c>
      <c r="G13" s="135">
        <v>192</v>
      </c>
      <c r="H13" s="135">
        <v>274</v>
      </c>
      <c r="I13" s="135">
        <v>204</v>
      </c>
      <c r="J13" s="135">
        <v>285</v>
      </c>
      <c r="K13" s="135">
        <v>212</v>
      </c>
      <c r="M13" s="280"/>
      <c r="N13" s="280"/>
      <c r="O13" s="280"/>
      <c r="P13" s="280"/>
      <c r="Q13" s="280"/>
      <c r="R13" s="280"/>
      <c r="S13" s="280"/>
      <c r="T13" s="280"/>
      <c r="U13" s="280"/>
    </row>
    <row r="14" spans="1:31" s="285" customFormat="1" ht="13" customHeight="1">
      <c r="A14" s="385" t="s">
        <v>78</v>
      </c>
      <c r="B14" s="135">
        <v>3699</v>
      </c>
      <c r="C14" s="135">
        <v>2349</v>
      </c>
      <c r="D14" s="135">
        <v>3808</v>
      </c>
      <c r="E14" s="135">
        <v>2394</v>
      </c>
      <c r="F14" s="135">
        <v>3912</v>
      </c>
      <c r="G14" s="135">
        <v>2451</v>
      </c>
      <c r="H14" s="135">
        <v>4020</v>
      </c>
      <c r="I14" s="135">
        <v>2485</v>
      </c>
      <c r="J14" s="135">
        <v>4121</v>
      </c>
      <c r="K14" s="135">
        <v>2521</v>
      </c>
      <c r="M14" s="280"/>
      <c r="N14" s="280"/>
      <c r="O14" s="280"/>
      <c r="P14" s="280"/>
      <c r="Q14" s="280"/>
      <c r="R14" s="280"/>
      <c r="S14" s="280"/>
      <c r="T14" s="280"/>
      <c r="U14" s="280"/>
    </row>
    <row r="15" spans="1:31" s="285" customFormat="1" ht="13" customHeight="1">
      <c r="A15" s="385"/>
      <c r="B15" s="135"/>
      <c r="C15" s="135"/>
      <c r="D15" s="135"/>
      <c r="E15" s="135"/>
      <c r="F15" s="135"/>
      <c r="G15" s="135"/>
      <c r="H15" s="135"/>
      <c r="I15" s="135"/>
      <c r="J15" s="135"/>
      <c r="K15" s="135"/>
      <c r="M15" s="280"/>
      <c r="N15" s="280"/>
      <c r="O15" s="280"/>
      <c r="P15" s="280"/>
      <c r="Q15" s="280"/>
      <c r="R15" s="280"/>
      <c r="S15" s="280"/>
      <c r="T15" s="280"/>
      <c r="U15" s="280"/>
    </row>
    <row r="16" spans="1:31" ht="14">
      <c r="A16" s="83" t="s">
        <v>646</v>
      </c>
      <c r="B16" s="135"/>
      <c r="C16" s="135"/>
      <c r="D16" s="135"/>
      <c r="E16" s="135"/>
      <c r="F16" s="135"/>
      <c r="G16" s="135"/>
      <c r="H16" s="135"/>
      <c r="I16" s="135"/>
      <c r="J16" s="135"/>
      <c r="K16" s="135"/>
      <c r="W16" s="285"/>
      <c r="X16" s="285"/>
      <c r="Y16" s="285"/>
      <c r="Z16" s="285"/>
      <c r="AA16" s="285"/>
      <c r="AB16" s="285"/>
      <c r="AC16" s="285"/>
      <c r="AD16" s="285"/>
      <c r="AE16" s="285"/>
    </row>
    <row r="17" spans="1:31" ht="14">
      <c r="A17" s="384" t="s">
        <v>213</v>
      </c>
      <c r="B17" s="135">
        <v>377</v>
      </c>
      <c r="C17" s="135">
        <v>233</v>
      </c>
      <c r="D17" s="135">
        <v>390</v>
      </c>
      <c r="E17" s="135">
        <v>237</v>
      </c>
      <c r="F17" s="135">
        <v>404</v>
      </c>
      <c r="G17" s="135">
        <v>247</v>
      </c>
      <c r="H17" s="135">
        <v>410</v>
      </c>
      <c r="I17" s="135">
        <v>248</v>
      </c>
      <c r="J17" s="135">
        <v>424</v>
      </c>
      <c r="K17" s="135">
        <v>249</v>
      </c>
      <c r="M17" s="280"/>
      <c r="N17" s="280"/>
      <c r="O17" s="280"/>
      <c r="P17" s="280"/>
      <c r="Q17" s="280"/>
      <c r="R17" s="280"/>
      <c r="S17" s="280"/>
      <c r="T17" s="280"/>
      <c r="U17" s="280"/>
      <c r="W17" s="285"/>
      <c r="X17" s="285"/>
      <c r="Y17" s="285"/>
      <c r="Z17" s="285"/>
      <c r="AA17" s="285"/>
      <c r="AB17" s="285"/>
      <c r="AC17" s="285"/>
      <c r="AD17" s="285"/>
      <c r="AE17" s="285"/>
    </row>
    <row r="18" spans="1:31" ht="13" customHeight="1">
      <c r="A18" s="384" t="s">
        <v>645</v>
      </c>
      <c r="B18" s="135">
        <v>2579</v>
      </c>
      <c r="C18" s="135">
        <v>1771</v>
      </c>
      <c r="D18" s="135">
        <v>2654</v>
      </c>
      <c r="E18" s="135">
        <v>1791</v>
      </c>
      <c r="F18" s="135">
        <v>2725</v>
      </c>
      <c r="G18" s="135">
        <v>1813</v>
      </c>
      <c r="H18" s="135">
        <v>2785</v>
      </c>
      <c r="I18" s="135">
        <v>1815</v>
      </c>
      <c r="J18" s="135">
        <v>2865</v>
      </c>
      <c r="K18" s="135">
        <v>1844</v>
      </c>
      <c r="M18" s="280"/>
      <c r="N18" s="280"/>
      <c r="O18" s="280"/>
      <c r="P18" s="280"/>
      <c r="Q18" s="280"/>
      <c r="R18" s="280"/>
      <c r="S18" s="280"/>
      <c r="T18" s="280"/>
      <c r="U18" s="280"/>
      <c r="W18" s="285"/>
      <c r="X18" s="285"/>
      <c r="Y18" s="285"/>
      <c r="Z18" s="285"/>
      <c r="AA18" s="285"/>
      <c r="AB18" s="285"/>
      <c r="AC18" s="285"/>
      <c r="AD18" s="285"/>
      <c r="AE18" s="285"/>
    </row>
    <row r="19" spans="1:31" ht="13" customHeight="1">
      <c r="A19" s="384" t="s">
        <v>207</v>
      </c>
      <c r="B19" s="135">
        <v>187</v>
      </c>
      <c r="C19" s="135">
        <v>139</v>
      </c>
      <c r="D19" s="135">
        <v>195</v>
      </c>
      <c r="E19" s="135">
        <v>141</v>
      </c>
      <c r="F19" s="135">
        <v>204</v>
      </c>
      <c r="G19" s="135">
        <v>141</v>
      </c>
      <c r="H19" s="135">
        <v>217</v>
      </c>
      <c r="I19" s="135">
        <v>149</v>
      </c>
      <c r="J19" s="135">
        <v>220</v>
      </c>
      <c r="K19" s="135">
        <v>146</v>
      </c>
      <c r="M19" s="280"/>
      <c r="N19" s="280"/>
      <c r="O19" s="280"/>
      <c r="P19" s="280"/>
      <c r="Q19" s="280"/>
      <c r="R19" s="280"/>
      <c r="S19" s="280"/>
      <c r="T19" s="280"/>
      <c r="U19" s="280"/>
      <c r="W19" s="285"/>
      <c r="X19" s="285"/>
      <c r="Y19" s="285"/>
      <c r="Z19" s="285"/>
      <c r="AA19" s="285"/>
      <c r="AB19" s="285"/>
      <c r="AC19" s="285"/>
      <c r="AD19" s="285"/>
      <c r="AE19" s="285"/>
    </row>
    <row r="20" spans="1:31" ht="13" customHeight="1">
      <c r="A20" s="384" t="s">
        <v>78</v>
      </c>
      <c r="B20" s="135">
        <v>3143</v>
      </c>
      <c r="C20" s="135">
        <v>2143</v>
      </c>
      <c r="D20" s="135">
        <v>3239</v>
      </c>
      <c r="E20" s="135">
        <v>2169</v>
      </c>
      <c r="F20" s="135">
        <v>3333</v>
      </c>
      <c r="G20" s="135">
        <v>2201</v>
      </c>
      <c r="H20" s="135">
        <v>3412</v>
      </c>
      <c r="I20" s="135">
        <v>2212</v>
      </c>
      <c r="J20" s="135">
        <v>3509</v>
      </c>
      <c r="K20" s="135">
        <v>2239</v>
      </c>
      <c r="M20" s="280"/>
      <c r="N20" s="280"/>
      <c r="O20" s="280"/>
      <c r="P20" s="280"/>
      <c r="Q20" s="280"/>
      <c r="R20" s="280"/>
      <c r="S20" s="280"/>
      <c r="T20" s="280"/>
      <c r="U20" s="280"/>
      <c r="W20" s="285"/>
      <c r="X20" s="285"/>
      <c r="Y20" s="285"/>
      <c r="Z20" s="285"/>
      <c r="AA20" s="285"/>
      <c r="AB20" s="285"/>
      <c r="AC20" s="285"/>
      <c r="AD20" s="285"/>
      <c r="AE20" s="285"/>
    </row>
    <row r="21" spans="1:31" s="285" customFormat="1" ht="13" customHeight="1">
      <c r="A21" s="384"/>
      <c r="B21" s="135"/>
      <c r="C21" s="135"/>
      <c r="D21" s="135"/>
      <c r="E21" s="135"/>
      <c r="F21" s="135"/>
      <c r="G21" s="135"/>
      <c r="H21" s="135"/>
      <c r="I21" s="135"/>
      <c r="J21" s="135"/>
      <c r="K21" s="135"/>
      <c r="M21" s="280"/>
      <c r="N21" s="280"/>
      <c r="O21" s="280"/>
      <c r="P21" s="280"/>
      <c r="Q21" s="280"/>
      <c r="R21" s="280"/>
      <c r="S21" s="280"/>
      <c r="T21" s="280"/>
      <c r="U21" s="280"/>
    </row>
    <row r="22" spans="1:31" s="285" customFormat="1" ht="13" customHeight="1">
      <c r="A22" s="83" t="s">
        <v>647</v>
      </c>
      <c r="B22" s="135"/>
      <c r="C22" s="135"/>
      <c r="D22" s="135"/>
      <c r="E22" s="135"/>
      <c r="F22" s="135"/>
      <c r="G22" s="135"/>
      <c r="H22" s="135"/>
      <c r="I22" s="135"/>
      <c r="J22" s="135"/>
      <c r="K22" s="135"/>
      <c r="M22" s="280"/>
      <c r="N22" s="280"/>
      <c r="O22" s="280"/>
      <c r="P22" s="280"/>
      <c r="Q22" s="280"/>
      <c r="R22" s="280"/>
      <c r="S22" s="280"/>
      <c r="T22" s="280"/>
      <c r="U22" s="280"/>
    </row>
    <row r="23" spans="1:31" s="285" customFormat="1" ht="13" customHeight="1">
      <c r="A23" s="384" t="s">
        <v>246</v>
      </c>
      <c r="B23" s="135">
        <v>222</v>
      </c>
      <c r="C23" s="135">
        <v>219</v>
      </c>
      <c r="D23" s="135">
        <v>261</v>
      </c>
      <c r="E23" s="135">
        <v>257</v>
      </c>
      <c r="F23" s="135">
        <v>310</v>
      </c>
      <c r="G23" s="135">
        <v>304</v>
      </c>
      <c r="H23" s="135">
        <v>379</v>
      </c>
      <c r="I23" s="135">
        <v>368</v>
      </c>
      <c r="J23" s="135">
        <v>461</v>
      </c>
      <c r="K23" s="135">
        <v>448</v>
      </c>
      <c r="M23" s="280"/>
      <c r="N23" s="280"/>
      <c r="O23" s="280"/>
      <c r="P23" s="280"/>
      <c r="Q23" s="280"/>
      <c r="R23" s="280"/>
      <c r="S23" s="280"/>
      <c r="T23" s="280"/>
      <c r="U23" s="280"/>
    </row>
    <row r="24" spans="1:31" s="285" customFormat="1" ht="13" customHeight="1">
      <c r="A24" s="384" t="s">
        <v>197</v>
      </c>
      <c r="B24" s="135">
        <v>12007</v>
      </c>
      <c r="C24" s="135">
        <v>7168</v>
      </c>
      <c r="D24" s="135">
        <v>12393</v>
      </c>
      <c r="E24" s="135">
        <v>7225</v>
      </c>
      <c r="F24" s="135">
        <v>12768</v>
      </c>
      <c r="G24" s="135">
        <v>7297</v>
      </c>
      <c r="H24" s="135">
        <v>13141</v>
      </c>
      <c r="I24" s="135">
        <v>7386</v>
      </c>
      <c r="J24" s="135">
        <v>13536</v>
      </c>
      <c r="K24" s="135">
        <v>7503</v>
      </c>
      <c r="M24" s="280"/>
      <c r="N24" s="280"/>
      <c r="O24" s="280"/>
      <c r="P24" s="280"/>
      <c r="Q24" s="280"/>
      <c r="R24" s="280"/>
      <c r="S24" s="280"/>
      <c r="T24" s="280"/>
      <c r="U24" s="280"/>
    </row>
    <row r="25" spans="1:31" s="285" customFormat="1" ht="13" customHeight="1">
      <c r="A25" s="384" t="s">
        <v>624</v>
      </c>
      <c r="B25" s="135">
        <v>234</v>
      </c>
      <c r="C25" s="135">
        <v>125</v>
      </c>
      <c r="D25" s="135">
        <v>250</v>
      </c>
      <c r="E25" s="135">
        <v>132</v>
      </c>
      <c r="F25" s="135">
        <v>272</v>
      </c>
      <c r="G25" s="135">
        <v>149</v>
      </c>
      <c r="H25" s="135">
        <v>288</v>
      </c>
      <c r="I25" s="135">
        <v>158</v>
      </c>
      <c r="J25" s="135">
        <v>308</v>
      </c>
      <c r="K25" s="135">
        <v>172</v>
      </c>
      <c r="M25" s="280"/>
      <c r="N25" s="280"/>
      <c r="O25" s="280"/>
      <c r="P25" s="280"/>
      <c r="Q25" s="280"/>
      <c r="R25" s="280"/>
      <c r="S25" s="280"/>
      <c r="T25" s="280"/>
      <c r="U25" s="280"/>
    </row>
    <row r="26" spans="1:31" s="285" customFormat="1" ht="13" customHeight="1">
      <c r="A26" s="384" t="s">
        <v>231</v>
      </c>
      <c r="B26" s="135">
        <v>791</v>
      </c>
      <c r="C26" s="135">
        <v>491</v>
      </c>
      <c r="D26" s="135">
        <v>805</v>
      </c>
      <c r="E26" s="135">
        <v>489</v>
      </c>
      <c r="F26" s="135">
        <v>834</v>
      </c>
      <c r="G26" s="135">
        <v>511</v>
      </c>
      <c r="H26" s="135">
        <v>859</v>
      </c>
      <c r="I26" s="135">
        <v>520</v>
      </c>
      <c r="J26" s="135">
        <v>894</v>
      </c>
      <c r="K26" s="135">
        <v>535</v>
      </c>
      <c r="M26" s="280"/>
      <c r="N26" s="280"/>
      <c r="O26" s="280"/>
      <c r="P26" s="280"/>
      <c r="Q26" s="280"/>
      <c r="R26" s="280"/>
      <c r="S26" s="280"/>
      <c r="T26" s="280"/>
      <c r="U26" s="280"/>
    </row>
    <row r="27" spans="1:31" s="285" customFormat="1" ht="13" customHeight="1">
      <c r="A27" s="384" t="s">
        <v>235</v>
      </c>
      <c r="B27" s="135">
        <v>926</v>
      </c>
      <c r="C27" s="135">
        <v>625</v>
      </c>
      <c r="D27" s="135">
        <v>954</v>
      </c>
      <c r="E27" s="135">
        <v>634</v>
      </c>
      <c r="F27" s="135">
        <v>974</v>
      </c>
      <c r="G27" s="135">
        <v>626</v>
      </c>
      <c r="H27" s="135">
        <v>1005</v>
      </c>
      <c r="I27" s="135">
        <v>625</v>
      </c>
      <c r="J27" s="135">
        <v>1035</v>
      </c>
      <c r="K27" s="135">
        <v>631</v>
      </c>
      <c r="M27" s="280"/>
      <c r="N27" s="280"/>
      <c r="O27" s="280"/>
      <c r="P27" s="280"/>
      <c r="Q27" s="280"/>
      <c r="R27" s="280"/>
      <c r="S27" s="280"/>
      <c r="T27" s="280"/>
      <c r="U27" s="280"/>
    </row>
    <row r="28" spans="1:31" s="285" customFormat="1" ht="13" customHeight="1">
      <c r="A28" s="384" t="s">
        <v>219</v>
      </c>
      <c r="B28" s="135">
        <v>165</v>
      </c>
      <c r="C28" s="135">
        <v>135</v>
      </c>
      <c r="D28" s="135">
        <v>166</v>
      </c>
      <c r="E28" s="135">
        <v>129</v>
      </c>
      <c r="F28" s="135">
        <v>168</v>
      </c>
      <c r="G28" s="135">
        <v>127</v>
      </c>
      <c r="H28" s="135">
        <v>170</v>
      </c>
      <c r="I28" s="135">
        <v>120</v>
      </c>
      <c r="J28" s="135">
        <v>175</v>
      </c>
      <c r="K28" s="135">
        <v>119</v>
      </c>
      <c r="M28" s="280"/>
      <c r="N28" s="280"/>
      <c r="O28" s="280"/>
      <c r="P28" s="280"/>
      <c r="Q28" s="280"/>
      <c r="R28" s="280"/>
      <c r="S28" s="280"/>
      <c r="T28" s="280"/>
      <c r="U28" s="280"/>
    </row>
    <row r="29" spans="1:31" s="285" customFormat="1" ht="13" customHeight="1">
      <c r="A29" s="384" t="s">
        <v>221</v>
      </c>
      <c r="B29" s="135">
        <v>81</v>
      </c>
      <c r="C29" s="135">
        <v>60</v>
      </c>
      <c r="D29" s="135">
        <v>85</v>
      </c>
      <c r="E29" s="135">
        <v>63</v>
      </c>
      <c r="F29" s="135">
        <v>87</v>
      </c>
      <c r="G29" s="135">
        <v>65</v>
      </c>
      <c r="H29" s="135">
        <v>89</v>
      </c>
      <c r="I29" s="135">
        <v>65</v>
      </c>
      <c r="J29" s="135">
        <v>97</v>
      </c>
      <c r="K29" s="135">
        <v>71</v>
      </c>
      <c r="M29" s="280"/>
      <c r="N29" s="280"/>
      <c r="O29" s="280"/>
      <c r="P29" s="280"/>
      <c r="Q29" s="280"/>
      <c r="R29" s="280"/>
      <c r="S29" s="280"/>
      <c r="T29" s="280"/>
      <c r="U29" s="280"/>
    </row>
    <row r="30" spans="1:31" s="285" customFormat="1" ht="13" customHeight="1">
      <c r="A30" s="384" t="s">
        <v>241</v>
      </c>
      <c r="B30" s="135">
        <v>11</v>
      </c>
      <c r="C30" s="135">
        <v>6</v>
      </c>
      <c r="D30" s="135">
        <v>11</v>
      </c>
      <c r="E30" s="135">
        <v>4</v>
      </c>
      <c r="F30" s="135">
        <v>11</v>
      </c>
      <c r="G30" s="135">
        <v>4</v>
      </c>
      <c r="H30" s="135">
        <v>11</v>
      </c>
      <c r="I30" s="135">
        <v>3</v>
      </c>
      <c r="J30" s="135">
        <v>10</v>
      </c>
      <c r="K30" s="135">
        <v>3</v>
      </c>
      <c r="M30" s="280"/>
      <c r="N30" s="280"/>
      <c r="O30" s="280"/>
      <c r="P30" s="280"/>
      <c r="Q30" s="280"/>
      <c r="R30" s="280"/>
      <c r="S30" s="280"/>
      <c r="T30" s="280"/>
      <c r="U30" s="280"/>
    </row>
    <row r="31" spans="1:31" s="285" customFormat="1" ht="13" customHeight="1">
      <c r="A31" s="384" t="s">
        <v>239</v>
      </c>
      <c r="B31" s="135">
        <v>797</v>
      </c>
      <c r="C31" s="135">
        <v>578</v>
      </c>
      <c r="D31" s="135">
        <v>829</v>
      </c>
      <c r="E31" s="135">
        <v>605</v>
      </c>
      <c r="F31" s="135">
        <v>865</v>
      </c>
      <c r="G31" s="135">
        <v>624</v>
      </c>
      <c r="H31" s="135">
        <v>897</v>
      </c>
      <c r="I31" s="135">
        <v>641</v>
      </c>
      <c r="J31" s="135">
        <v>929</v>
      </c>
      <c r="K31" s="135">
        <v>655</v>
      </c>
      <c r="M31" s="280"/>
      <c r="N31" s="280"/>
      <c r="O31" s="280"/>
      <c r="P31" s="280"/>
      <c r="Q31" s="280"/>
      <c r="R31" s="280"/>
      <c r="S31" s="280"/>
      <c r="T31" s="280"/>
      <c r="U31" s="280"/>
    </row>
    <row r="32" spans="1:31" s="285" customFormat="1" ht="13" customHeight="1">
      <c r="A32" s="384" t="s">
        <v>181</v>
      </c>
      <c r="B32" s="135">
        <v>578</v>
      </c>
      <c r="C32" s="135">
        <v>364</v>
      </c>
      <c r="D32" s="135">
        <v>585</v>
      </c>
      <c r="E32" s="135">
        <v>357</v>
      </c>
      <c r="F32" s="135">
        <v>600</v>
      </c>
      <c r="G32" s="135">
        <v>364</v>
      </c>
      <c r="H32" s="135">
        <v>610</v>
      </c>
      <c r="I32" s="135">
        <v>362</v>
      </c>
      <c r="J32" s="135">
        <v>622</v>
      </c>
      <c r="K32" s="135">
        <v>367</v>
      </c>
      <c r="M32" s="280"/>
      <c r="N32" s="280"/>
      <c r="O32" s="280"/>
      <c r="P32" s="280"/>
      <c r="Q32" s="280"/>
      <c r="R32" s="280"/>
      <c r="S32" s="280"/>
      <c r="T32" s="280"/>
      <c r="U32" s="280"/>
    </row>
    <row r="33" spans="1:31" s="285" customFormat="1" ht="13" customHeight="1">
      <c r="A33" s="385" t="s">
        <v>225</v>
      </c>
      <c r="B33" s="135">
        <v>75</v>
      </c>
      <c r="C33" s="135">
        <v>58</v>
      </c>
      <c r="D33" s="135">
        <v>81</v>
      </c>
      <c r="E33" s="135">
        <v>63</v>
      </c>
      <c r="F33" s="135">
        <v>85</v>
      </c>
      <c r="G33" s="135">
        <v>65</v>
      </c>
      <c r="H33" s="135">
        <v>88</v>
      </c>
      <c r="I33" s="135">
        <v>64</v>
      </c>
      <c r="J33" s="135">
        <v>90</v>
      </c>
      <c r="K33" s="135">
        <v>67</v>
      </c>
      <c r="M33" s="280"/>
      <c r="N33" s="280"/>
      <c r="O33" s="280"/>
      <c r="P33" s="280"/>
      <c r="Q33" s="280"/>
      <c r="R33" s="280"/>
      <c r="S33" s="280"/>
      <c r="T33" s="280"/>
      <c r="U33" s="280"/>
    </row>
    <row r="34" spans="1:31" s="285" customFormat="1" ht="13" customHeight="1">
      <c r="A34" s="385" t="s">
        <v>227</v>
      </c>
      <c r="B34" s="135">
        <v>112</v>
      </c>
      <c r="C34" s="135">
        <v>38</v>
      </c>
      <c r="D34" s="135">
        <v>110</v>
      </c>
      <c r="E34" s="135">
        <v>37</v>
      </c>
      <c r="F34" s="135">
        <v>108</v>
      </c>
      <c r="G34" s="135">
        <v>34</v>
      </c>
      <c r="H34" s="135">
        <v>109</v>
      </c>
      <c r="I34" s="135">
        <v>33</v>
      </c>
      <c r="J34" s="135">
        <v>105</v>
      </c>
      <c r="K34" s="135">
        <v>29</v>
      </c>
      <c r="M34" s="280"/>
      <c r="N34" s="280"/>
      <c r="O34" s="280"/>
      <c r="P34" s="280"/>
      <c r="Q34" s="280"/>
      <c r="R34" s="280"/>
      <c r="S34" s="280"/>
      <c r="T34" s="280"/>
      <c r="U34" s="280"/>
    </row>
    <row r="35" spans="1:31" s="285" customFormat="1" ht="13" customHeight="1">
      <c r="A35" s="385" t="s">
        <v>78</v>
      </c>
      <c r="B35" s="135">
        <v>15999</v>
      </c>
      <c r="C35" s="135">
        <v>9867</v>
      </c>
      <c r="D35" s="135">
        <v>16530</v>
      </c>
      <c r="E35" s="135">
        <v>9995</v>
      </c>
      <c r="F35" s="135">
        <v>17082</v>
      </c>
      <c r="G35" s="135">
        <v>10170</v>
      </c>
      <c r="H35" s="135">
        <v>17646</v>
      </c>
      <c r="I35" s="135">
        <v>10345</v>
      </c>
      <c r="J35" s="135">
        <v>18262</v>
      </c>
      <c r="K35" s="135">
        <v>10600</v>
      </c>
      <c r="M35" s="280"/>
      <c r="N35" s="280"/>
      <c r="O35" s="280"/>
      <c r="P35" s="280"/>
      <c r="Q35" s="280"/>
      <c r="R35" s="280"/>
      <c r="S35" s="280"/>
      <c r="T35" s="280"/>
      <c r="U35" s="280"/>
    </row>
    <row r="36" spans="1:31" s="285" customFormat="1" ht="13" customHeight="1">
      <c r="A36" s="385"/>
      <c r="B36" s="135"/>
      <c r="C36" s="135"/>
      <c r="D36" s="135"/>
      <c r="E36" s="135"/>
      <c r="F36" s="135"/>
      <c r="G36" s="135"/>
      <c r="H36" s="135"/>
      <c r="I36" s="135"/>
      <c r="J36" s="135"/>
      <c r="K36" s="135"/>
      <c r="M36" s="280"/>
      <c r="N36" s="280"/>
      <c r="O36" s="280"/>
      <c r="P36" s="280"/>
      <c r="Q36" s="280"/>
      <c r="R36" s="280"/>
      <c r="S36" s="280"/>
      <c r="T36" s="280"/>
      <c r="U36" s="280"/>
    </row>
    <row r="37" spans="1:31" ht="13" customHeight="1">
      <c r="A37" s="83" t="s">
        <v>165</v>
      </c>
      <c r="B37" s="135"/>
      <c r="C37" s="135"/>
      <c r="D37" s="135"/>
      <c r="E37" s="135"/>
      <c r="F37" s="135"/>
      <c r="G37" s="135"/>
      <c r="H37" s="135"/>
      <c r="I37" s="135"/>
      <c r="J37" s="135"/>
      <c r="K37" s="135"/>
      <c r="W37" s="285"/>
      <c r="X37" s="285"/>
      <c r="Y37" s="285"/>
      <c r="Z37" s="285"/>
      <c r="AA37" s="285"/>
      <c r="AB37" s="285"/>
      <c r="AC37" s="285"/>
      <c r="AD37" s="285"/>
      <c r="AE37" s="285"/>
    </row>
    <row r="38" spans="1:31" ht="14">
      <c r="A38" s="381" t="s">
        <v>173</v>
      </c>
      <c r="B38" s="382">
        <v>513</v>
      </c>
      <c r="C38" s="382">
        <v>363</v>
      </c>
      <c r="D38" s="382">
        <v>528</v>
      </c>
      <c r="E38" s="382">
        <v>374</v>
      </c>
      <c r="F38" s="382">
        <v>546</v>
      </c>
      <c r="G38" s="382">
        <v>385</v>
      </c>
      <c r="H38" s="382">
        <v>558</v>
      </c>
      <c r="I38" s="382">
        <v>395</v>
      </c>
      <c r="J38" s="382">
        <v>571</v>
      </c>
      <c r="K38" s="382">
        <v>403</v>
      </c>
      <c r="M38" s="280"/>
      <c r="N38" s="280"/>
      <c r="O38" s="280"/>
      <c r="P38" s="280"/>
      <c r="Q38" s="280"/>
      <c r="R38" s="280"/>
      <c r="S38" s="280"/>
      <c r="T38" s="280"/>
      <c r="U38" s="280"/>
      <c r="W38" s="285"/>
      <c r="X38" s="285"/>
      <c r="Y38" s="285"/>
      <c r="Z38" s="285"/>
      <c r="AA38" s="285"/>
      <c r="AB38" s="285"/>
      <c r="AC38" s="285"/>
      <c r="AD38" s="285"/>
      <c r="AE38" s="285"/>
    </row>
    <row r="39" spans="1:31" ht="14">
      <c r="A39" s="381" t="s">
        <v>183</v>
      </c>
      <c r="B39" s="382">
        <v>1271</v>
      </c>
      <c r="C39" s="382">
        <v>690</v>
      </c>
      <c r="D39" s="382">
        <v>1294</v>
      </c>
      <c r="E39" s="382">
        <v>671</v>
      </c>
      <c r="F39" s="382">
        <v>1316</v>
      </c>
      <c r="G39" s="382">
        <v>654</v>
      </c>
      <c r="H39" s="382">
        <v>1345</v>
      </c>
      <c r="I39" s="382">
        <v>645</v>
      </c>
      <c r="J39" s="382">
        <v>1374</v>
      </c>
      <c r="K39" s="382">
        <v>651</v>
      </c>
      <c r="M39" s="280"/>
      <c r="N39" s="280"/>
      <c r="O39" s="280"/>
      <c r="P39" s="280"/>
      <c r="Q39" s="280"/>
      <c r="R39" s="280"/>
      <c r="S39" s="280"/>
      <c r="T39" s="280"/>
      <c r="U39" s="280"/>
      <c r="W39" s="285"/>
      <c r="X39" s="285"/>
      <c r="Y39" s="285"/>
      <c r="Z39" s="285"/>
      <c r="AA39" s="285"/>
      <c r="AB39" s="285"/>
      <c r="AC39" s="285"/>
      <c r="AD39" s="285"/>
      <c r="AE39" s="285"/>
    </row>
    <row r="40" spans="1:31" ht="14">
      <c r="A40" s="381" t="s">
        <v>754</v>
      </c>
      <c r="B40" s="382">
        <v>469</v>
      </c>
      <c r="C40" s="382">
        <v>346</v>
      </c>
      <c r="D40" s="382">
        <v>480</v>
      </c>
      <c r="E40" s="382">
        <v>349</v>
      </c>
      <c r="F40" s="382">
        <v>494</v>
      </c>
      <c r="G40" s="382">
        <v>351</v>
      </c>
      <c r="H40" s="382">
        <v>505</v>
      </c>
      <c r="I40" s="382">
        <v>355</v>
      </c>
      <c r="J40" s="382">
        <v>524</v>
      </c>
      <c r="K40" s="382">
        <v>361</v>
      </c>
      <c r="M40" s="280"/>
      <c r="N40" s="280"/>
      <c r="O40" s="280"/>
      <c r="P40" s="280"/>
      <c r="Q40" s="280"/>
      <c r="R40" s="280"/>
      <c r="S40" s="280"/>
      <c r="T40" s="280"/>
      <c r="U40" s="280"/>
      <c r="W40" s="285"/>
      <c r="X40" s="285"/>
      <c r="Y40" s="285"/>
      <c r="Z40" s="285"/>
      <c r="AA40" s="285"/>
      <c r="AB40" s="285"/>
      <c r="AC40" s="285"/>
      <c r="AD40" s="285"/>
      <c r="AE40" s="285"/>
    </row>
    <row r="41" spans="1:31" ht="13" customHeight="1">
      <c r="A41" s="381" t="s">
        <v>167</v>
      </c>
      <c r="B41" s="382">
        <v>6563</v>
      </c>
      <c r="C41" s="382">
        <v>4232</v>
      </c>
      <c r="D41" s="382">
        <v>6678</v>
      </c>
      <c r="E41" s="382">
        <v>4241</v>
      </c>
      <c r="F41" s="382">
        <v>6806</v>
      </c>
      <c r="G41" s="382">
        <v>4290</v>
      </c>
      <c r="H41" s="382">
        <v>6929</v>
      </c>
      <c r="I41" s="382">
        <v>4328</v>
      </c>
      <c r="J41" s="382">
        <v>7036</v>
      </c>
      <c r="K41" s="382">
        <v>4366</v>
      </c>
      <c r="M41" s="280"/>
      <c r="N41" s="280"/>
      <c r="O41" s="280"/>
      <c r="P41" s="280"/>
      <c r="Q41" s="280"/>
      <c r="R41" s="280"/>
      <c r="S41" s="280"/>
      <c r="T41" s="280"/>
      <c r="U41" s="280"/>
      <c r="W41" s="285"/>
      <c r="X41" s="285"/>
      <c r="Y41" s="285"/>
      <c r="Z41" s="285"/>
      <c r="AA41" s="285"/>
      <c r="AB41" s="285"/>
      <c r="AC41" s="285"/>
      <c r="AD41" s="285"/>
      <c r="AE41" s="285"/>
    </row>
    <row r="42" spans="1:31" ht="13" customHeight="1">
      <c r="A42" s="381" t="s">
        <v>169</v>
      </c>
      <c r="B42" s="382">
        <v>1702</v>
      </c>
      <c r="C42" s="382">
        <v>1233</v>
      </c>
      <c r="D42" s="382">
        <v>1749</v>
      </c>
      <c r="E42" s="382">
        <v>1251</v>
      </c>
      <c r="F42" s="382">
        <v>1796</v>
      </c>
      <c r="G42" s="382">
        <v>1270</v>
      </c>
      <c r="H42" s="382">
        <v>1846</v>
      </c>
      <c r="I42" s="382">
        <v>1290</v>
      </c>
      <c r="J42" s="382">
        <v>1910</v>
      </c>
      <c r="K42" s="382">
        <v>1328</v>
      </c>
      <c r="M42" s="280"/>
      <c r="N42" s="280"/>
      <c r="O42" s="280"/>
      <c r="P42" s="280"/>
      <c r="Q42" s="280"/>
      <c r="R42" s="280"/>
      <c r="S42" s="280"/>
      <c r="T42" s="280"/>
      <c r="U42" s="280"/>
      <c r="W42" s="285"/>
      <c r="X42" s="285"/>
      <c r="Y42" s="285"/>
      <c r="Z42" s="285"/>
      <c r="AA42" s="285"/>
      <c r="AB42" s="285"/>
      <c r="AC42" s="285"/>
      <c r="AD42" s="285"/>
      <c r="AE42" s="285"/>
    </row>
    <row r="43" spans="1:31" ht="13" customHeight="1">
      <c r="A43" s="381" t="s">
        <v>176</v>
      </c>
      <c r="B43" s="382">
        <v>612</v>
      </c>
      <c r="C43" s="382">
        <v>380</v>
      </c>
      <c r="D43" s="382">
        <v>621</v>
      </c>
      <c r="E43" s="382">
        <v>382</v>
      </c>
      <c r="F43" s="382">
        <v>630</v>
      </c>
      <c r="G43" s="382">
        <v>379</v>
      </c>
      <c r="H43" s="382">
        <v>645</v>
      </c>
      <c r="I43" s="382">
        <v>381</v>
      </c>
      <c r="J43" s="382">
        <v>662</v>
      </c>
      <c r="K43" s="382">
        <v>380</v>
      </c>
      <c r="M43" s="280"/>
      <c r="N43" s="280"/>
      <c r="O43" s="280"/>
      <c r="P43" s="280"/>
      <c r="Q43" s="280"/>
      <c r="R43" s="280"/>
      <c r="S43" s="280"/>
      <c r="T43" s="280"/>
      <c r="U43" s="280"/>
      <c r="W43" s="285"/>
      <c r="X43" s="285"/>
      <c r="Y43" s="285"/>
      <c r="Z43" s="285"/>
      <c r="AA43" s="285"/>
      <c r="AB43" s="285"/>
      <c r="AC43" s="285"/>
      <c r="AD43" s="285"/>
      <c r="AE43" s="285"/>
    </row>
    <row r="44" spans="1:31" ht="28.5" customHeight="1">
      <c r="A44" s="386" t="s">
        <v>171</v>
      </c>
      <c r="B44" s="382">
        <v>551</v>
      </c>
      <c r="C44" s="382">
        <v>413</v>
      </c>
      <c r="D44" s="382">
        <v>567</v>
      </c>
      <c r="E44" s="382">
        <v>416</v>
      </c>
      <c r="F44" s="382">
        <v>593</v>
      </c>
      <c r="G44" s="382">
        <v>423</v>
      </c>
      <c r="H44" s="382">
        <v>618</v>
      </c>
      <c r="I44" s="382">
        <v>437</v>
      </c>
      <c r="J44" s="382">
        <v>634</v>
      </c>
      <c r="K44" s="382">
        <v>447</v>
      </c>
      <c r="M44" s="280"/>
      <c r="N44" s="280"/>
      <c r="O44" s="280"/>
      <c r="P44" s="280"/>
      <c r="Q44" s="280"/>
      <c r="R44" s="280"/>
      <c r="S44" s="280"/>
      <c r="T44" s="280"/>
      <c r="U44" s="280"/>
      <c r="W44" s="285"/>
      <c r="X44" s="285"/>
      <c r="Y44" s="285"/>
      <c r="Z44" s="285"/>
      <c r="AA44" s="285"/>
      <c r="AB44" s="285"/>
      <c r="AC44" s="285"/>
      <c r="AD44" s="285"/>
      <c r="AE44" s="285"/>
    </row>
    <row r="45" spans="1:31" ht="14">
      <c r="A45" s="381" t="s">
        <v>648</v>
      </c>
      <c r="B45" s="382">
        <v>492</v>
      </c>
      <c r="C45" s="382">
        <v>322</v>
      </c>
      <c r="D45" s="382">
        <v>501</v>
      </c>
      <c r="E45" s="382">
        <v>323</v>
      </c>
      <c r="F45" s="382">
        <v>507</v>
      </c>
      <c r="G45" s="382">
        <v>320</v>
      </c>
      <c r="H45" s="382">
        <v>518</v>
      </c>
      <c r="I45" s="382">
        <v>317</v>
      </c>
      <c r="J45" s="382">
        <v>536</v>
      </c>
      <c r="K45" s="382">
        <v>328</v>
      </c>
      <c r="M45" s="280"/>
      <c r="N45" s="280"/>
      <c r="O45" s="280"/>
      <c r="P45" s="280"/>
      <c r="Q45" s="280"/>
      <c r="R45" s="280"/>
      <c r="S45" s="280"/>
      <c r="T45" s="280"/>
      <c r="U45" s="280"/>
      <c r="W45" s="285"/>
      <c r="X45" s="285"/>
      <c r="Y45" s="285"/>
      <c r="Z45" s="285"/>
      <c r="AA45" s="285"/>
      <c r="AB45" s="285"/>
      <c r="AC45" s="285"/>
      <c r="AD45" s="285"/>
      <c r="AE45" s="285"/>
    </row>
    <row r="46" spans="1:31" ht="14">
      <c r="A46" s="384" t="s">
        <v>78</v>
      </c>
      <c r="B46" s="135">
        <v>12173</v>
      </c>
      <c r="C46" s="135">
        <v>7979</v>
      </c>
      <c r="D46" s="135">
        <v>12418</v>
      </c>
      <c r="E46" s="135">
        <v>8007</v>
      </c>
      <c r="F46" s="135">
        <v>12688</v>
      </c>
      <c r="G46" s="135">
        <v>8072</v>
      </c>
      <c r="H46" s="135">
        <v>12964</v>
      </c>
      <c r="I46" s="135">
        <v>8148</v>
      </c>
      <c r="J46" s="135">
        <v>13247</v>
      </c>
      <c r="K46" s="135">
        <v>8264</v>
      </c>
      <c r="M46" s="280"/>
      <c r="N46" s="280"/>
      <c r="O46" s="280"/>
      <c r="P46" s="280"/>
      <c r="Q46" s="280"/>
      <c r="R46" s="280"/>
      <c r="S46" s="280"/>
      <c r="T46" s="280"/>
      <c r="U46" s="280"/>
      <c r="W46" s="285"/>
      <c r="X46" s="285"/>
      <c r="Y46" s="285"/>
      <c r="Z46" s="285"/>
      <c r="AA46" s="285"/>
      <c r="AB46" s="285"/>
      <c r="AC46" s="285"/>
      <c r="AD46" s="285"/>
      <c r="AE46" s="285"/>
    </row>
    <row r="47" spans="1:31" s="285" customFormat="1" ht="13" customHeight="1">
      <c r="A47" s="385"/>
      <c r="B47" s="135"/>
      <c r="C47" s="135"/>
      <c r="D47" s="135"/>
      <c r="E47" s="135"/>
      <c r="F47" s="135"/>
      <c r="G47" s="135"/>
      <c r="H47" s="135"/>
      <c r="I47" s="135"/>
      <c r="J47" s="135"/>
      <c r="K47" s="135"/>
      <c r="M47" s="280"/>
      <c r="N47" s="280"/>
      <c r="O47" s="280"/>
      <c r="P47" s="280"/>
      <c r="Q47" s="280"/>
      <c r="R47" s="280"/>
      <c r="S47" s="280"/>
      <c r="T47" s="280"/>
      <c r="U47" s="280"/>
    </row>
    <row r="48" spans="1:31" ht="13" customHeight="1">
      <c r="A48" s="83" t="s">
        <v>649</v>
      </c>
      <c r="B48" s="380"/>
      <c r="C48" s="380"/>
      <c r="D48" s="380"/>
      <c r="E48" s="380"/>
      <c r="F48" s="380"/>
      <c r="G48" s="380"/>
      <c r="H48" s="380"/>
      <c r="I48" s="380"/>
      <c r="J48" s="380"/>
      <c r="K48" s="380"/>
      <c r="N48" s="116"/>
    </row>
    <row r="49" spans="1:31" ht="14">
      <c r="A49" s="381" t="s">
        <v>154</v>
      </c>
      <c r="B49" s="382">
        <v>3363</v>
      </c>
      <c r="C49" s="382">
        <v>2416</v>
      </c>
      <c r="D49" s="382">
        <v>3453</v>
      </c>
      <c r="E49" s="382">
        <v>2410</v>
      </c>
      <c r="F49" s="382">
        <v>3526</v>
      </c>
      <c r="G49" s="382">
        <v>2408</v>
      </c>
      <c r="H49" s="382">
        <v>3610</v>
      </c>
      <c r="I49" s="382">
        <v>2400</v>
      </c>
      <c r="J49" s="382">
        <v>3706</v>
      </c>
      <c r="K49" s="382">
        <v>2417</v>
      </c>
      <c r="L49" s="123"/>
      <c r="M49" s="280"/>
      <c r="N49" s="280"/>
      <c r="O49" s="280"/>
      <c r="P49" s="280"/>
      <c r="Q49" s="280"/>
      <c r="R49" s="280"/>
      <c r="S49" s="280"/>
      <c r="T49" s="280"/>
      <c r="U49" s="280"/>
      <c r="W49" s="285"/>
      <c r="X49" s="285"/>
      <c r="Y49" s="285"/>
      <c r="Z49" s="285"/>
      <c r="AA49" s="285"/>
      <c r="AB49" s="285"/>
      <c r="AC49" s="285"/>
      <c r="AD49" s="285"/>
      <c r="AE49" s="285"/>
    </row>
    <row r="50" spans="1:31" ht="14">
      <c r="A50" s="381" t="s">
        <v>279</v>
      </c>
      <c r="B50" s="382">
        <v>200</v>
      </c>
      <c r="C50" s="382">
        <v>115</v>
      </c>
      <c r="D50" s="382">
        <v>206</v>
      </c>
      <c r="E50" s="382">
        <v>115</v>
      </c>
      <c r="F50" s="382">
        <v>212</v>
      </c>
      <c r="G50" s="382">
        <v>116</v>
      </c>
      <c r="H50" s="382">
        <v>213</v>
      </c>
      <c r="I50" s="382">
        <v>112</v>
      </c>
      <c r="J50" s="382">
        <v>215</v>
      </c>
      <c r="K50" s="382">
        <v>108</v>
      </c>
      <c r="L50" s="123"/>
      <c r="M50" s="280"/>
      <c r="N50" s="280"/>
      <c r="O50" s="280"/>
      <c r="P50" s="280"/>
      <c r="Q50" s="280"/>
      <c r="R50" s="280"/>
      <c r="S50" s="280"/>
      <c r="T50" s="280"/>
      <c r="U50" s="280"/>
      <c r="W50" s="285"/>
      <c r="X50" s="285"/>
      <c r="Y50" s="285"/>
      <c r="Z50" s="285"/>
      <c r="AA50" s="285"/>
      <c r="AB50" s="285"/>
      <c r="AC50" s="285"/>
      <c r="AD50" s="285"/>
      <c r="AE50" s="285"/>
    </row>
    <row r="51" spans="1:31" ht="13" customHeight="1">
      <c r="A51" s="381" t="s">
        <v>146</v>
      </c>
      <c r="B51" s="382">
        <v>207</v>
      </c>
      <c r="C51" s="382">
        <v>146</v>
      </c>
      <c r="D51" s="382">
        <v>215</v>
      </c>
      <c r="E51" s="382">
        <v>151</v>
      </c>
      <c r="F51" s="382">
        <v>219</v>
      </c>
      <c r="G51" s="382">
        <v>153</v>
      </c>
      <c r="H51" s="382">
        <v>221</v>
      </c>
      <c r="I51" s="382">
        <v>152</v>
      </c>
      <c r="J51" s="382">
        <v>230</v>
      </c>
      <c r="K51" s="382">
        <v>155</v>
      </c>
      <c r="L51" s="123"/>
      <c r="M51" s="280"/>
      <c r="N51" s="280"/>
      <c r="O51" s="280"/>
      <c r="P51" s="280"/>
      <c r="Q51" s="280"/>
      <c r="R51" s="280"/>
      <c r="S51" s="280"/>
      <c r="T51" s="280"/>
      <c r="U51" s="280"/>
      <c r="W51" s="285"/>
      <c r="X51" s="285"/>
      <c r="Y51" s="285"/>
      <c r="Z51" s="285"/>
      <c r="AA51" s="285"/>
      <c r="AB51" s="285"/>
      <c r="AC51" s="285"/>
      <c r="AD51" s="285"/>
      <c r="AE51" s="285"/>
    </row>
    <row r="52" spans="1:31" ht="13" customHeight="1">
      <c r="A52" s="381" t="s">
        <v>139</v>
      </c>
      <c r="B52" s="382">
        <v>3533</v>
      </c>
      <c r="C52" s="382">
        <v>2051</v>
      </c>
      <c r="D52" s="382">
        <v>3587</v>
      </c>
      <c r="E52" s="382">
        <v>2058</v>
      </c>
      <c r="F52" s="382">
        <v>3632</v>
      </c>
      <c r="G52" s="382">
        <v>2070</v>
      </c>
      <c r="H52" s="382">
        <v>3680</v>
      </c>
      <c r="I52" s="382">
        <v>2064</v>
      </c>
      <c r="J52" s="382">
        <v>3728</v>
      </c>
      <c r="K52" s="382">
        <v>2072</v>
      </c>
      <c r="L52" s="123"/>
      <c r="M52" s="280"/>
      <c r="N52" s="280"/>
      <c r="O52" s="280"/>
      <c r="P52" s="280"/>
      <c r="Q52" s="280"/>
      <c r="R52" s="280"/>
      <c r="S52" s="280"/>
      <c r="T52" s="280"/>
      <c r="U52" s="280"/>
      <c r="W52" s="285"/>
      <c r="X52" s="285"/>
      <c r="Y52" s="285"/>
      <c r="Z52" s="285"/>
      <c r="AA52" s="285"/>
      <c r="AB52" s="285"/>
      <c r="AC52" s="285"/>
      <c r="AD52" s="285"/>
      <c r="AE52" s="285"/>
    </row>
    <row r="53" spans="1:31" ht="13" customHeight="1">
      <c r="A53" s="381" t="s">
        <v>250</v>
      </c>
      <c r="B53" s="382">
        <v>217</v>
      </c>
      <c r="C53" s="382">
        <v>167</v>
      </c>
      <c r="D53" s="382">
        <v>235</v>
      </c>
      <c r="E53" s="382">
        <v>184</v>
      </c>
      <c r="F53" s="382">
        <v>244</v>
      </c>
      <c r="G53" s="382">
        <v>191</v>
      </c>
      <c r="H53" s="382">
        <v>258</v>
      </c>
      <c r="I53" s="382">
        <v>199</v>
      </c>
      <c r="J53" s="382">
        <v>270</v>
      </c>
      <c r="K53" s="382">
        <v>205</v>
      </c>
      <c r="L53" s="123"/>
      <c r="M53" s="280"/>
      <c r="N53" s="280"/>
      <c r="O53" s="280"/>
      <c r="P53" s="280"/>
      <c r="Q53" s="280"/>
      <c r="R53" s="280"/>
      <c r="S53" s="280"/>
      <c r="T53" s="280"/>
      <c r="U53" s="280"/>
      <c r="W53" s="285"/>
      <c r="X53" s="285"/>
      <c r="Y53" s="285"/>
      <c r="Z53" s="285"/>
      <c r="AA53" s="285"/>
      <c r="AB53" s="285"/>
      <c r="AC53" s="285"/>
      <c r="AD53" s="285"/>
      <c r="AE53" s="285"/>
    </row>
    <row r="54" spans="1:31" ht="13" customHeight="1">
      <c r="A54" s="381" t="s">
        <v>156</v>
      </c>
      <c r="B54" s="382">
        <v>2737</v>
      </c>
      <c r="C54" s="382">
        <v>1584</v>
      </c>
      <c r="D54" s="382">
        <v>2796</v>
      </c>
      <c r="E54" s="382">
        <v>1590</v>
      </c>
      <c r="F54" s="382">
        <v>2854</v>
      </c>
      <c r="G54" s="382">
        <v>1609</v>
      </c>
      <c r="H54" s="382">
        <v>2891</v>
      </c>
      <c r="I54" s="382">
        <v>1612</v>
      </c>
      <c r="J54" s="382">
        <v>2933</v>
      </c>
      <c r="K54" s="382">
        <v>1616</v>
      </c>
      <c r="L54" s="123"/>
      <c r="M54" s="280"/>
      <c r="N54" s="280"/>
      <c r="O54" s="280"/>
      <c r="P54" s="280"/>
      <c r="Q54" s="280"/>
      <c r="R54" s="280"/>
      <c r="S54" s="280"/>
      <c r="T54" s="280"/>
      <c r="U54" s="280"/>
      <c r="W54" s="285"/>
      <c r="X54" s="285"/>
      <c r="Y54" s="285"/>
      <c r="Z54" s="285"/>
      <c r="AA54" s="285"/>
      <c r="AB54" s="285"/>
      <c r="AC54" s="285"/>
      <c r="AD54" s="285"/>
      <c r="AE54" s="285"/>
    </row>
    <row r="55" spans="1:31" ht="13" customHeight="1">
      <c r="A55" s="381" t="s">
        <v>141</v>
      </c>
      <c r="B55" s="382">
        <v>2494</v>
      </c>
      <c r="C55" s="382">
        <v>1701</v>
      </c>
      <c r="D55" s="382">
        <v>2569</v>
      </c>
      <c r="E55" s="382">
        <v>1703</v>
      </c>
      <c r="F55" s="382">
        <v>2633</v>
      </c>
      <c r="G55" s="382">
        <v>1713</v>
      </c>
      <c r="H55" s="382">
        <v>2693</v>
      </c>
      <c r="I55" s="382">
        <v>1724</v>
      </c>
      <c r="J55" s="382">
        <v>2753</v>
      </c>
      <c r="K55" s="382">
        <v>1733</v>
      </c>
      <c r="L55" s="123"/>
      <c r="M55" s="280"/>
      <c r="N55" s="280"/>
      <c r="O55" s="280"/>
      <c r="P55" s="280"/>
      <c r="Q55" s="280"/>
      <c r="R55" s="280"/>
      <c r="S55" s="280"/>
      <c r="T55" s="280"/>
      <c r="U55" s="280"/>
      <c r="W55" s="285"/>
      <c r="X55" s="285"/>
      <c r="Y55" s="285"/>
      <c r="Z55" s="285"/>
      <c r="AA55" s="285"/>
      <c r="AB55" s="285"/>
      <c r="AC55" s="285"/>
      <c r="AD55" s="285"/>
      <c r="AE55" s="285"/>
    </row>
    <row r="56" spans="1:31" ht="13" customHeight="1">
      <c r="A56" s="381" t="s">
        <v>148</v>
      </c>
      <c r="B56" s="382">
        <v>369</v>
      </c>
      <c r="C56" s="382">
        <v>265</v>
      </c>
      <c r="D56" s="382">
        <v>379</v>
      </c>
      <c r="E56" s="382">
        <v>268</v>
      </c>
      <c r="F56" s="382">
        <v>393</v>
      </c>
      <c r="G56" s="382">
        <v>275</v>
      </c>
      <c r="H56" s="382">
        <v>398</v>
      </c>
      <c r="I56" s="382">
        <v>275</v>
      </c>
      <c r="J56" s="382">
        <v>404</v>
      </c>
      <c r="K56" s="382">
        <v>273</v>
      </c>
      <c r="M56" s="280"/>
      <c r="N56" s="280"/>
      <c r="O56" s="280"/>
      <c r="P56" s="280"/>
      <c r="Q56" s="280"/>
      <c r="R56" s="280"/>
      <c r="S56" s="280"/>
      <c r="T56" s="280"/>
      <c r="U56" s="280"/>
      <c r="W56" s="285"/>
      <c r="X56" s="285"/>
      <c r="Y56" s="285"/>
      <c r="Z56" s="285"/>
      <c r="AA56" s="285"/>
      <c r="AB56" s="285"/>
      <c r="AC56" s="285"/>
      <c r="AD56" s="285"/>
      <c r="AE56" s="285"/>
    </row>
    <row r="57" spans="1:31" ht="13" customHeight="1">
      <c r="A57" s="381" t="s">
        <v>152</v>
      </c>
      <c r="B57" s="382">
        <v>266</v>
      </c>
      <c r="C57" s="382">
        <v>177</v>
      </c>
      <c r="D57" s="382">
        <v>275</v>
      </c>
      <c r="E57" s="382">
        <v>174</v>
      </c>
      <c r="F57" s="382">
        <v>281</v>
      </c>
      <c r="G57" s="382">
        <v>173</v>
      </c>
      <c r="H57" s="382">
        <v>284</v>
      </c>
      <c r="I57" s="382">
        <v>173</v>
      </c>
      <c r="J57" s="382">
        <v>287</v>
      </c>
      <c r="K57" s="382">
        <v>167</v>
      </c>
      <c r="M57" s="280"/>
      <c r="N57" s="280"/>
      <c r="O57" s="280"/>
      <c r="P57" s="280"/>
      <c r="Q57" s="280"/>
      <c r="R57" s="280"/>
      <c r="S57" s="280"/>
      <c r="T57" s="280"/>
      <c r="U57" s="280"/>
      <c r="W57" s="285"/>
      <c r="X57" s="285"/>
      <c r="Y57" s="285"/>
      <c r="Z57" s="285"/>
      <c r="AA57" s="285"/>
      <c r="AB57" s="285"/>
      <c r="AC57" s="285"/>
      <c r="AD57" s="285"/>
      <c r="AE57" s="285"/>
    </row>
    <row r="58" spans="1:31" ht="13" customHeight="1">
      <c r="A58" s="381" t="s">
        <v>143</v>
      </c>
      <c r="B58" s="382">
        <v>756</v>
      </c>
      <c r="C58" s="382">
        <v>483</v>
      </c>
      <c r="D58" s="382">
        <v>784</v>
      </c>
      <c r="E58" s="382">
        <v>500</v>
      </c>
      <c r="F58" s="382">
        <v>806</v>
      </c>
      <c r="G58" s="382">
        <v>511</v>
      </c>
      <c r="H58" s="382">
        <v>832</v>
      </c>
      <c r="I58" s="382">
        <v>524</v>
      </c>
      <c r="J58" s="382">
        <v>857</v>
      </c>
      <c r="K58" s="382">
        <v>542</v>
      </c>
      <c r="M58" s="280"/>
      <c r="N58" s="280"/>
      <c r="O58" s="280"/>
      <c r="P58" s="280"/>
      <c r="Q58" s="280"/>
      <c r="R58" s="280"/>
      <c r="S58" s="280"/>
      <c r="T58" s="280"/>
      <c r="U58" s="280"/>
      <c r="W58" s="285"/>
      <c r="X58" s="285"/>
      <c r="Y58" s="285"/>
      <c r="Z58" s="285"/>
      <c r="AA58" s="285"/>
      <c r="AB58" s="285"/>
      <c r="AC58" s="285"/>
      <c r="AD58" s="285"/>
      <c r="AE58" s="285"/>
    </row>
    <row r="59" spans="1:31" ht="13" customHeight="1">
      <c r="A59" s="381" t="s">
        <v>163</v>
      </c>
      <c r="B59" s="382">
        <v>1449</v>
      </c>
      <c r="C59" s="382">
        <v>882</v>
      </c>
      <c r="D59" s="382">
        <v>1481</v>
      </c>
      <c r="E59" s="382">
        <v>885</v>
      </c>
      <c r="F59" s="382">
        <v>1512</v>
      </c>
      <c r="G59" s="382">
        <v>900</v>
      </c>
      <c r="H59" s="382">
        <v>1547</v>
      </c>
      <c r="I59" s="382">
        <v>911</v>
      </c>
      <c r="J59" s="382">
        <v>1585</v>
      </c>
      <c r="K59" s="382">
        <v>923</v>
      </c>
      <c r="M59" s="280"/>
      <c r="N59" s="280"/>
      <c r="O59" s="280"/>
      <c r="P59" s="280"/>
      <c r="Q59" s="280"/>
      <c r="R59" s="280"/>
      <c r="S59" s="280"/>
      <c r="T59" s="280"/>
      <c r="U59" s="280"/>
      <c r="W59" s="285"/>
      <c r="X59" s="285"/>
      <c r="Y59" s="285"/>
      <c r="Z59" s="285"/>
      <c r="AA59" s="285"/>
      <c r="AB59" s="285"/>
      <c r="AC59" s="285"/>
      <c r="AD59" s="285"/>
      <c r="AE59" s="285"/>
    </row>
    <row r="60" spans="1:31" ht="13" customHeight="1">
      <c r="A60" s="381" t="s">
        <v>280</v>
      </c>
      <c r="B60" s="382">
        <v>1244</v>
      </c>
      <c r="C60" s="382">
        <v>754</v>
      </c>
      <c r="D60" s="382">
        <v>1269</v>
      </c>
      <c r="E60" s="382">
        <v>747</v>
      </c>
      <c r="F60" s="382">
        <v>1277</v>
      </c>
      <c r="G60" s="382">
        <v>747</v>
      </c>
      <c r="H60" s="382">
        <v>1316</v>
      </c>
      <c r="I60" s="382">
        <v>760</v>
      </c>
      <c r="J60" s="382">
        <v>1348</v>
      </c>
      <c r="K60" s="382">
        <v>771</v>
      </c>
      <c r="M60" s="280"/>
      <c r="N60" s="280"/>
      <c r="O60" s="280"/>
      <c r="P60" s="280"/>
      <c r="Q60" s="280"/>
      <c r="R60" s="280"/>
      <c r="S60" s="280"/>
      <c r="T60" s="280"/>
      <c r="U60" s="280"/>
      <c r="W60" s="285"/>
      <c r="X60" s="285"/>
      <c r="Y60" s="285"/>
      <c r="Z60" s="285"/>
      <c r="AA60" s="285"/>
      <c r="AB60" s="285"/>
      <c r="AC60" s="285"/>
      <c r="AD60" s="285"/>
      <c r="AE60" s="285"/>
    </row>
    <row r="61" spans="1:31" ht="13" customHeight="1">
      <c r="A61" s="381" t="s">
        <v>625</v>
      </c>
      <c r="B61" s="382">
        <v>120</v>
      </c>
      <c r="C61" s="382">
        <v>57</v>
      </c>
      <c r="D61" s="382">
        <v>120</v>
      </c>
      <c r="E61" s="382">
        <v>55</v>
      </c>
      <c r="F61" s="382">
        <v>121</v>
      </c>
      <c r="G61" s="382">
        <v>58</v>
      </c>
      <c r="H61" s="382">
        <v>121</v>
      </c>
      <c r="I61" s="382">
        <v>52</v>
      </c>
      <c r="J61" s="382">
        <v>125</v>
      </c>
      <c r="K61" s="382">
        <v>55</v>
      </c>
      <c r="M61" s="280"/>
      <c r="N61" s="280"/>
      <c r="O61" s="280"/>
      <c r="P61" s="280"/>
      <c r="Q61" s="280"/>
      <c r="R61" s="280"/>
      <c r="S61" s="280"/>
      <c r="T61" s="280"/>
      <c r="U61" s="280"/>
      <c r="W61" s="285"/>
      <c r="X61" s="285"/>
      <c r="Y61" s="285"/>
      <c r="Z61" s="285"/>
      <c r="AA61" s="285"/>
      <c r="AB61" s="285"/>
      <c r="AC61" s="285"/>
      <c r="AD61" s="285"/>
      <c r="AE61" s="285"/>
    </row>
    <row r="62" spans="1:31" ht="13" customHeight="1">
      <c r="A62" s="381" t="s">
        <v>281</v>
      </c>
      <c r="B62" s="382">
        <v>35</v>
      </c>
      <c r="C62" s="382">
        <v>25</v>
      </c>
      <c r="D62" s="382">
        <v>36</v>
      </c>
      <c r="E62" s="382">
        <v>25</v>
      </c>
      <c r="F62" s="382">
        <v>36</v>
      </c>
      <c r="G62" s="382">
        <v>24</v>
      </c>
      <c r="H62" s="382">
        <v>38</v>
      </c>
      <c r="I62" s="382">
        <v>26</v>
      </c>
      <c r="J62" s="382">
        <v>41</v>
      </c>
      <c r="K62" s="382">
        <v>27</v>
      </c>
      <c r="M62" s="280"/>
      <c r="N62" s="280"/>
      <c r="O62" s="280"/>
      <c r="P62" s="280"/>
      <c r="Q62" s="280"/>
      <c r="R62" s="280"/>
      <c r="S62" s="280"/>
      <c r="T62" s="280"/>
      <c r="U62" s="280"/>
      <c r="W62" s="285"/>
      <c r="X62" s="285"/>
      <c r="Y62" s="285"/>
      <c r="Z62" s="285"/>
      <c r="AA62" s="285"/>
      <c r="AB62" s="285"/>
      <c r="AC62" s="285"/>
      <c r="AD62" s="285"/>
      <c r="AE62" s="285"/>
    </row>
    <row r="63" spans="1:31" ht="13" customHeight="1">
      <c r="A63" s="384" t="s">
        <v>78</v>
      </c>
      <c r="B63" s="135">
        <v>16990</v>
      </c>
      <c r="C63" s="135">
        <v>10823</v>
      </c>
      <c r="D63" s="135">
        <v>17405</v>
      </c>
      <c r="E63" s="135">
        <v>10865</v>
      </c>
      <c r="F63" s="135">
        <v>17746</v>
      </c>
      <c r="G63" s="135">
        <v>10948</v>
      </c>
      <c r="H63" s="135">
        <v>18102</v>
      </c>
      <c r="I63" s="135">
        <v>10984</v>
      </c>
      <c r="J63" s="135">
        <v>18482</v>
      </c>
      <c r="K63" s="135">
        <v>11064</v>
      </c>
      <c r="M63" s="280"/>
      <c r="N63" s="280"/>
      <c r="O63" s="280"/>
      <c r="P63" s="280"/>
      <c r="Q63" s="280"/>
      <c r="R63" s="280"/>
      <c r="S63" s="280"/>
      <c r="T63" s="280"/>
      <c r="U63" s="280"/>
      <c r="W63" s="285"/>
      <c r="X63" s="285"/>
      <c r="Y63" s="285"/>
      <c r="Z63" s="285"/>
      <c r="AA63" s="285"/>
      <c r="AB63" s="285"/>
      <c r="AC63" s="285"/>
      <c r="AD63" s="285"/>
      <c r="AE63" s="285"/>
    </row>
    <row r="64" spans="1:31" ht="13" customHeight="1">
      <c r="A64" s="384"/>
      <c r="B64" s="135"/>
      <c r="C64" s="135"/>
      <c r="D64" s="135"/>
      <c r="E64" s="135"/>
      <c r="F64" s="135"/>
      <c r="G64" s="135"/>
      <c r="H64" s="135"/>
      <c r="I64" s="135"/>
      <c r="J64" s="135"/>
      <c r="K64" s="135"/>
      <c r="W64" s="285"/>
      <c r="X64" s="285"/>
      <c r="Y64" s="285"/>
      <c r="Z64" s="285"/>
      <c r="AA64" s="285"/>
      <c r="AB64" s="285"/>
      <c r="AC64" s="285"/>
      <c r="AD64" s="285"/>
      <c r="AE64" s="285"/>
    </row>
    <row r="65" spans="1:31" ht="12.75" customHeight="1">
      <c r="A65" s="83" t="s">
        <v>650</v>
      </c>
      <c r="B65" s="135"/>
      <c r="C65" s="135"/>
      <c r="D65" s="135"/>
      <c r="E65" s="135"/>
      <c r="F65" s="135"/>
      <c r="G65" s="135"/>
      <c r="H65" s="135"/>
      <c r="I65" s="135"/>
      <c r="J65" s="135"/>
      <c r="K65" s="135"/>
      <c r="W65" s="285"/>
      <c r="X65" s="285"/>
      <c r="Y65" s="285"/>
      <c r="Z65" s="285"/>
      <c r="AA65" s="285"/>
      <c r="AB65" s="285"/>
      <c r="AC65" s="285"/>
      <c r="AD65" s="285"/>
      <c r="AE65" s="285"/>
    </row>
    <row r="66" spans="1:31" s="117" customFormat="1" ht="27" customHeight="1">
      <c r="A66" s="387" t="s">
        <v>755</v>
      </c>
      <c r="B66" s="135">
        <v>240</v>
      </c>
      <c r="C66" s="135">
        <v>136</v>
      </c>
      <c r="D66" s="135">
        <v>242</v>
      </c>
      <c r="E66" s="135">
        <v>134</v>
      </c>
      <c r="F66" s="135">
        <v>246</v>
      </c>
      <c r="G66" s="135">
        <v>128</v>
      </c>
      <c r="H66" s="135">
        <v>243</v>
      </c>
      <c r="I66" s="135">
        <v>123</v>
      </c>
      <c r="J66" s="135">
        <v>245</v>
      </c>
      <c r="K66" s="135">
        <v>114</v>
      </c>
      <c r="M66" s="280"/>
      <c r="N66" s="280"/>
      <c r="O66" s="280"/>
      <c r="P66" s="280"/>
      <c r="Q66" s="280"/>
      <c r="R66" s="280"/>
      <c r="S66" s="280"/>
      <c r="T66" s="280"/>
      <c r="U66" s="280"/>
      <c r="W66" s="285"/>
      <c r="X66" s="285"/>
      <c r="Y66" s="285"/>
      <c r="Z66" s="285"/>
      <c r="AA66" s="285"/>
      <c r="AB66" s="285"/>
      <c r="AC66" s="285"/>
      <c r="AD66" s="285"/>
      <c r="AE66" s="285"/>
    </row>
    <row r="67" spans="1:31" ht="14">
      <c r="A67" s="381" t="s">
        <v>217</v>
      </c>
      <c r="B67" s="135">
        <v>300</v>
      </c>
      <c r="C67" s="135">
        <v>133</v>
      </c>
      <c r="D67" s="135">
        <v>304</v>
      </c>
      <c r="E67" s="135">
        <v>130</v>
      </c>
      <c r="F67" s="135">
        <v>308</v>
      </c>
      <c r="G67" s="135">
        <v>132</v>
      </c>
      <c r="H67" s="135">
        <v>310</v>
      </c>
      <c r="I67" s="135">
        <v>132</v>
      </c>
      <c r="J67" s="135">
        <v>306</v>
      </c>
      <c r="K67" s="135">
        <v>128</v>
      </c>
      <c r="M67" s="280"/>
      <c r="N67" s="280"/>
      <c r="O67" s="280"/>
      <c r="P67" s="280"/>
      <c r="Q67" s="280"/>
      <c r="R67" s="280"/>
      <c r="S67" s="280"/>
      <c r="T67" s="280"/>
      <c r="U67" s="280"/>
      <c r="W67" s="285"/>
      <c r="X67" s="285"/>
      <c r="Y67" s="285"/>
      <c r="Z67" s="285"/>
      <c r="AA67" s="285"/>
      <c r="AB67" s="285"/>
      <c r="AC67" s="285"/>
      <c r="AD67" s="285"/>
      <c r="AE67" s="285"/>
    </row>
    <row r="68" spans="1:31" ht="14">
      <c r="A68" s="381" t="s">
        <v>756</v>
      </c>
      <c r="B68" s="135">
        <v>359</v>
      </c>
      <c r="C68" s="135">
        <v>194</v>
      </c>
      <c r="D68" s="135">
        <v>365</v>
      </c>
      <c r="E68" s="135">
        <v>193</v>
      </c>
      <c r="F68" s="135">
        <v>374</v>
      </c>
      <c r="G68" s="135">
        <v>194</v>
      </c>
      <c r="H68" s="135">
        <v>380</v>
      </c>
      <c r="I68" s="135">
        <v>191</v>
      </c>
      <c r="J68" s="135">
        <v>386</v>
      </c>
      <c r="K68" s="135">
        <v>187</v>
      </c>
      <c r="M68" s="280"/>
      <c r="N68" s="280"/>
      <c r="O68" s="280"/>
      <c r="P68" s="280"/>
      <c r="Q68" s="280"/>
      <c r="R68" s="280"/>
      <c r="S68" s="280"/>
      <c r="T68" s="280"/>
      <c r="U68" s="280"/>
      <c r="W68" s="285"/>
      <c r="X68" s="285"/>
      <c r="Y68" s="285"/>
      <c r="Z68" s="285"/>
      <c r="AA68" s="285"/>
      <c r="AB68" s="285"/>
      <c r="AC68" s="285"/>
      <c r="AD68" s="285"/>
      <c r="AE68" s="285"/>
    </row>
    <row r="69" spans="1:31" ht="14">
      <c r="A69" s="381" t="s">
        <v>757</v>
      </c>
      <c r="B69" s="135">
        <v>872</v>
      </c>
      <c r="C69" s="135">
        <v>526</v>
      </c>
      <c r="D69" s="135">
        <v>887</v>
      </c>
      <c r="E69" s="135">
        <v>529</v>
      </c>
      <c r="F69" s="135">
        <v>919</v>
      </c>
      <c r="G69" s="135">
        <v>549</v>
      </c>
      <c r="H69" s="135">
        <v>939</v>
      </c>
      <c r="I69" s="135">
        <v>558</v>
      </c>
      <c r="J69" s="135">
        <v>956</v>
      </c>
      <c r="K69" s="135">
        <v>560</v>
      </c>
      <c r="L69" s="96"/>
      <c r="M69" s="280"/>
      <c r="N69" s="280"/>
      <c r="O69" s="280"/>
      <c r="P69" s="280"/>
      <c r="Q69" s="280"/>
      <c r="R69" s="280"/>
      <c r="S69" s="280"/>
      <c r="T69" s="280"/>
      <c r="U69" s="280"/>
      <c r="W69" s="285"/>
      <c r="X69" s="285"/>
      <c r="Y69" s="285"/>
      <c r="Z69" s="285"/>
      <c r="AA69" s="285"/>
      <c r="AB69" s="285"/>
      <c r="AC69" s="285"/>
      <c r="AD69" s="285"/>
      <c r="AE69" s="285"/>
    </row>
    <row r="70" spans="1:31" ht="13" customHeight="1">
      <c r="A70" s="384" t="s">
        <v>78</v>
      </c>
      <c r="B70" s="135">
        <v>1771</v>
      </c>
      <c r="C70" s="135">
        <v>989</v>
      </c>
      <c r="D70" s="135">
        <v>1798</v>
      </c>
      <c r="E70" s="135">
        <v>986</v>
      </c>
      <c r="F70" s="135">
        <v>1847</v>
      </c>
      <c r="G70" s="135">
        <v>1003</v>
      </c>
      <c r="H70" s="135">
        <v>1872</v>
      </c>
      <c r="I70" s="135">
        <v>1004</v>
      </c>
      <c r="J70" s="135">
        <v>1893</v>
      </c>
      <c r="K70" s="135">
        <v>989</v>
      </c>
      <c r="W70" s="285"/>
      <c r="X70" s="285"/>
      <c r="Y70" s="285"/>
      <c r="Z70" s="285"/>
      <c r="AA70" s="285"/>
      <c r="AB70" s="285"/>
      <c r="AC70" s="285"/>
      <c r="AD70" s="285"/>
      <c r="AE70" s="285"/>
    </row>
    <row r="71" spans="1:31" ht="14">
      <c r="A71" s="384"/>
      <c r="B71" s="135"/>
      <c r="C71" s="135"/>
      <c r="D71" s="135"/>
      <c r="E71" s="135"/>
      <c r="F71" s="135"/>
      <c r="G71" s="135"/>
      <c r="H71" s="135"/>
      <c r="I71" s="135"/>
      <c r="J71" s="135"/>
      <c r="K71" s="135"/>
      <c r="W71" s="285"/>
      <c r="X71" s="285"/>
      <c r="Y71" s="285"/>
      <c r="Z71" s="285"/>
      <c r="AA71" s="285"/>
      <c r="AB71" s="285"/>
      <c r="AC71" s="285"/>
      <c r="AD71" s="285"/>
      <c r="AE71" s="285"/>
    </row>
    <row r="72" spans="1:31" ht="13" customHeight="1">
      <c r="A72" s="83" t="s">
        <v>651</v>
      </c>
      <c r="B72" s="135"/>
      <c r="C72" s="135"/>
      <c r="D72" s="135"/>
      <c r="E72" s="135"/>
      <c r="F72" s="135"/>
      <c r="G72" s="135"/>
      <c r="H72" s="135"/>
      <c r="I72" s="135"/>
      <c r="J72" s="135"/>
      <c r="K72" s="135"/>
      <c r="W72" s="285"/>
      <c r="X72" s="285"/>
      <c r="Y72" s="285"/>
      <c r="Z72" s="285"/>
      <c r="AA72" s="285"/>
      <c r="AB72" s="285"/>
      <c r="AC72" s="285"/>
      <c r="AD72" s="285"/>
      <c r="AE72" s="285"/>
    </row>
    <row r="73" spans="1:31" s="285" customFormat="1" ht="13" customHeight="1">
      <c r="A73" s="384" t="s">
        <v>215</v>
      </c>
      <c r="B73" s="135">
        <v>130</v>
      </c>
      <c r="C73" s="135">
        <v>80</v>
      </c>
      <c r="D73" s="135">
        <v>131</v>
      </c>
      <c r="E73" s="135">
        <v>75</v>
      </c>
      <c r="F73" s="135">
        <v>133</v>
      </c>
      <c r="G73" s="135">
        <v>74</v>
      </c>
      <c r="H73" s="135">
        <v>134</v>
      </c>
      <c r="I73" s="135">
        <v>72</v>
      </c>
      <c r="J73" s="135">
        <v>137</v>
      </c>
      <c r="K73" s="135">
        <v>71</v>
      </c>
    </row>
    <row r="74" spans="1:31" s="285" customFormat="1" ht="13" customHeight="1">
      <c r="A74" s="384" t="s">
        <v>150</v>
      </c>
      <c r="B74" s="135">
        <v>253</v>
      </c>
      <c r="C74" s="135">
        <v>174</v>
      </c>
      <c r="D74" s="135">
        <v>255</v>
      </c>
      <c r="E74" s="135">
        <v>173</v>
      </c>
      <c r="F74" s="135">
        <v>256</v>
      </c>
      <c r="G74" s="135">
        <v>170</v>
      </c>
      <c r="H74" s="135">
        <v>261</v>
      </c>
      <c r="I74" s="135">
        <v>169</v>
      </c>
      <c r="J74" s="135">
        <v>265</v>
      </c>
      <c r="K74" s="135">
        <v>169</v>
      </c>
    </row>
    <row r="75" spans="1:31" s="285" customFormat="1" ht="13" customHeight="1">
      <c r="A75" s="384" t="s">
        <v>233</v>
      </c>
      <c r="B75" s="135">
        <v>837</v>
      </c>
      <c r="C75" s="135">
        <v>607</v>
      </c>
      <c r="D75" s="135">
        <v>857</v>
      </c>
      <c r="E75" s="135">
        <v>614</v>
      </c>
      <c r="F75" s="135">
        <v>889</v>
      </c>
      <c r="G75" s="135">
        <v>631</v>
      </c>
      <c r="H75" s="135">
        <v>910</v>
      </c>
      <c r="I75" s="135">
        <v>635</v>
      </c>
      <c r="J75" s="135">
        <v>944</v>
      </c>
      <c r="K75" s="135">
        <v>655</v>
      </c>
    </row>
    <row r="76" spans="1:31" s="285" customFormat="1" ht="13" customHeight="1">
      <c r="A76" s="384" t="s">
        <v>237</v>
      </c>
      <c r="B76" s="135">
        <v>465</v>
      </c>
      <c r="C76" s="135">
        <v>278</v>
      </c>
      <c r="D76" s="135">
        <v>470</v>
      </c>
      <c r="E76" s="135">
        <v>269</v>
      </c>
      <c r="F76" s="135">
        <v>482</v>
      </c>
      <c r="G76" s="135">
        <v>265</v>
      </c>
      <c r="H76" s="135">
        <v>484</v>
      </c>
      <c r="I76" s="135">
        <v>252</v>
      </c>
      <c r="J76" s="135">
        <v>487</v>
      </c>
      <c r="K76" s="135">
        <v>247</v>
      </c>
    </row>
    <row r="77" spans="1:31" s="285" customFormat="1" ht="13" customHeight="1">
      <c r="A77" s="384" t="s">
        <v>78</v>
      </c>
      <c r="B77" s="135">
        <v>1685</v>
      </c>
      <c r="C77" s="135">
        <v>1139</v>
      </c>
      <c r="D77" s="135">
        <v>1713</v>
      </c>
      <c r="E77" s="135">
        <v>1131</v>
      </c>
      <c r="F77" s="135">
        <v>1760</v>
      </c>
      <c r="G77" s="135">
        <v>1140</v>
      </c>
      <c r="H77" s="135">
        <v>1789</v>
      </c>
      <c r="I77" s="135">
        <v>1128</v>
      </c>
      <c r="J77" s="135">
        <v>1833</v>
      </c>
      <c r="K77" s="135">
        <v>1142</v>
      </c>
    </row>
    <row r="78" spans="1:31" s="285" customFormat="1" ht="13" customHeight="1">
      <c r="A78" s="384"/>
      <c r="B78" s="135"/>
      <c r="C78" s="135"/>
      <c r="D78" s="135"/>
      <c r="E78" s="135"/>
      <c r="F78" s="135"/>
      <c r="G78" s="135"/>
      <c r="H78" s="135"/>
      <c r="I78" s="135"/>
      <c r="J78" s="135"/>
      <c r="K78" s="135"/>
    </row>
    <row r="79" spans="1:31" ht="14">
      <c r="A79" s="83" t="s">
        <v>199</v>
      </c>
      <c r="B79" s="135"/>
      <c r="C79" s="135"/>
      <c r="D79" s="135"/>
      <c r="E79" s="135"/>
      <c r="F79" s="135"/>
      <c r="G79" s="135"/>
      <c r="H79" s="135"/>
      <c r="I79" s="135"/>
      <c r="J79" s="135"/>
      <c r="K79" s="135"/>
      <c r="M79" s="280"/>
      <c r="N79" s="280"/>
      <c r="O79" s="280"/>
      <c r="P79" s="280"/>
      <c r="Q79" s="280"/>
      <c r="R79" s="280"/>
      <c r="S79" s="280"/>
      <c r="T79" s="280"/>
      <c r="U79" s="280"/>
      <c r="W79" s="285"/>
      <c r="X79" s="285"/>
      <c r="Y79" s="285"/>
      <c r="Z79" s="285"/>
      <c r="AA79" s="285"/>
      <c r="AB79" s="285"/>
      <c r="AC79" s="285"/>
      <c r="AD79" s="285"/>
      <c r="AE79" s="285"/>
    </row>
    <row r="80" spans="1:31" ht="14">
      <c r="A80" s="384" t="s">
        <v>205</v>
      </c>
      <c r="B80" s="388">
        <v>802</v>
      </c>
      <c r="C80" s="388">
        <v>478</v>
      </c>
      <c r="D80" s="388">
        <v>835</v>
      </c>
      <c r="E80" s="388">
        <v>495</v>
      </c>
      <c r="F80" s="388">
        <v>859</v>
      </c>
      <c r="G80" s="388">
        <v>502</v>
      </c>
      <c r="H80" s="388">
        <v>871</v>
      </c>
      <c r="I80" s="388">
        <v>504</v>
      </c>
      <c r="J80" s="388">
        <v>892</v>
      </c>
      <c r="K80" s="388">
        <v>516</v>
      </c>
      <c r="M80" s="280"/>
      <c r="N80" s="280"/>
      <c r="O80" s="280"/>
      <c r="P80" s="280"/>
      <c r="Q80" s="280"/>
      <c r="R80" s="280"/>
      <c r="S80" s="280"/>
      <c r="T80" s="280"/>
      <c r="U80" s="280"/>
      <c r="W80" s="285"/>
      <c r="X80" s="285"/>
      <c r="Y80" s="285"/>
      <c r="Z80" s="285"/>
      <c r="AA80" s="285"/>
      <c r="AB80" s="285"/>
      <c r="AC80" s="285"/>
      <c r="AD80" s="285"/>
      <c r="AE80" s="285"/>
    </row>
    <row r="81" spans="1:31" ht="13" customHeight="1">
      <c r="A81" s="384" t="s">
        <v>201</v>
      </c>
      <c r="B81" s="382">
        <v>3800</v>
      </c>
      <c r="C81" s="382">
        <v>2256</v>
      </c>
      <c r="D81" s="382">
        <v>3899</v>
      </c>
      <c r="E81" s="382">
        <v>2272</v>
      </c>
      <c r="F81" s="382">
        <v>3980</v>
      </c>
      <c r="G81" s="382">
        <v>2283</v>
      </c>
      <c r="H81" s="382">
        <v>4064</v>
      </c>
      <c r="I81" s="382">
        <v>2291</v>
      </c>
      <c r="J81" s="382">
        <v>4133</v>
      </c>
      <c r="K81" s="382">
        <v>2301</v>
      </c>
      <c r="M81" s="280"/>
      <c r="N81" s="280"/>
      <c r="O81" s="280"/>
      <c r="P81" s="280"/>
      <c r="Q81" s="280"/>
      <c r="R81" s="280"/>
      <c r="S81" s="280"/>
      <c r="T81" s="280"/>
      <c r="U81" s="280"/>
      <c r="W81" s="285"/>
      <c r="X81" s="285"/>
      <c r="Y81" s="285"/>
      <c r="Z81" s="285"/>
      <c r="AA81" s="285"/>
      <c r="AB81" s="285"/>
      <c r="AC81" s="285"/>
      <c r="AD81" s="285"/>
      <c r="AE81" s="285"/>
    </row>
    <row r="82" spans="1:31" ht="13" customHeight="1">
      <c r="A82" s="384" t="s">
        <v>203</v>
      </c>
      <c r="B82" s="382">
        <v>134</v>
      </c>
      <c r="C82" s="382">
        <v>74</v>
      </c>
      <c r="D82" s="382">
        <v>137</v>
      </c>
      <c r="E82" s="382">
        <v>76</v>
      </c>
      <c r="F82" s="382">
        <v>141</v>
      </c>
      <c r="G82" s="382">
        <v>75</v>
      </c>
      <c r="H82" s="382">
        <v>138</v>
      </c>
      <c r="I82" s="382">
        <v>76</v>
      </c>
      <c r="J82" s="382">
        <v>137</v>
      </c>
      <c r="K82" s="382">
        <v>75</v>
      </c>
      <c r="M82" s="280"/>
      <c r="N82" s="280"/>
      <c r="O82" s="280"/>
      <c r="P82" s="280"/>
      <c r="Q82" s="280"/>
      <c r="R82" s="280"/>
      <c r="S82" s="280"/>
      <c r="T82" s="280"/>
      <c r="U82" s="280"/>
      <c r="W82" s="285"/>
      <c r="X82" s="285"/>
      <c r="Y82" s="285"/>
      <c r="Z82" s="285"/>
      <c r="AA82" s="285"/>
      <c r="AB82" s="285"/>
      <c r="AC82" s="285"/>
      <c r="AD82" s="285"/>
      <c r="AE82" s="285"/>
    </row>
    <row r="83" spans="1:31" ht="14">
      <c r="A83" s="384" t="s">
        <v>78</v>
      </c>
      <c r="B83" s="382">
        <v>4736</v>
      </c>
      <c r="C83" s="382">
        <v>2808</v>
      </c>
      <c r="D83" s="382">
        <v>4871</v>
      </c>
      <c r="E83" s="382">
        <v>2843</v>
      </c>
      <c r="F83" s="382">
        <v>4980</v>
      </c>
      <c r="G83" s="382">
        <v>2860</v>
      </c>
      <c r="H83" s="382">
        <v>5073</v>
      </c>
      <c r="I83" s="382">
        <v>2871</v>
      </c>
      <c r="J83" s="382">
        <v>5162</v>
      </c>
      <c r="K83" s="382">
        <v>2892</v>
      </c>
      <c r="M83" s="280"/>
      <c r="N83" s="280"/>
      <c r="O83" s="280"/>
      <c r="P83" s="280"/>
      <c r="Q83" s="280"/>
      <c r="R83" s="280"/>
      <c r="S83" s="280"/>
      <c r="T83" s="280"/>
      <c r="U83" s="280"/>
      <c r="W83" s="285"/>
      <c r="X83" s="285"/>
      <c r="Y83" s="285"/>
      <c r="Z83" s="285"/>
      <c r="AA83" s="285"/>
      <c r="AB83" s="285"/>
      <c r="AC83" s="285"/>
      <c r="AD83" s="285"/>
      <c r="AE83" s="285"/>
    </row>
    <row r="84" spans="1:31" s="285" customFormat="1" ht="13" customHeight="1">
      <c r="A84" s="384"/>
      <c r="B84" s="382"/>
      <c r="C84" s="382"/>
      <c r="D84" s="382"/>
      <c r="E84" s="382"/>
      <c r="F84" s="382"/>
      <c r="G84" s="382"/>
      <c r="H84" s="382"/>
      <c r="I84" s="382"/>
      <c r="J84" s="382"/>
      <c r="K84" s="382"/>
      <c r="M84" s="280"/>
      <c r="N84" s="280"/>
      <c r="O84" s="280"/>
      <c r="P84" s="280"/>
      <c r="Q84" s="280"/>
      <c r="R84" s="280"/>
      <c r="S84" s="280"/>
      <c r="T84" s="280"/>
      <c r="U84" s="280"/>
    </row>
    <row r="85" spans="1:31" ht="14">
      <c r="A85" s="83" t="s">
        <v>652</v>
      </c>
      <c r="B85" s="382"/>
      <c r="C85" s="382"/>
      <c r="D85" s="382"/>
      <c r="E85" s="382"/>
      <c r="F85" s="382"/>
      <c r="G85" s="382"/>
      <c r="H85" s="382"/>
      <c r="I85" s="382"/>
      <c r="J85" s="382"/>
      <c r="K85" s="382"/>
      <c r="M85" s="280"/>
      <c r="N85" s="280"/>
      <c r="O85" s="280"/>
      <c r="P85" s="280"/>
      <c r="Q85" s="280"/>
      <c r="R85" s="280"/>
      <c r="S85" s="280"/>
      <c r="T85" s="280"/>
      <c r="U85" s="280"/>
      <c r="W85" s="285"/>
      <c r="X85" s="285"/>
      <c r="Y85" s="285"/>
      <c r="Z85" s="285"/>
      <c r="AA85" s="285"/>
      <c r="AB85" s="285"/>
      <c r="AC85" s="285"/>
      <c r="AD85" s="285"/>
      <c r="AE85" s="285"/>
    </row>
    <row r="86" spans="1:31" ht="13" customHeight="1">
      <c r="A86" s="386" t="s">
        <v>653</v>
      </c>
      <c r="B86" s="382">
        <v>219</v>
      </c>
      <c r="C86" s="382">
        <v>99</v>
      </c>
      <c r="D86" s="382">
        <v>220</v>
      </c>
      <c r="E86" s="382">
        <v>96</v>
      </c>
      <c r="F86" s="382">
        <v>216</v>
      </c>
      <c r="G86" s="382">
        <v>91</v>
      </c>
      <c r="H86" s="382">
        <v>220</v>
      </c>
      <c r="I86" s="382">
        <v>88</v>
      </c>
      <c r="J86" s="382">
        <v>225</v>
      </c>
      <c r="K86" s="382">
        <v>87</v>
      </c>
      <c r="M86" s="280"/>
      <c r="N86" s="280"/>
      <c r="O86" s="280"/>
      <c r="P86" s="280"/>
      <c r="Q86" s="280"/>
      <c r="R86" s="280"/>
      <c r="S86" s="280"/>
      <c r="T86" s="280"/>
      <c r="U86" s="280"/>
      <c r="W86" s="285"/>
      <c r="X86" s="285"/>
      <c r="Y86" s="285"/>
      <c r="Z86" s="285"/>
      <c r="AA86" s="285"/>
      <c r="AB86" s="285"/>
      <c r="AC86" s="285"/>
      <c r="AD86" s="285"/>
      <c r="AE86" s="285"/>
    </row>
    <row r="87" spans="1:31" ht="13" customHeight="1">
      <c r="A87" s="387" t="s">
        <v>758</v>
      </c>
      <c r="B87" s="382">
        <v>1174</v>
      </c>
      <c r="C87" s="382">
        <v>291</v>
      </c>
      <c r="D87" s="382">
        <v>1155</v>
      </c>
      <c r="E87" s="382">
        <v>255</v>
      </c>
      <c r="F87" s="382">
        <v>1133</v>
      </c>
      <c r="G87" s="382">
        <v>217</v>
      </c>
      <c r="H87" s="382">
        <v>1116</v>
      </c>
      <c r="I87" s="382">
        <v>176</v>
      </c>
      <c r="J87" s="382">
        <v>1092</v>
      </c>
      <c r="K87" s="382">
        <v>149</v>
      </c>
      <c r="M87" s="280"/>
      <c r="N87" s="280"/>
      <c r="O87" s="280"/>
      <c r="P87" s="280"/>
      <c r="Q87" s="280"/>
      <c r="R87" s="280"/>
      <c r="S87" s="280"/>
      <c r="T87" s="280"/>
      <c r="U87" s="280"/>
      <c r="W87" s="285"/>
      <c r="X87" s="285"/>
      <c r="Y87" s="285"/>
      <c r="Z87" s="285"/>
      <c r="AA87" s="285"/>
      <c r="AB87" s="285"/>
      <c r="AC87" s="285"/>
      <c r="AD87" s="285"/>
      <c r="AE87" s="285"/>
    </row>
    <row r="88" spans="1:31" ht="13" customHeight="1">
      <c r="A88" s="381" t="s">
        <v>248</v>
      </c>
      <c r="B88" s="382">
        <v>11</v>
      </c>
      <c r="C88" s="382">
        <v>10</v>
      </c>
      <c r="D88" s="382">
        <v>18</v>
      </c>
      <c r="E88" s="382">
        <v>17</v>
      </c>
      <c r="F88" s="382">
        <v>33</v>
      </c>
      <c r="G88" s="382">
        <v>31</v>
      </c>
      <c r="H88" s="382">
        <v>51</v>
      </c>
      <c r="I88" s="382">
        <v>47</v>
      </c>
      <c r="J88" s="382">
        <v>63</v>
      </c>
      <c r="K88" s="382">
        <v>59</v>
      </c>
      <c r="M88" s="280"/>
      <c r="N88" s="280"/>
      <c r="O88" s="280"/>
      <c r="P88" s="280"/>
      <c r="Q88" s="280"/>
      <c r="R88" s="280"/>
      <c r="S88" s="280"/>
      <c r="T88" s="280"/>
      <c r="U88" s="280"/>
      <c r="W88" s="285"/>
      <c r="X88" s="285"/>
      <c r="Y88" s="285"/>
      <c r="Z88" s="285"/>
      <c r="AA88" s="285"/>
      <c r="AB88" s="285"/>
      <c r="AC88" s="285"/>
      <c r="AD88" s="285"/>
      <c r="AE88" s="285"/>
    </row>
    <row r="89" spans="1:31" ht="13" customHeight="1">
      <c r="A89" s="381" t="s">
        <v>158</v>
      </c>
      <c r="B89" s="135">
        <v>118</v>
      </c>
      <c r="C89" s="135">
        <v>57</v>
      </c>
      <c r="D89" s="135">
        <v>122</v>
      </c>
      <c r="E89" s="135">
        <v>57</v>
      </c>
      <c r="F89" s="135">
        <v>122</v>
      </c>
      <c r="G89" s="135">
        <v>53</v>
      </c>
      <c r="H89" s="135">
        <v>122</v>
      </c>
      <c r="I89" s="135">
        <v>50</v>
      </c>
      <c r="J89" s="135">
        <v>124</v>
      </c>
      <c r="K89" s="135">
        <v>49</v>
      </c>
      <c r="M89" s="280"/>
      <c r="N89" s="280"/>
      <c r="O89" s="280"/>
      <c r="P89" s="280"/>
      <c r="Q89" s="280"/>
      <c r="R89" s="280"/>
      <c r="S89" s="280"/>
      <c r="T89" s="280"/>
      <c r="U89" s="280"/>
      <c r="W89" s="285"/>
      <c r="X89" s="285"/>
      <c r="Y89" s="285"/>
      <c r="Z89" s="285"/>
      <c r="AA89" s="285"/>
      <c r="AB89" s="285"/>
      <c r="AC89" s="285"/>
      <c r="AD89" s="285"/>
      <c r="AE89" s="285"/>
    </row>
    <row r="90" spans="1:31" ht="14">
      <c r="A90" s="381" t="s">
        <v>654</v>
      </c>
      <c r="B90" s="135">
        <v>216</v>
      </c>
      <c r="C90" s="135">
        <v>136</v>
      </c>
      <c r="D90" s="135">
        <v>222</v>
      </c>
      <c r="E90" s="135">
        <v>135</v>
      </c>
      <c r="F90" s="135">
        <v>225</v>
      </c>
      <c r="G90" s="135">
        <v>133</v>
      </c>
      <c r="H90" s="135">
        <v>229</v>
      </c>
      <c r="I90" s="135">
        <v>128</v>
      </c>
      <c r="J90" s="135">
        <v>232</v>
      </c>
      <c r="K90" s="135">
        <v>129</v>
      </c>
      <c r="W90" s="285"/>
      <c r="X90" s="285"/>
      <c r="Y90" s="285"/>
      <c r="Z90" s="285"/>
      <c r="AA90" s="285"/>
      <c r="AB90" s="285"/>
      <c r="AC90" s="285"/>
      <c r="AD90" s="285"/>
      <c r="AE90" s="285"/>
    </row>
    <row r="91" spans="1:31" ht="14">
      <c r="A91" s="381" t="s">
        <v>282</v>
      </c>
      <c r="B91" s="135">
        <v>67</v>
      </c>
      <c r="C91" s="135">
        <v>63</v>
      </c>
      <c r="D91" s="135">
        <v>91</v>
      </c>
      <c r="E91" s="135">
        <v>85</v>
      </c>
      <c r="F91" s="135">
        <v>131</v>
      </c>
      <c r="G91" s="135">
        <v>122</v>
      </c>
      <c r="H91" s="135">
        <v>163</v>
      </c>
      <c r="I91" s="135">
        <v>152</v>
      </c>
      <c r="J91" s="135">
        <v>188</v>
      </c>
      <c r="K91" s="135">
        <v>173</v>
      </c>
      <c r="M91" s="280"/>
      <c r="N91" s="280"/>
      <c r="O91" s="280"/>
      <c r="P91" s="280"/>
      <c r="Q91" s="280"/>
      <c r="R91" s="280"/>
      <c r="S91" s="280"/>
      <c r="T91" s="280"/>
      <c r="U91" s="280"/>
      <c r="W91" s="285"/>
      <c r="X91" s="285"/>
      <c r="Y91" s="285"/>
      <c r="Z91" s="285"/>
      <c r="AA91" s="285"/>
      <c r="AB91" s="285"/>
      <c r="AC91" s="285"/>
      <c r="AD91" s="285"/>
      <c r="AE91" s="285"/>
    </row>
    <row r="92" spans="1:31" ht="29.25" customHeight="1">
      <c r="A92" s="387" t="s">
        <v>655</v>
      </c>
      <c r="B92" s="135">
        <v>114</v>
      </c>
      <c r="C92" s="135">
        <v>39</v>
      </c>
      <c r="D92" s="135">
        <v>116</v>
      </c>
      <c r="E92" s="135">
        <v>38</v>
      </c>
      <c r="F92" s="135">
        <v>119</v>
      </c>
      <c r="G92" s="135">
        <v>40</v>
      </c>
      <c r="H92" s="135">
        <v>127</v>
      </c>
      <c r="I92" s="135">
        <v>42</v>
      </c>
      <c r="J92" s="135">
        <v>137</v>
      </c>
      <c r="K92" s="135">
        <v>47</v>
      </c>
      <c r="W92" s="285"/>
      <c r="X92" s="285"/>
      <c r="Y92" s="285"/>
      <c r="Z92" s="285"/>
      <c r="AA92" s="285"/>
      <c r="AB92" s="285"/>
      <c r="AC92" s="285"/>
      <c r="AD92" s="285"/>
      <c r="AE92" s="285"/>
    </row>
    <row r="93" spans="1:31" ht="14">
      <c r="A93" s="381" t="s">
        <v>243</v>
      </c>
      <c r="B93" s="135">
        <v>246</v>
      </c>
      <c r="C93" s="135">
        <v>146</v>
      </c>
      <c r="D93" s="135">
        <v>252</v>
      </c>
      <c r="E93" s="135">
        <v>139</v>
      </c>
      <c r="F93" s="135">
        <v>257</v>
      </c>
      <c r="G93" s="135">
        <v>138</v>
      </c>
      <c r="H93" s="135">
        <v>262</v>
      </c>
      <c r="I93" s="135">
        <v>130</v>
      </c>
      <c r="J93" s="135">
        <v>269</v>
      </c>
      <c r="K93" s="135">
        <v>131</v>
      </c>
      <c r="M93" s="280"/>
      <c r="N93" s="280"/>
      <c r="O93" s="280"/>
      <c r="P93" s="280"/>
      <c r="Q93" s="280"/>
      <c r="R93" s="280"/>
      <c r="S93" s="280"/>
      <c r="T93" s="280"/>
      <c r="U93" s="280"/>
      <c r="W93" s="285"/>
      <c r="X93" s="285"/>
      <c r="Y93" s="285"/>
      <c r="Z93" s="285"/>
      <c r="AA93" s="285"/>
      <c r="AB93" s="285"/>
      <c r="AC93" s="285"/>
      <c r="AD93" s="285"/>
      <c r="AE93" s="285"/>
    </row>
    <row r="94" spans="1:31" ht="13" customHeight="1">
      <c r="A94" s="381" t="s">
        <v>290</v>
      </c>
      <c r="B94" s="391">
        <v>3</v>
      </c>
      <c r="C94" s="391">
        <v>3</v>
      </c>
      <c r="D94" s="135">
        <v>6</v>
      </c>
      <c r="E94" s="135">
        <v>6</v>
      </c>
      <c r="F94" s="135">
        <v>9</v>
      </c>
      <c r="G94" s="135">
        <v>9</v>
      </c>
      <c r="H94" s="135">
        <v>14</v>
      </c>
      <c r="I94" s="135">
        <v>13</v>
      </c>
      <c r="J94" s="135">
        <v>14</v>
      </c>
      <c r="K94" s="135">
        <v>13</v>
      </c>
      <c r="W94" s="285"/>
      <c r="X94" s="285"/>
      <c r="Y94" s="285"/>
      <c r="Z94" s="285"/>
      <c r="AA94" s="285"/>
      <c r="AB94" s="285"/>
      <c r="AC94" s="285"/>
      <c r="AD94" s="285"/>
      <c r="AE94" s="285"/>
    </row>
    <row r="95" spans="1:31" ht="13" customHeight="1">
      <c r="A95" s="381" t="s">
        <v>656</v>
      </c>
      <c r="B95" s="135">
        <v>5</v>
      </c>
      <c r="C95" s="135">
        <v>4</v>
      </c>
      <c r="D95" s="135">
        <v>6</v>
      </c>
      <c r="E95" s="135">
        <v>5</v>
      </c>
      <c r="F95" s="135">
        <v>7</v>
      </c>
      <c r="G95" s="135">
        <v>6</v>
      </c>
      <c r="H95" s="135">
        <v>12</v>
      </c>
      <c r="I95" s="135">
        <v>9</v>
      </c>
      <c r="J95" s="135">
        <v>12</v>
      </c>
      <c r="K95" s="135">
        <v>9</v>
      </c>
      <c r="M95" s="280"/>
      <c r="N95" s="280"/>
      <c r="O95" s="280"/>
      <c r="P95" s="280"/>
      <c r="Q95" s="280"/>
      <c r="R95" s="280"/>
      <c r="S95" s="280"/>
      <c r="T95" s="280"/>
      <c r="U95" s="280"/>
      <c r="W95" s="285"/>
      <c r="X95" s="285"/>
      <c r="Y95" s="285"/>
      <c r="Z95" s="285"/>
      <c r="AA95" s="285"/>
      <c r="AB95" s="285"/>
      <c r="AC95" s="285"/>
      <c r="AD95" s="285"/>
      <c r="AE95" s="285"/>
    </row>
    <row r="96" spans="1:31" ht="13" customHeight="1">
      <c r="A96" s="384" t="s">
        <v>78</v>
      </c>
      <c r="B96" s="135">
        <v>2173</v>
      </c>
      <c r="C96" s="135">
        <v>848</v>
      </c>
      <c r="D96" s="135">
        <v>2208</v>
      </c>
      <c r="E96" s="135">
        <v>833</v>
      </c>
      <c r="F96" s="135">
        <v>2252</v>
      </c>
      <c r="G96" s="135">
        <v>840</v>
      </c>
      <c r="H96" s="135">
        <v>2316</v>
      </c>
      <c r="I96" s="135">
        <v>835</v>
      </c>
      <c r="J96" s="135">
        <v>2356</v>
      </c>
      <c r="K96" s="135">
        <v>846</v>
      </c>
      <c r="M96" s="280"/>
      <c r="N96" s="280"/>
      <c r="O96" s="280"/>
      <c r="P96" s="280"/>
      <c r="Q96" s="280"/>
      <c r="R96" s="280"/>
      <c r="S96" s="280"/>
      <c r="T96" s="280"/>
      <c r="U96" s="280"/>
      <c r="W96" s="285"/>
      <c r="X96" s="285"/>
      <c r="Y96" s="285"/>
      <c r="Z96" s="285"/>
      <c r="AA96" s="285"/>
      <c r="AB96" s="285"/>
      <c r="AC96" s="285"/>
      <c r="AD96" s="285"/>
      <c r="AE96" s="285"/>
    </row>
    <row r="97" spans="1:31" ht="13" customHeight="1">
      <c r="A97" s="384"/>
      <c r="B97" s="135"/>
      <c r="C97" s="135"/>
      <c r="D97" s="135"/>
      <c r="E97" s="135"/>
      <c r="F97" s="135"/>
      <c r="G97" s="135"/>
      <c r="H97" s="135"/>
      <c r="I97" s="135"/>
      <c r="J97" s="135"/>
      <c r="K97" s="135"/>
      <c r="W97" s="285"/>
      <c r="X97" s="285"/>
      <c r="Y97" s="285"/>
      <c r="Z97" s="285"/>
      <c r="AA97" s="285"/>
      <c r="AB97" s="285"/>
      <c r="AC97" s="285"/>
      <c r="AD97" s="285"/>
      <c r="AE97" s="285"/>
    </row>
    <row r="98" spans="1:31" ht="13" customHeight="1">
      <c r="A98" s="385" t="s">
        <v>80</v>
      </c>
      <c r="B98" s="135">
        <f>SUM(B14,B20,B35,B46,B63,B70,B77,B83,B96)</f>
        <v>62369</v>
      </c>
      <c r="C98" s="135">
        <f t="shared" ref="C98:K98" si="0">SUM(C14,C20,C35,C46,C63,C70,C77,C83,C96)</f>
        <v>38945</v>
      </c>
      <c r="D98" s="135">
        <f t="shared" si="0"/>
        <v>63990</v>
      </c>
      <c r="E98" s="135">
        <f t="shared" si="0"/>
        <v>39223</v>
      </c>
      <c r="F98" s="135">
        <f t="shared" si="0"/>
        <v>65600</v>
      </c>
      <c r="G98" s="135">
        <f t="shared" si="0"/>
        <v>39685</v>
      </c>
      <c r="H98" s="135">
        <f t="shared" si="0"/>
        <v>67194</v>
      </c>
      <c r="I98" s="135">
        <f t="shared" si="0"/>
        <v>40012</v>
      </c>
      <c r="J98" s="135">
        <f t="shared" si="0"/>
        <v>68865</v>
      </c>
      <c r="K98" s="135">
        <f t="shared" si="0"/>
        <v>40557</v>
      </c>
      <c r="M98" s="280"/>
      <c r="N98" s="280"/>
      <c r="O98" s="280"/>
      <c r="P98" s="280"/>
      <c r="Q98" s="280"/>
      <c r="R98" s="280"/>
      <c r="S98" s="280"/>
      <c r="T98" s="280"/>
      <c r="U98" s="280"/>
      <c r="W98" s="285"/>
      <c r="X98" s="285"/>
      <c r="Y98" s="285"/>
      <c r="Z98" s="285"/>
      <c r="AA98" s="285"/>
      <c r="AB98" s="285"/>
      <c r="AC98" s="285"/>
      <c r="AD98" s="285"/>
      <c r="AE98" s="285"/>
    </row>
    <row r="99" spans="1:31" s="285" customFormat="1" ht="13" customHeight="1" thickBot="1">
      <c r="A99" s="385"/>
      <c r="B99" s="389"/>
      <c r="C99" s="389"/>
      <c r="D99" s="389"/>
      <c r="E99" s="389"/>
      <c r="F99" s="389"/>
      <c r="G99" s="389"/>
      <c r="H99" s="389"/>
      <c r="I99" s="389"/>
      <c r="J99" s="389"/>
      <c r="K99" s="389"/>
      <c r="M99" s="280"/>
      <c r="N99" s="280"/>
      <c r="O99" s="280"/>
      <c r="P99" s="280"/>
      <c r="Q99" s="280"/>
      <c r="R99" s="280"/>
      <c r="S99" s="280"/>
      <c r="T99" s="280"/>
      <c r="U99" s="280"/>
    </row>
    <row r="100" spans="1:31" ht="13" customHeight="1">
      <c r="A100" s="451" t="s">
        <v>283</v>
      </c>
      <c r="B100" s="97">
        <v>2017</v>
      </c>
      <c r="C100" s="97" t="s">
        <v>61</v>
      </c>
      <c r="D100" s="97">
        <v>2018</v>
      </c>
      <c r="E100" s="97" t="s">
        <v>61</v>
      </c>
      <c r="F100" s="97">
        <v>2019</v>
      </c>
      <c r="G100" s="97" t="s">
        <v>61</v>
      </c>
      <c r="H100" s="97">
        <v>2020</v>
      </c>
      <c r="I100" s="97" t="s">
        <v>61</v>
      </c>
      <c r="J100" s="97">
        <v>2021</v>
      </c>
      <c r="K100" s="97" t="s">
        <v>61</v>
      </c>
      <c r="M100" s="280"/>
      <c r="N100" s="280"/>
      <c r="O100" s="280"/>
      <c r="P100" s="280"/>
      <c r="Q100" s="280"/>
      <c r="R100" s="280"/>
      <c r="S100" s="280"/>
      <c r="T100" s="280"/>
      <c r="U100" s="280"/>
      <c r="W100" s="285"/>
      <c r="X100" s="285"/>
      <c r="Y100" s="285"/>
      <c r="Z100" s="285"/>
      <c r="AA100" s="285"/>
      <c r="AB100" s="285"/>
      <c r="AC100" s="285"/>
      <c r="AD100" s="285"/>
      <c r="AE100" s="285"/>
    </row>
    <row r="101" spans="1:31" ht="13" customHeight="1">
      <c r="A101" s="452"/>
      <c r="B101" s="70"/>
      <c r="C101" s="70" t="s">
        <v>273</v>
      </c>
      <c r="D101" s="70"/>
      <c r="E101" s="70" t="s">
        <v>273</v>
      </c>
      <c r="F101" s="70"/>
      <c r="G101" s="70" t="s">
        <v>273</v>
      </c>
      <c r="H101" s="70"/>
      <c r="I101" s="70" t="s">
        <v>273</v>
      </c>
      <c r="J101" s="70"/>
      <c r="K101" s="70" t="s">
        <v>273</v>
      </c>
      <c r="M101" s="280"/>
      <c r="N101" s="280"/>
      <c r="O101" s="280"/>
      <c r="P101" s="280"/>
      <c r="Q101" s="280"/>
      <c r="R101" s="280"/>
      <c r="S101" s="280"/>
      <c r="T101" s="280"/>
      <c r="U101" s="280"/>
      <c r="W101" s="285"/>
      <c r="X101" s="285"/>
      <c r="Y101" s="285"/>
      <c r="Z101" s="285"/>
      <c r="AA101" s="285"/>
      <c r="AB101" s="285"/>
      <c r="AC101" s="285"/>
      <c r="AD101" s="285"/>
      <c r="AE101" s="285"/>
    </row>
    <row r="102" spans="1:31" ht="13" customHeight="1">
      <c r="A102" s="384" t="s">
        <v>268</v>
      </c>
      <c r="B102" s="135">
        <v>84</v>
      </c>
      <c r="C102" s="135">
        <v>52</v>
      </c>
      <c r="D102" s="135">
        <v>86</v>
      </c>
      <c r="E102" s="135">
        <v>50</v>
      </c>
      <c r="F102" s="135">
        <v>96</v>
      </c>
      <c r="G102" s="135">
        <v>58</v>
      </c>
      <c r="H102" s="135">
        <v>97</v>
      </c>
      <c r="I102" s="135">
        <v>56</v>
      </c>
      <c r="J102" s="135">
        <v>98</v>
      </c>
      <c r="K102" s="135">
        <v>53</v>
      </c>
      <c r="M102" s="280"/>
      <c r="N102" s="280"/>
      <c r="O102" s="280"/>
      <c r="P102" s="280"/>
      <c r="Q102" s="280"/>
      <c r="R102" s="280"/>
      <c r="S102" s="280"/>
      <c r="T102" s="280"/>
      <c r="U102" s="280"/>
      <c r="W102" s="285"/>
      <c r="X102" s="285"/>
      <c r="Y102" s="285"/>
      <c r="Z102" s="285"/>
      <c r="AA102" s="285"/>
      <c r="AB102" s="285"/>
      <c r="AC102" s="285"/>
      <c r="AD102" s="285"/>
      <c r="AE102" s="285"/>
    </row>
    <row r="103" spans="1:31" ht="13" customHeight="1">
      <c r="A103" s="384" t="s">
        <v>262</v>
      </c>
      <c r="B103" s="135">
        <v>124</v>
      </c>
      <c r="C103" s="135">
        <v>77</v>
      </c>
      <c r="D103" s="135">
        <v>125</v>
      </c>
      <c r="E103" s="135">
        <v>77</v>
      </c>
      <c r="F103" s="135">
        <v>134</v>
      </c>
      <c r="G103" s="135">
        <v>83</v>
      </c>
      <c r="H103" s="135">
        <v>139</v>
      </c>
      <c r="I103" s="135">
        <v>85</v>
      </c>
      <c r="J103" s="135">
        <v>143</v>
      </c>
      <c r="K103" s="135">
        <v>88</v>
      </c>
      <c r="M103" s="280"/>
      <c r="N103" s="280"/>
      <c r="O103" s="280"/>
      <c r="P103" s="280"/>
      <c r="Q103" s="280"/>
      <c r="R103" s="280"/>
      <c r="S103" s="280"/>
      <c r="T103" s="280"/>
      <c r="U103" s="280"/>
      <c r="W103" s="285"/>
      <c r="X103" s="285"/>
      <c r="Y103" s="285"/>
      <c r="Z103" s="285"/>
      <c r="AA103" s="285"/>
      <c r="AB103" s="285"/>
      <c r="AC103" s="285"/>
      <c r="AD103" s="285"/>
      <c r="AE103" s="285"/>
    </row>
    <row r="104" spans="1:31" s="117" customFormat="1" ht="13" customHeight="1">
      <c r="A104" s="384" t="s">
        <v>266</v>
      </c>
      <c r="B104" s="135">
        <v>107</v>
      </c>
      <c r="C104" s="135">
        <v>55</v>
      </c>
      <c r="D104" s="135">
        <v>112</v>
      </c>
      <c r="E104" s="135">
        <v>58</v>
      </c>
      <c r="F104" s="135">
        <v>116</v>
      </c>
      <c r="G104" s="135">
        <v>58</v>
      </c>
      <c r="H104" s="135">
        <v>117</v>
      </c>
      <c r="I104" s="135">
        <v>60</v>
      </c>
      <c r="J104" s="135">
        <v>121</v>
      </c>
      <c r="K104" s="135">
        <v>64</v>
      </c>
      <c r="M104" s="280"/>
      <c r="W104" s="285"/>
      <c r="X104" s="285"/>
      <c r="Y104" s="285"/>
      <c r="Z104" s="285"/>
      <c r="AA104" s="285"/>
      <c r="AB104" s="285"/>
      <c r="AC104" s="285"/>
      <c r="AD104" s="285"/>
      <c r="AE104" s="285"/>
    </row>
    <row r="105" spans="1:31" ht="13" customHeight="1">
      <c r="A105" s="390" t="s">
        <v>759</v>
      </c>
      <c r="B105" s="135">
        <v>336</v>
      </c>
      <c r="C105" s="135">
        <v>175</v>
      </c>
      <c r="D105" s="135">
        <v>336</v>
      </c>
      <c r="E105" s="135">
        <v>170</v>
      </c>
      <c r="F105" s="135">
        <v>345</v>
      </c>
      <c r="G105" s="135">
        <v>175</v>
      </c>
      <c r="H105" s="135">
        <v>351</v>
      </c>
      <c r="I105" s="135">
        <v>178</v>
      </c>
      <c r="J105" s="135">
        <v>359</v>
      </c>
      <c r="K105" s="135">
        <v>179</v>
      </c>
      <c r="M105" s="280"/>
    </row>
    <row r="106" spans="1:31" ht="13" customHeight="1">
      <c r="A106" s="384" t="s">
        <v>264</v>
      </c>
      <c r="B106" s="135">
        <v>289</v>
      </c>
      <c r="C106" s="135">
        <v>161</v>
      </c>
      <c r="D106" s="135">
        <v>290</v>
      </c>
      <c r="E106" s="135">
        <v>159</v>
      </c>
      <c r="F106" s="135">
        <v>300</v>
      </c>
      <c r="G106" s="135">
        <v>162</v>
      </c>
      <c r="H106" s="135">
        <v>304</v>
      </c>
      <c r="I106" s="135">
        <v>165</v>
      </c>
      <c r="J106" s="135">
        <v>307</v>
      </c>
      <c r="K106" s="135">
        <v>158</v>
      </c>
      <c r="M106" s="280"/>
    </row>
    <row r="107" spans="1:31" ht="13" customHeight="1">
      <c r="A107" s="384" t="s">
        <v>623</v>
      </c>
      <c r="B107" s="428" t="s">
        <v>665</v>
      </c>
      <c r="C107" s="428" t="s">
        <v>665</v>
      </c>
      <c r="D107" s="428">
        <v>6</v>
      </c>
      <c r="E107" s="428">
        <v>6</v>
      </c>
      <c r="F107" s="391">
        <v>44</v>
      </c>
      <c r="G107" s="391">
        <v>40</v>
      </c>
      <c r="H107" s="135">
        <v>64</v>
      </c>
      <c r="I107" s="135">
        <v>50</v>
      </c>
      <c r="J107" s="135">
        <v>73</v>
      </c>
      <c r="K107" s="135">
        <v>55</v>
      </c>
      <c r="M107" s="280"/>
    </row>
    <row r="108" spans="1:31" ht="13" customHeight="1">
      <c r="A108" s="384" t="s">
        <v>256</v>
      </c>
      <c r="B108" s="135">
        <v>605</v>
      </c>
      <c r="C108" s="135">
        <v>326</v>
      </c>
      <c r="D108" s="135">
        <v>616</v>
      </c>
      <c r="E108" s="135">
        <v>335</v>
      </c>
      <c r="F108" s="135">
        <v>617</v>
      </c>
      <c r="G108" s="135">
        <v>328</v>
      </c>
      <c r="H108" s="135">
        <v>623</v>
      </c>
      <c r="I108" s="135">
        <v>326</v>
      </c>
      <c r="J108" s="135">
        <v>633</v>
      </c>
      <c r="K108" s="135">
        <v>335</v>
      </c>
      <c r="M108" s="280"/>
    </row>
    <row r="109" spans="1:31" ht="13" customHeight="1">
      <c r="A109" s="384" t="s">
        <v>258</v>
      </c>
      <c r="B109" s="135">
        <v>280</v>
      </c>
      <c r="C109" s="135">
        <v>140</v>
      </c>
      <c r="D109" s="135">
        <v>275</v>
      </c>
      <c r="E109" s="135">
        <v>136</v>
      </c>
      <c r="F109" s="135">
        <v>283</v>
      </c>
      <c r="G109" s="135">
        <v>140</v>
      </c>
      <c r="H109" s="135">
        <v>282</v>
      </c>
      <c r="I109" s="135">
        <v>136</v>
      </c>
      <c r="J109" s="135">
        <v>279</v>
      </c>
      <c r="K109" s="135">
        <v>135</v>
      </c>
      <c r="M109" s="280"/>
    </row>
    <row r="110" spans="1:31" ht="13" customHeight="1">
      <c r="A110" s="384" t="s">
        <v>254</v>
      </c>
      <c r="B110" s="135">
        <v>216</v>
      </c>
      <c r="C110" s="135">
        <v>111</v>
      </c>
      <c r="D110" s="135">
        <v>221</v>
      </c>
      <c r="E110" s="135">
        <v>110</v>
      </c>
      <c r="F110" s="135">
        <v>224</v>
      </c>
      <c r="G110" s="135">
        <v>107</v>
      </c>
      <c r="H110" s="135">
        <v>230</v>
      </c>
      <c r="I110" s="135">
        <v>108</v>
      </c>
      <c r="J110" s="135">
        <v>240</v>
      </c>
      <c r="K110" s="135">
        <v>115</v>
      </c>
      <c r="M110" s="280"/>
    </row>
    <row r="111" spans="1:31" ht="13" customHeight="1" thickBot="1">
      <c r="A111" s="392" t="s">
        <v>80</v>
      </c>
      <c r="B111" s="393">
        <v>2041</v>
      </c>
      <c r="C111" s="393">
        <v>1097</v>
      </c>
      <c r="D111" s="393">
        <v>2067</v>
      </c>
      <c r="E111" s="393">
        <v>1101</v>
      </c>
      <c r="F111" s="393">
        <v>2159</v>
      </c>
      <c r="G111" s="393">
        <v>1151</v>
      </c>
      <c r="H111" s="393">
        <v>2207</v>
      </c>
      <c r="I111" s="393">
        <v>1164</v>
      </c>
      <c r="J111" s="393">
        <v>2253</v>
      </c>
      <c r="K111" s="393">
        <v>1182</v>
      </c>
      <c r="M111" s="280"/>
    </row>
    <row r="112" spans="1:31" ht="14">
      <c r="A112" s="15" t="s">
        <v>712</v>
      </c>
    </row>
    <row r="113" spans="1:1" ht="14">
      <c r="A113" s="79" t="s">
        <v>752</v>
      </c>
    </row>
    <row r="114" spans="1:1" s="285" customFormat="1" ht="14">
      <c r="A114" s="79" t="s">
        <v>751</v>
      </c>
    </row>
    <row r="115" spans="1:1" ht="14">
      <c r="A115" s="412" t="s">
        <v>760</v>
      </c>
    </row>
  </sheetData>
  <mergeCells count="1">
    <mergeCell ref="A100:A10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ceringsdatum xmlns="467328ab-1664-4f36-a0ec-d341a4a4eabc">2018-02-27T23:00:00+00:00</Publiceringsdatum>
    <Relation_x0020_till_x0020_fysiskt_x0020_objekt xmlns="467328ab-1664-4f36-a0ec-d341a4a4eabc" xsi:nil="true"/>
    <Spr_x00e5_k xmlns="467328ab-1664-4f36-a0ec-d341a4a4eabc">Svenska</Spr_x00e5_k>
    <Publicerings_x002d_URL xmlns="467328ab-1664-4f36-a0ec-d341a4a4eabc">
      <Url xsi:nil="true"/>
      <Description xsi:nil="true"/>
    </Publicerings_x002d_URL>
    <Ansvarig_x0020_avdelning_x0020_2013_x002d_09 xmlns="467328ab-1664-4f36-a0ec-d341a4a4eabc">S</Ansvarig_x0020_avdelning_x0020_2013_x002d_09>
    <Filtyp xmlns="467328ab-1664-4f36-a0ec-d341a4a4eabc"/>
    <Ansvarig_x0020_enhet xmlns="467328ab-1664-4f36-a0ec-d341a4a4eabc" xsi:nil="true"/>
    <Titel xmlns="467328ab-1664-4f36-a0ec-d341a4a4eabc">Bilaga – Tabeller – Statistik om legitimerad hälso- och sjukvårdspersonal (2021) samt arbetsmarknadsstatus (2020)</Titel>
    <Leverans_x0020_till_x0020_KB xmlns="467328ab-1664-4f36-a0ec-d341a4a4eabc">Ja</Leverans_x0020_till_x0020_KB>
    <Ansvarig_x0020_avdelning xmlns="467328ab-1664-4f36-a0ec-d341a4a4eabc" xsi:nil="true"/>
    <Dokumenttyp xmlns="467328ab-1664-4f36-a0ec-d341a4a4eabc">Övrigt</Dokumenttyp>
    <Ansvarig_x0020_enhet_x0020_2013_x002d_09 xmlns="467328ab-1664-4f36-a0ec-d341a4a4eabc">ST2</Ansvarig_x0020_enhet_x0020_2013_x002d_09>
    <Relation_x0020_till_x0020_annat_x0020_dokument_x0020__x0028_ange_x0020_url_x0029_ xmlns="467328ab-1664-4f36-a0ec-d341a4a4eab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32AAABC5A1F144E9A771A96BCEB90C3" ma:contentTypeVersion="14" ma:contentTypeDescription="Skapa ett nytt dokument." ma:contentTypeScope="" ma:versionID="75d042158ec9a80cfda30e95d3fe59e9">
  <xsd:schema xmlns:xsd="http://www.w3.org/2001/XMLSchema" xmlns:xs="http://www.w3.org/2001/XMLSchema" xmlns:p="http://schemas.microsoft.com/office/2006/metadata/properties" xmlns:ns2="467328ab-1664-4f36-a0ec-d341a4a4eabc" targetNamespace="http://schemas.microsoft.com/office/2006/metadata/properties" ma:root="true" ma:fieldsID="f1965c5e1851894501d8bebbee658d0d" ns2:_="">
    <xsd:import namespace="467328ab-1664-4f36-a0ec-d341a4a4eabc"/>
    <xsd:element name="properties">
      <xsd:complexType>
        <xsd:sequence>
          <xsd:element name="documentManagement">
            <xsd:complexType>
              <xsd:all>
                <xsd:element ref="ns2:Titel"/>
                <xsd:element ref="ns2:Filtyp"/>
                <xsd:element ref="ns2:Dokumenttyp"/>
                <xsd:element ref="ns2:Publiceringsdatum" minOccurs="0"/>
                <xsd:element ref="ns2:Relation_x0020_till_x0020_annat_x0020_dokument_x0020__x0028_ange_x0020_url_x0029_" minOccurs="0"/>
                <xsd:element ref="ns2:Spr_x00e5_k"/>
                <xsd:element ref="ns2:Leverans_x0020_till_x0020_KB"/>
                <xsd:element ref="ns2:Ansvarig_x0020_avdelning_x0020_2013_x002d_09"/>
                <xsd:element ref="ns2:Ansvarig_x0020_enhet_x0020_2013_x002d_09"/>
                <xsd:element ref="ns2:Ansvarig_x0020_avdelning" minOccurs="0"/>
                <xsd:element ref="ns2:Ansvarig_x0020_enhet" minOccurs="0"/>
                <xsd:element ref="ns2:Relation_x0020_till_x0020_fysiskt_x0020_objekt" minOccurs="0"/>
                <xsd:element ref="ns2:Publicerings_x002d_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328ab-1664-4f36-a0ec-d341a4a4eabc" elementFormDefault="qualified">
    <xsd:import namespace="http://schemas.microsoft.com/office/2006/documentManagement/types"/>
    <xsd:import namespace="http://schemas.microsoft.com/office/infopath/2007/PartnerControls"/>
    <xsd:element name="Titel" ma:index="2" ma:displayName="Titel" ma:internalName="Titel">
      <xsd:simpleType>
        <xsd:restriction base="dms:Text">
          <xsd:maxLength value="255"/>
        </xsd:restriction>
      </xsd:simpleType>
    </xsd:element>
    <xsd:element name="Filtyp" ma:index="3" ma:displayName="Filtyp" ma:format="Dropdown" ma:internalName="Filtyp">
      <xsd:simpleType>
        <xsd:restriction base="dms:Choice">
          <xsd:enumeration value="pdf"/>
          <xsd:enumeration value="doc"/>
          <xsd:enumeration value="xls"/>
          <xsd:enumeration value="ppt"/>
          <xsd:enumeration value="avi"/>
          <xsd:enumeration value="mpeg"/>
          <xsd:enumeration value="epub"/>
          <xsd:enumeration value="zip"/>
          <xsd:enumeration value="csv"/>
          <xsd:enumeration value="övrigt"/>
        </xsd:restriction>
      </xsd:simpleType>
    </xsd:element>
    <xsd:element name="Dokumenttyp" ma:index="4" ma:displayName="Dokumenttyp" ma:format="Dropdown" ma:internalName="Dokumenttyp">
      <xsd:simpleType>
        <xsd:restriction base="dms:Choice">
          <xsd:enumeration value="Anvisning"/>
          <xsd:enumeration value="Film eller video"/>
          <xsd:enumeration value="Informationsmaterial"/>
          <xsd:enumeration value="Konferensmaterial"/>
          <xsd:enumeration value="Månadsstatistik"/>
          <xsd:enumeration value="Nyhetsbrev"/>
          <xsd:enumeration value="Publikationsbilaga"/>
          <xsd:enumeration value="Utbildningsmaterial"/>
          <xsd:enumeration value="Övrigt"/>
        </xsd:restriction>
      </xsd:simpleType>
    </xsd:element>
    <xsd:element name="Publiceringsdatum" ma:index="5" nillable="true" ma:displayName="Publiceringsdatum" ma:default="[today]" ma:format="DateOnly" ma:internalName="Publiceringsdatum">
      <xsd:simpleType>
        <xsd:restriction base="dms:DateTime"/>
      </xsd:simpleType>
    </xsd:element>
    <xsd:element name="Relation_x0020_till_x0020_annat_x0020_dokument_x0020__x0028_ange_x0020_url_x0029_" ma:index="6" nillable="true" ma:displayName="Relation till annat dokument (ange url)" ma:description="Ange url till huvuddokument" ma:internalName="Relation_x0020_till_x0020_annat_x0020_dokument_x0020__x0028_ange_x0020_url_x0029_">
      <xsd:simpleType>
        <xsd:restriction base="dms:Text">
          <xsd:maxLength value="255"/>
        </xsd:restriction>
      </xsd:simpleType>
    </xsd:element>
    <xsd:element name="Spr_x00e5_k" ma:index="7" ma:displayName="Språk" ma:default="Svenska" ma:format="Dropdown" ma:internalName="Spr_x00e5_k">
      <xsd:simpleType>
        <xsd:restriction base="dms:Choice">
          <xsd:enumeration value="Svenska"/>
          <xsd:enumeration value="Engelska"/>
          <xsd:enumeration value="Albanska"/>
          <xsd:enumeration value="Arabiska"/>
          <xsd:enumeration value="Bosniska"/>
          <xsd:enumeration value="Finska"/>
          <xsd:enumeration value="Franska"/>
          <xsd:enumeration value="Jiddisch"/>
          <xsd:enumeration value="Kinesiska"/>
          <xsd:enumeration value="Kroatiska"/>
          <xsd:enumeration value="Kurdiska"/>
          <xsd:enumeration value="Persiska"/>
          <xsd:enumeration value="Polska"/>
          <xsd:enumeration value="Romani"/>
          <xsd:enumeration value="Ryska"/>
          <xsd:enumeration value="Samiska"/>
          <xsd:enumeration value="Serbiska"/>
          <xsd:enumeration value="Somaliska"/>
          <xsd:enumeration value="Sorani"/>
          <xsd:enumeration value="Spanska"/>
          <xsd:enumeration value="Thailändska"/>
          <xsd:enumeration value="Tigrinja"/>
          <xsd:enumeration value="Turkiska"/>
          <xsd:enumeration value="Vietnamesiska"/>
          <xsd:enumeration value="Flerspråkig"/>
          <xsd:enumeration value="Annat"/>
        </xsd:restriction>
      </xsd:simpleType>
    </xsd:element>
    <xsd:element name="Leverans_x0020_till_x0020_KB" ma:index="8" ma:displayName="Leverans till KB" ma:default="Ja" ma:format="RadioButtons" ma:internalName="Leverans_x0020_till_x0020_KB">
      <xsd:simpleType>
        <xsd:restriction base="dms:Choice">
          <xsd:enumeration value="Ja"/>
          <xsd:enumeration value="Nej"/>
        </xsd:restriction>
      </xsd:simpleType>
    </xsd:element>
    <xsd:element name="Ansvarig_x0020_avdelning_x0020_2013_x002d_09" ma:index="9" ma:displayName="Ansvarig avdelning 2013-09" ma:format="Dropdown" ma:internalName="Ansvarig_x0020_avdelning_x0020_2013_x002d_09">
      <xsd:simpleType>
        <xsd:restriction base="dms:Choice">
          <xsd:enumeration value="GDS"/>
          <xsd:enumeration value="KHS"/>
          <xsd:enumeration value="KOM"/>
          <xsd:enumeration value="KST"/>
          <xsd:enumeration value="KY"/>
          <xsd:enumeration value="KÖ"/>
          <xsd:enumeration value="R"/>
          <xsd:enumeration value="S"/>
          <xsd:enumeration value="U"/>
          <xsd:enumeration value="V"/>
        </xsd:restriction>
      </xsd:simpleType>
    </xsd:element>
    <xsd:element name="Ansvarig_x0020_enhet_x0020_2013_x002d_09" ma:index="10" ma:displayName="Ansvarig enhet 2013-09" ma:format="Dropdown" ma:internalName="Ansvarig_x0020_enhet_x0020_2013_x002d_09">
      <xsd:simpleType>
        <xsd:restriction base="dms:Choice">
          <xsd:enumeration value="BEH1"/>
          <xsd:enumeration value="BEH2"/>
          <xsd:enumeration value="BEH"/>
          <xsd:enumeration value="EE"/>
          <xsd:enumeration value="EM"/>
          <xsd:enumeration value="FVJ"/>
          <xsd:enumeration value="GDS1"/>
          <xsd:enumeration value="HS"/>
          <xsd:enumeration value="HSJ"/>
          <xsd:enumeration value="HV"/>
          <xsd:enumeration value="IE"/>
          <xsd:enumeration value="IT"/>
          <xsd:enumeration value="IU"/>
          <xsd:enumeration value="KB"/>
          <xsd:enumeration value="KLT"/>
          <xsd:enumeration value="KT"/>
          <xsd:enumeration value="KT1"/>
          <xsd:enumeration value="KT2"/>
          <xsd:enumeration value="KU"/>
          <xsd:enumeration value="KUV"/>
          <xsd:enumeration value="KÖR"/>
          <xsd:enumeration value="NR"/>
          <xsd:enumeration value="NR1"/>
          <xsd:enumeration value="NR2"/>
          <xsd:enumeration value="PE"/>
          <xsd:enumeration value="PRE"/>
          <xsd:enumeration value="PS"/>
          <xsd:enumeration value="PU"/>
          <xsd:enumeration value="RE"/>
          <xsd:enumeration value="REG"/>
          <xsd:enumeration value="RES"/>
          <xsd:enumeration value="SA"/>
          <xsd:enumeration value="SE"/>
          <xsd:enumeration value="SM"/>
          <xsd:enumeration value="SOJ"/>
          <xsd:enumeration value="ST1"/>
          <xsd:enumeration value="ST2"/>
          <xsd:enumeration value="STB"/>
          <xsd:enumeration value="UE"/>
          <xsd:enumeration value="UK"/>
          <xsd:enumeration value="UV"/>
          <xsd:enumeration value="UV1"/>
          <xsd:enumeration value="UV2"/>
          <xsd:enumeration value="VA"/>
          <xsd:enumeration value="VHS"/>
          <xsd:enumeration value="WP"/>
          <xsd:enumeration value="VSO1"/>
          <xsd:enumeration value="VSO2"/>
          <xsd:enumeration value="VÄ1"/>
          <xsd:enumeration value="VÄ2"/>
          <xsd:enumeration value="VÄ3"/>
          <xsd:enumeration value="VÄL"/>
          <xsd:enumeration value="ÖJ1"/>
          <xsd:enumeration value="ÖJ2"/>
        </xsd:restriction>
      </xsd:simpleType>
    </xsd:element>
    <xsd:element name="Ansvarig_x0020_avdelning" ma:index="11" nillable="true" ma:displayName="Ansvarig avdelning" ma:format="Dropdown" ma:internalName="Ansvarig_x0020_avdelning">
      <xsd:simpleType>
        <xsd:restriction base="dms:Choice">
          <xsd:enumeration value="K"/>
          <xsd:enumeration value="R"/>
          <xsd:enumeration value="S"/>
          <xsd:enumeration value="T"/>
          <xsd:enumeration value="A"/>
          <xsd:enumeration value="GDS"/>
          <xsd:enumeration value="KOM"/>
        </xsd:restriction>
      </xsd:simpleType>
    </xsd:element>
    <xsd:element name="Ansvarig_x0020_enhet" ma:index="12" nillable="true" ma:displayName="Ansvarig enhet" ma:format="Dropdown" ma:internalName="Ansvarig_x0020_enhet">
      <xsd:simpleType>
        <xsd:restriction base="dms:Choice">
          <xsd:enumeration value="BEH1"/>
          <xsd:enumeration value="BEH2"/>
          <xsd:enumeration value="BHT"/>
          <xsd:enumeration value="BS"/>
          <xsd:enumeration value="DM"/>
          <xsd:enumeration value="EE"/>
          <xsd:enumeration value="EK1"/>
          <xsd:enumeration value="EK2"/>
          <xsd:enumeration value="EPI"/>
          <xsd:enumeration value="FIK"/>
          <xsd:enumeration value="HOS"/>
          <xsd:enumeration value="HST"/>
          <xsd:enumeration value="HV"/>
          <xsd:enumeration value="IE"/>
          <xsd:enumeration value="IT"/>
          <xsd:enumeration value="KBP"/>
          <xsd:enumeration value="KLT"/>
          <xsd:enumeration value="KT"/>
          <xsd:enumeration value="KU"/>
          <xsd:enumeration value="KUG"/>
          <xsd:enumeration value="KÖ"/>
          <xsd:enumeration value="KÖR"/>
          <xsd:enumeration value="NR"/>
          <xsd:enumeration value="NR1"/>
          <xsd:enumeration value="NR2"/>
          <xsd:enumeration value="PE"/>
          <xsd:enumeration value="PRE"/>
          <xsd:enumeration value="PS"/>
          <xsd:enumeration value="PU"/>
          <xsd:enumeration value="RE"/>
          <xsd:enumeration value="REG"/>
          <xsd:enumeration value="RG1"/>
          <xsd:enumeration value="RG2"/>
          <xsd:enumeration value="RM"/>
          <xsd:enumeration value="RN"/>
          <xsd:enumeration value="RS"/>
          <xsd:enumeration value="RSV"/>
          <xsd:enumeration value="RSÖ"/>
          <xsd:enumeration value="RÖ"/>
          <xsd:enumeration value="SBG"/>
          <xsd:enumeration value="SE"/>
          <xsd:enumeration value="STT"/>
          <xsd:enumeration value="TU"/>
          <xsd:enumeration value="UE"/>
          <xsd:enumeration value="UPF"/>
          <xsd:enumeration value="UTV"/>
          <xsd:enumeration value="VA"/>
          <xsd:enumeration value="VHS"/>
          <xsd:enumeration value="VO"/>
          <xsd:enumeration value="VSO1"/>
          <xsd:enumeration value="VSO2"/>
          <xsd:enumeration value="VÄ1"/>
          <xsd:enumeration value="VÄ2"/>
          <xsd:enumeration value="VÄ3"/>
          <xsd:enumeration value="ÖJ"/>
        </xsd:restriction>
      </xsd:simpleType>
    </xsd:element>
    <xsd:element name="Relation_x0020_till_x0020_fysiskt_x0020_objekt" ma:index="13" nillable="true" ma:displayName="Relation till fysiskt objekt" ma:internalName="Relation_x0020_till_x0020_fysiskt_x0020_objekt">
      <xsd:simpleType>
        <xsd:restriction base="dms:Text">
          <xsd:maxLength value="255"/>
        </xsd:restriction>
      </xsd:simpleType>
    </xsd:element>
    <xsd:element name="Publicerings_x002d_URL" ma:index="14" nillable="true" ma:displayName="Publicerings-URL" ma:format="Hyperlink" ma:internalName="Publicerings_x002d_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B6A1874C-5142-41D1-99B3-4708DD4B96CB}">
  <ds:schemaRefs>
    <ds:schemaRef ds:uri="http://purl.org/dc/elements/1.1/"/>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openxmlformats.org/package/2006/metadata/core-properties"/>
    <ds:schemaRef ds:uri="467328ab-1664-4f36-a0ec-d341a4a4eabc"/>
    <ds:schemaRef ds:uri="http://www.w3.org/XML/1998/namespace"/>
    <ds:schemaRef ds:uri="http://purl.org/dc/dcmitype/"/>
  </ds:schemaRefs>
</ds:datastoreItem>
</file>

<file path=customXml/itemProps2.xml><?xml version="1.0" encoding="utf-8"?>
<ds:datastoreItem xmlns:ds="http://schemas.openxmlformats.org/officeDocument/2006/customXml" ds:itemID="{C520B2A7-B46D-4CFC-AA93-077DA5614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328ab-1664-4f36-a0ec-d341a4a4e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D7CB4E-D431-48E5-B3D0-0A531F376F10}">
  <ds:schemaRefs>
    <ds:schemaRef ds:uri="http://schemas.microsoft.com/sharepoint/v3/contenttype/forms"/>
  </ds:schemaRefs>
</ds:datastoreItem>
</file>

<file path=customXml/itemProps4.xml><?xml version="1.0" encoding="utf-8"?>
<ds:datastoreItem xmlns:ds="http://schemas.openxmlformats.org/officeDocument/2006/customXml" ds:itemID="{EA07216D-6A36-4CB3-ADF5-A36E36D4409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30</vt:i4>
      </vt:variant>
    </vt:vector>
  </HeadingPairs>
  <TitlesOfParts>
    <vt:vector size="30" baseType="lpstr">
      <vt:lpstr>Mer information</vt:lpstr>
      <vt:lpstr>Innehållsförteckning</vt:lpstr>
      <vt:lpstr>Om statistiken</vt:lpstr>
      <vt:lpstr>Definitioner och mått</vt:lpstr>
      <vt:lpstr>Ordlista - List of Terms</vt:lpstr>
      <vt:lpstr>1. Legitimationer 2017–2021</vt:lpstr>
      <vt:lpstr>2.1 Legitmation, utb.land</vt:lpstr>
      <vt:lpstr>2.2 Legit. utb.land 2017–2021</vt:lpstr>
      <vt:lpstr>3.1 Specialistbevis 2017–2021</vt:lpstr>
      <vt:lpstr>3.2 Spec.bevis kv 2017-2021</vt:lpstr>
      <vt:lpstr>3.3 Spec.bevis män 2017-2021</vt:lpstr>
      <vt:lpstr>4. Specialistbevis 2021</vt:lpstr>
      <vt:lpstr>5.1 Arbetsm.status legitimerade</vt:lpstr>
      <vt:lpstr>5.2 Arbetsm.status leg. kv</vt:lpstr>
      <vt:lpstr>5.3 Arbetsm.status leg. män</vt:lpstr>
      <vt:lpstr>6.1 Ej pensionerade leg.</vt:lpstr>
      <vt:lpstr>6.2 Ej pensionerade leg. kv. </vt:lpstr>
      <vt:lpstr>6.3 Ej pensionerade leg. män </vt:lpstr>
      <vt:lpstr>7.1 Arbetsm.status psykoterap.</vt:lpstr>
      <vt:lpstr>7.2 Arbetsm. psykoterap. kv.</vt:lpstr>
      <vt:lpstr>7.3 Arbetsm. psykoterap. män</vt:lpstr>
      <vt:lpstr>8. Sysselsatt leg. 2016–2020</vt:lpstr>
      <vt:lpstr>9. Syssels. psykoterap. 2016–20</vt:lpstr>
      <vt:lpstr>10.1 Yrkesverksamma 2016–2020</vt:lpstr>
      <vt:lpstr>10.2 Yrkesverks. kv. 2016–2020</vt:lpstr>
      <vt:lpstr>10.3 Yrkesverks. män 2016–2020</vt:lpstr>
      <vt:lpstr>11.1 Yrkesverksamma per 100000</vt:lpstr>
      <vt:lpstr>11.2 Yrkesverks. per 100000 kv.</vt:lpstr>
      <vt:lpstr>11.3 Yrkesverks. per 100000 män</vt:lpstr>
      <vt:lpstr>Bilaga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Bilaga – Tabeller – Statistik om legitimerad hälso- och sjukvårdspersonal (2021) samt arbetsmarknadsstatus (2020)</dc:title>
  <dc:creator>Socialstyrelsen</dc:creator>
  <cp:lastModifiedBy>Laukkanen, Tiina</cp:lastModifiedBy>
  <cp:lastPrinted>2019-06-10T14:00:44Z</cp:lastPrinted>
  <dcterms:created xsi:type="dcterms:W3CDTF">2014-02-24T09:04:18Z</dcterms:created>
  <dcterms:modified xsi:type="dcterms:W3CDTF">2022-09-14T12:24:32Z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om legitimerad hälso- och sjukvårdspersonal 2015</vt:lpwstr>
  </property>
  <property fmtid="{D5CDD505-2E9C-101B-9397-08002B2CF9AE}" pid="3" name="Relation till annat dokument">
    <vt:lpwstr/>
  </property>
  <property fmtid="{D5CDD505-2E9C-101B-9397-08002B2CF9AE}" pid="4" name="PublishingExpirationDate">
    <vt:lpwstr/>
  </property>
  <property fmtid="{D5CDD505-2E9C-101B-9397-08002B2CF9AE}" pid="5" name="PublishingStartDate">
    <vt:lpwstr/>
  </property>
  <property fmtid="{D5CDD505-2E9C-101B-9397-08002B2CF9AE}" pid="6" name="Publiceringsdatum0">
    <vt:lpwstr>2016-06-01T00:00:00Z</vt:lpwstr>
  </property>
  <property fmtid="{D5CDD505-2E9C-101B-9397-08002B2CF9AE}" pid="7" name="display_urn:schemas-microsoft-com:office:office#Editor">
    <vt:lpwstr>Svensson, Erik</vt:lpwstr>
  </property>
  <property fmtid="{D5CDD505-2E9C-101B-9397-08002B2CF9AE}" pid="8" name="display_urn:schemas-microsoft-com:office:office#Author">
    <vt:lpwstr>SOS\fisvime</vt:lpwstr>
  </property>
</Properties>
</file>