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1.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32.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3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4.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on01\Desktop\nya LOVA tabeller\"/>
    </mc:Choice>
  </mc:AlternateContent>
  <bookViews>
    <workbookView xWindow="0" yWindow="0" windowWidth="28800" windowHeight="11970"/>
  </bookViews>
  <sheets>
    <sheet name="Mer information" sheetId="25" r:id="rId1"/>
    <sheet name="Innehållsförteckning" sheetId="9" r:id="rId2"/>
    <sheet name="Om statistiken" sheetId="20" r:id="rId3"/>
    <sheet name="Definitioner och mått" sheetId="11" r:id="rId4"/>
    <sheet name="Ordlista - List of Terms" sheetId="24" r:id="rId5"/>
    <sheet name="1. Legitimationer 2016–2020" sheetId="12" r:id="rId6"/>
    <sheet name="2.1 Legitmation, utb.land" sheetId="27" r:id="rId7"/>
    <sheet name="2.2 Legit. utb.land 2016–2020" sheetId="57" r:id="rId8"/>
    <sheet name="3.1 Specialistbevis 2016–2020" sheetId="28" r:id="rId9"/>
    <sheet name="3.2 Spec.bevis kv 2016-2020" sheetId="29" r:id="rId10"/>
    <sheet name="3.3 Spec.bevis män 2016-2020" sheetId="30" r:id="rId11"/>
    <sheet name="4. Specialistbevis 2020" sheetId="31" r:id="rId12"/>
    <sheet name="5.1 Arbetsm.status legitimerade" sheetId="32" r:id="rId13"/>
    <sheet name="5.2 Arbetsm.status leg. kv" sheetId="33" r:id="rId14"/>
    <sheet name="5.3 Arbetsm.status leg. män" sheetId="34" r:id="rId15"/>
    <sheet name="6.1 Ej pensionerade leg." sheetId="35" r:id="rId16"/>
    <sheet name="6.2 Ej pensionerade leg. kv. " sheetId="36" r:id="rId17"/>
    <sheet name="6.3 Ej pensionerade leg. män " sheetId="37" r:id="rId18"/>
    <sheet name="7.1 Arbetsm.status psykoterap." sheetId="38" r:id="rId19"/>
    <sheet name="7.2 Arbetsm. psykoterap. kv." sheetId="39" r:id="rId20"/>
    <sheet name="7.3 Arbetsm. psykoterap. män" sheetId="40" r:id="rId21"/>
    <sheet name="8. Sysselsatt leg. 2015–2019" sheetId="47" r:id="rId22"/>
    <sheet name="9. Syssels. psykoterap. 2015–19" sheetId="48" r:id="rId23"/>
    <sheet name="10.1 Yrkesverksamma 2015–2019" sheetId="49" r:id="rId24"/>
    <sheet name="10.2 Yrkesverks. kv. 2015–2019" sheetId="50" r:id="rId25"/>
    <sheet name="10.3 Yrkesverks. män 2015–2019" sheetId="51" r:id="rId26"/>
    <sheet name="11.1 Yrkesverksamma per 100000" sheetId="54" r:id="rId27"/>
    <sheet name="11.2 Yrkesverks. per 100000 kv." sheetId="55" r:id="rId28"/>
    <sheet name="11.3 Yrkesverks. per 100000 män" sheetId="56" r:id="rId29"/>
    <sheet name="Bilaga" sheetId="52" r:id="rId30"/>
  </sheets>
  <calcPr calcId="162913"/>
</workbook>
</file>

<file path=xl/calcChain.xml><?xml version="1.0" encoding="utf-8"?>
<calcChain xmlns="http://schemas.openxmlformats.org/spreadsheetml/2006/main">
  <c r="B15" i="31" l="1"/>
  <c r="C15" i="31"/>
  <c r="D15" i="31"/>
  <c r="E15" i="31"/>
  <c r="B21" i="31"/>
  <c r="C21" i="31"/>
  <c r="D21" i="31"/>
  <c r="E21" i="31"/>
  <c r="B35" i="31"/>
  <c r="C35" i="31"/>
  <c r="D35" i="31"/>
  <c r="E35" i="31"/>
  <c r="B46" i="31"/>
  <c r="C46" i="31"/>
  <c r="D46" i="31"/>
  <c r="E46" i="31"/>
  <c r="B65" i="31"/>
  <c r="C65" i="31"/>
  <c r="D65" i="31"/>
  <c r="E65" i="31"/>
  <c r="B72" i="31"/>
  <c r="C72" i="31"/>
  <c r="D72" i="31"/>
  <c r="E72" i="31"/>
  <c r="B79" i="31"/>
  <c r="C79" i="31"/>
  <c r="D79" i="31"/>
  <c r="E79" i="31"/>
  <c r="B85" i="31"/>
  <c r="C85" i="31"/>
  <c r="D85" i="31"/>
  <c r="E85" i="31"/>
  <c r="B98" i="31"/>
  <c r="C98" i="31"/>
  <c r="D98" i="31"/>
  <c r="E98" i="31"/>
  <c r="B100" i="31"/>
  <c r="C100" i="31"/>
  <c r="D100" i="31"/>
  <c r="E100" i="31"/>
  <c r="B113" i="31"/>
  <c r="C113" i="31"/>
  <c r="D113" i="31"/>
  <c r="E113" i="31"/>
  <c r="B14" i="30"/>
  <c r="C14" i="30"/>
  <c r="D14" i="30"/>
  <c r="E14" i="30"/>
  <c r="F14" i="30"/>
  <c r="G14" i="30"/>
  <c r="H14" i="30"/>
  <c r="I14" i="30"/>
  <c r="J14" i="30"/>
  <c r="K14" i="30"/>
  <c r="B20" i="30"/>
  <c r="C20" i="30"/>
  <c r="D20" i="30"/>
  <c r="E20" i="30"/>
  <c r="F20" i="30"/>
  <c r="G20" i="30"/>
  <c r="H20" i="30"/>
  <c r="I20" i="30"/>
  <c r="J20" i="30"/>
  <c r="K20" i="30"/>
  <c r="B35" i="30"/>
  <c r="C35" i="30"/>
  <c r="D35" i="30"/>
  <c r="E35" i="30"/>
  <c r="F35" i="30"/>
  <c r="G35" i="30"/>
  <c r="H35" i="30"/>
  <c r="I35" i="30"/>
  <c r="J35" i="30"/>
  <c r="K35" i="30"/>
  <c r="B46" i="30"/>
  <c r="C46" i="30"/>
  <c r="D46" i="30"/>
  <c r="E46" i="30"/>
  <c r="F46" i="30"/>
  <c r="G46" i="30"/>
  <c r="H46" i="30"/>
  <c r="I46" i="30"/>
  <c r="J46" i="30"/>
  <c r="K46" i="30"/>
  <c r="B63" i="30"/>
  <c r="C63" i="30"/>
  <c r="D63" i="30"/>
  <c r="E63" i="30"/>
  <c r="F63" i="30"/>
  <c r="G63" i="30"/>
  <c r="H63" i="30"/>
  <c r="I63" i="30"/>
  <c r="J63" i="30"/>
  <c r="K63" i="30"/>
  <c r="B70" i="30"/>
  <c r="C70" i="30"/>
  <c r="D70" i="30"/>
  <c r="E70" i="30"/>
  <c r="F70" i="30"/>
  <c r="G70" i="30"/>
  <c r="H70" i="30"/>
  <c r="I70" i="30"/>
  <c r="J70" i="30"/>
  <c r="K70" i="30"/>
  <c r="B77" i="30"/>
  <c r="C77" i="30"/>
  <c r="D77" i="30"/>
  <c r="E77" i="30"/>
  <c r="F77" i="30"/>
  <c r="G77" i="30"/>
  <c r="H77" i="30"/>
  <c r="I77" i="30"/>
  <c r="J77" i="30"/>
  <c r="K77" i="30"/>
  <c r="B83" i="30"/>
  <c r="C83" i="30"/>
  <c r="D83" i="30"/>
  <c r="E83" i="30"/>
  <c r="F83" i="30"/>
  <c r="G83" i="30"/>
  <c r="H83" i="30"/>
  <c r="I83" i="30"/>
  <c r="J83" i="30"/>
  <c r="K83" i="30"/>
  <c r="B96" i="30"/>
  <c r="C96" i="30"/>
  <c r="D96" i="30"/>
  <c r="E96" i="30"/>
  <c r="F96" i="30"/>
  <c r="G96" i="30"/>
  <c r="H96" i="30"/>
  <c r="I96" i="30"/>
  <c r="J96" i="30"/>
  <c r="K96" i="30"/>
  <c r="B98" i="30"/>
  <c r="C98" i="30"/>
  <c r="D98" i="30"/>
  <c r="E98" i="30"/>
  <c r="F98" i="30"/>
  <c r="G98" i="30"/>
  <c r="H98" i="30"/>
  <c r="I98" i="30"/>
  <c r="J98" i="30"/>
  <c r="K98" i="30"/>
  <c r="B111" i="30"/>
  <c r="C111" i="30"/>
  <c r="D111" i="30"/>
  <c r="E111" i="30"/>
  <c r="F111" i="30"/>
  <c r="G111" i="30"/>
  <c r="H111" i="30"/>
  <c r="I111" i="30"/>
  <c r="J111" i="30"/>
  <c r="K111" i="30"/>
  <c r="B14" i="29"/>
  <c r="C14" i="29"/>
  <c r="D14" i="29"/>
  <c r="E14" i="29"/>
  <c r="F14" i="29"/>
  <c r="G14" i="29"/>
  <c r="H14" i="29"/>
  <c r="I14" i="29"/>
  <c r="J14" i="29"/>
  <c r="K14" i="29"/>
  <c r="B20" i="29"/>
  <c r="C20" i="29"/>
  <c r="D20" i="29"/>
  <c r="E20" i="29"/>
  <c r="F20" i="29"/>
  <c r="G20" i="29"/>
  <c r="H20" i="29"/>
  <c r="I20" i="29"/>
  <c r="J20" i="29"/>
  <c r="K20" i="29"/>
  <c r="B35" i="29"/>
  <c r="C35" i="29"/>
  <c r="D35" i="29"/>
  <c r="E35" i="29"/>
  <c r="F35" i="29"/>
  <c r="G35" i="29"/>
  <c r="H35" i="29"/>
  <c r="I35" i="29"/>
  <c r="J35" i="29"/>
  <c r="K35" i="29"/>
  <c r="B46" i="29"/>
  <c r="C46" i="29"/>
  <c r="D46" i="29"/>
  <c r="E46" i="29"/>
  <c r="F46" i="29"/>
  <c r="G46" i="29"/>
  <c r="H46" i="29"/>
  <c r="I46" i="29"/>
  <c r="J46" i="29"/>
  <c r="K46" i="29"/>
  <c r="B63" i="29"/>
  <c r="C63" i="29"/>
  <c r="D63" i="29"/>
  <c r="E63" i="29"/>
  <c r="F63" i="29"/>
  <c r="G63" i="29"/>
  <c r="H63" i="29"/>
  <c r="I63" i="29"/>
  <c r="J63" i="29"/>
  <c r="K63" i="29"/>
  <c r="B70" i="29"/>
  <c r="C70" i="29"/>
  <c r="D70" i="29"/>
  <c r="E70" i="29"/>
  <c r="F70" i="29"/>
  <c r="G70" i="29"/>
  <c r="H70" i="29"/>
  <c r="I70" i="29"/>
  <c r="J70" i="29"/>
  <c r="K70" i="29"/>
  <c r="B77" i="29"/>
  <c r="C77" i="29"/>
  <c r="D77" i="29"/>
  <c r="E77" i="29"/>
  <c r="F77" i="29"/>
  <c r="G77" i="29"/>
  <c r="H77" i="29"/>
  <c r="I77" i="29"/>
  <c r="J77" i="29"/>
  <c r="K77" i="29"/>
  <c r="B83" i="29"/>
  <c r="C83" i="29"/>
  <c r="D83" i="29"/>
  <c r="E83" i="29"/>
  <c r="F83" i="29"/>
  <c r="G83" i="29"/>
  <c r="H83" i="29"/>
  <c r="I83" i="29"/>
  <c r="J83" i="29"/>
  <c r="K83" i="29"/>
  <c r="B96" i="29"/>
  <c r="C96" i="29"/>
  <c r="D96" i="29"/>
  <c r="E96" i="29"/>
  <c r="F96" i="29"/>
  <c r="G96" i="29"/>
  <c r="H96" i="29"/>
  <c r="I96" i="29"/>
  <c r="J96" i="29"/>
  <c r="K96" i="29"/>
  <c r="B98" i="29"/>
  <c r="C98" i="29"/>
  <c r="D98" i="29"/>
  <c r="E98" i="29"/>
  <c r="F98" i="29"/>
  <c r="G98" i="29"/>
  <c r="H98" i="29"/>
  <c r="I98" i="29"/>
  <c r="J98" i="29"/>
  <c r="K98" i="29"/>
  <c r="B111" i="29"/>
  <c r="C111" i="29"/>
  <c r="D111" i="29"/>
  <c r="E111" i="29"/>
  <c r="F111" i="29"/>
  <c r="G111" i="29"/>
  <c r="H111" i="29"/>
  <c r="I111" i="29"/>
  <c r="J111" i="29"/>
  <c r="K111" i="29"/>
  <c r="B14" i="28"/>
  <c r="C14" i="28"/>
  <c r="D14" i="28"/>
  <c r="E14" i="28"/>
  <c r="F14" i="28"/>
  <c r="G14" i="28"/>
  <c r="H14" i="28"/>
  <c r="I14" i="28"/>
  <c r="J14" i="28"/>
  <c r="K14" i="28"/>
  <c r="B20" i="28"/>
  <c r="C20" i="28"/>
  <c r="D20" i="28"/>
  <c r="E20" i="28"/>
  <c r="F20" i="28"/>
  <c r="G20" i="28"/>
  <c r="H20" i="28"/>
  <c r="I20" i="28"/>
  <c r="J20" i="28"/>
  <c r="K20" i="28"/>
  <c r="B35" i="28"/>
  <c r="C35" i="28"/>
  <c r="D35" i="28"/>
  <c r="E35" i="28"/>
  <c r="F35" i="28"/>
  <c r="G35" i="28"/>
  <c r="H35" i="28"/>
  <c r="I35" i="28"/>
  <c r="J35" i="28"/>
  <c r="K35" i="28"/>
  <c r="B46" i="28"/>
  <c r="C46" i="28"/>
  <c r="C98" i="28"/>
  <c r="D46" i="28"/>
  <c r="E46" i="28"/>
  <c r="F46" i="28"/>
  <c r="G46" i="28"/>
  <c r="H46" i="28"/>
  <c r="I46" i="28"/>
  <c r="J46" i="28"/>
  <c r="K46" i="28"/>
  <c r="K98" i="28"/>
  <c r="B63" i="28"/>
  <c r="C63" i="28"/>
  <c r="D63" i="28"/>
  <c r="E63" i="28"/>
  <c r="F63" i="28"/>
  <c r="G63" i="28"/>
  <c r="H63" i="28"/>
  <c r="I63" i="28"/>
  <c r="J63" i="28"/>
  <c r="K63" i="28"/>
  <c r="B70" i="28"/>
  <c r="C70" i="28"/>
  <c r="D70" i="28"/>
  <c r="E70" i="28"/>
  <c r="F70" i="28"/>
  <c r="G70" i="28"/>
  <c r="H70" i="28"/>
  <c r="I70" i="28"/>
  <c r="J70" i="28"/>
  <c r="K70" i="28"/>
  <c r="B77" i="28"/>
  <c r="C77" i="28"/>
  <c r="D77" i="28"/>
  <c r="E77" i="28"/>
  <c r="F77" i="28"/>
  <c r="G77" i="28"/>
  <c r="H77" i="28"/>
  <c r="I77" i="28"/>
  <c r="J77" i="28"/>
  <c r="K77" i="28"/>
  <c r="B83" i="28"/>
  <c r="C83" i="28"/>
  <c r="D83" i="28"/>
  <c r="E83" i="28"/>
  <c r="F83" i="28"/>
  <c r="G83" i="28"/>
  <c r="H83" i="28"/>
  <c r="I83" i="28"/>
  <c r="J83" i="28"/>
  <c r="K83" i="28"/>
  <c r="B96" i="28"/>
  <c r="C96" i="28"/>
  <c r="D96" i="28"/>
  <c r="E96" i="28"/>
  <c r="F96" i="28"/>
  <c r="G96" i="28"/>
  <c r="H96" i="28"/>
  <c r="I96" i="28"/>
  <c r="J96" i="28"/>
  <c r="K96" i="28"/>
  <c r="B111" i="28"/>
  <c r="C111" i="28"/>
  <c r="D111" i="28"/>
  <c r="E111" i="28"/>
  <c r="F111" i="28"/>
  <c r="G111" i="28"/>
  <c r="H111" i="28"/>
  <c r="I111" i="28"/>
  <c r="J111" i="28"/>
  <c r="K111" i="28"/>
  <c r="L9" i="27"/>
  <c r="L10" i="27"/>
  <c r="L11" i="27"/>
  <c r="L12" i="27"/>
  <c r="L13" i="27"/>
  <c r="L14" i="27"/>
  <c r="L15" i="27"/>
  <c r="L16" i="27"/>
  <c r="L17" i="27"/>
  <c r="L18" i="27"/>
  <c r="L19" i="27"/>
  <c r="L20" i="27"/>
  <c r="L21" i="27"/>
  <c r="L22" i="27"/>
  <c r="L23" i="27"/>
  <c r="L24" i="27"/>
  <c r="L25" i="27"/>
  <c r="L26" i="27"/>
  <c r="L27" i="27"/>
  <c r="L28" i="27"/>
  <c r="L29" i="27"/>
  <c r="L30" i="27"/>
  <c r="L32" i="27"/>
  <c r="L33" i="27"/>
  <c r="L34" i="27"/>
  <c r="L35" i="27"/>
  <c r="L36" i="27"/>
  <c r="L37" i="27"/>
  <c r="L38" i="27"/>
  <c r="L39" i="27"/>
  <c r="L40" i="27"/>
  <c r="L41" i="27"/>
  <c r="L42" i="27"/>
  <c r="L43" i="27"/>
  <c r="L44" i="27"/>
  <c r="L45" i="27"/>
  <c r="L46" i="27"/>
  <c r="L47" i="27"/>
  <c r="L48" i="27"/>
  <c r="L49" i="27"/>
  <c r="L50" i="27"/>
  <c r="L51" i="27"/>
  <c r="L52" i="27"/>
  <c r="L53" i="27"/>
  <c r="L55" i="27"/>
  <c r="L56" i="27"/>
  <c r="L57" i="27"/>
  <c r="L58" i="27"/>
  <c r="L59" i="27"/>
  <c r="L60" i="27"/>
  <c r="L61" i="27"/>
  <c r="L62" i="27"/>
  <c r="L63" i="27"/>
  <c r="L64" i="27"/>
  <c r="L65" i="27"/>
  <c r="L66" i="27"/>
  <c r="L67" i="27"/>
  <c r="L68" i="27"/>
  <c r="L69" i="27"/>
  <c r="L70" i="27"/>
  <c r="L71" i="27"/>
  <c r="L72" i="27"/>
  <c r="L73" i="27"/>
  <c r="L74" i="27"/>
  <c r="L75" i="27"/>
  <c r="L76" i="27"/>
  <c r="M9" i="12"/>
  <c r="M10" i="12"/>
  <c r="M11" i="12"/>
  <c r="M12" i="12"/>
  <c r="M13" i="12"/>
  <c r="M14" i="12"/>
  <c r="M15" i="12"/>
  <c r="M16" i="12"/>
  <c r="M17" i="12"/>
  <c r="M18" i="12"/>
  <c r="M19" i="12"/>
  <c r="M20" i="12"/>
  <c r="M21" i="12"/>
  <c r="M22" i="12"/>
  <c r="M23" i="12"/>
  <c r="M24" i="12"/>
  <c r="M25" i="12"/>
  <c r="M26" i="12"/>
  <c r="M27" i="12"/>
  <c r="M28" i="12"/>
  <c r="M29" i="12"/>
  <c r="M30" i="12"/>
  <c r="M32" i="12"/>
  <c r="M33" i="12"/>
  <c r="M34" i="12"/>
  <c r="M35" i="12"/>
  <c r="M36" i="12"/>
  <c r="M37" i="12"/>
  <c r="M38" i="12"/>
  <c r="M39" i="12"/>
  <c r="M40" i="12"/>
  <c r="M41" i="12"/>
  <c r="M42" i="12"/>
  <c r="M43" i="12"/>
  <c r="M44" i="12"/>
  <c r="M45" i="12"/>
  <c r="M46" i="12"/>
  <c r="M47" i="12"/>
  <c r="M48" i="12"/>
  <c r="M49" i="12"/>
  <c r="M50" i="12"/>
  <c r="M51" i="12"/>
  <c r="M52" i="12"/>
  <c r="M53" i="12"/>
  <c r="M55" i="12"/>
  <c r="M56" i="12"/>
  <c r="M57" i="12"/>
  <c r="M58" i="12"/>
  <c r="M59" i="12"/>
  <c r="M60" i="12"/>
  <c r="M61" i="12"/>
  <c r="M62" i="12"/>
  <c r="M63" i="12"/>
  <c r="M64" i="12"/>
  <c r="M65" i="12"/>
  <c r="M66" i="12"/>
  <c r="M67" i="12"/>
  <c r="M68" i="12"/>
  <c r="M69" i="12"/>
  <c r="M70" i="12"/>
  <c r="M71" i="12"/>
  <c r="M72" i="12"/>
  <c r="M73" i="12"/>
  <c r="M74" i="12"/>
  <c r="M75" i="12"/>
  <c r="M76" i="12"/>
  <c r="J98" i="28"/>
  <c r="B98" i="28"/>
  <c r="G98" i="28"/>
  <c r="I98" i="28"/>
  <c r="E98" i="28"/>
  <c r="D98" i="28"/>
  <c r="H98" i="28"/>
  <c r="F98" i="28"/>
</calcChain>
</file>

<file path=xl/sharedStrings.xml><?xml version="1.0" encoding="utf-8"?>
<sst xmlns="http://schemas.openxmlformats.org/spreadsheetml/2006/main" count="3262" uniqueCount="944">
  <si>
    <t>År</t>
  </si>
  <si>
    <t>Definitions</t>
  </si>
  <si>
    <t>Definitioner och mått</t>
  </si>
  <si>
    <t>Ordlista</t>
  </si>
  <si>
    <t>List of Terms</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</si>
  <si>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</si>
  <si>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</si>
  <si>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</si>
  <si>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</si>
  <si>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</si>
  <si>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</si>
  <si>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</si>
  <si>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</si>
  <si>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</si>
  <si>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</si>
  <si>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</si>
  <si>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</si>
  <si>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</si>
  <si>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</si>
  <si>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</si>
  <si>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Syfte</t>
  </si>
  <si>
    <t>Legitimationsyrken</t>
  </si>
  <si>
    <t>I 3 kap. 2 § lagen (1998:531) om yrkesverksamhet på hälso- och sjukvårdens område framgår vilka yrken inom</t>
  </si>
  <si>
    <t>legitimationsyrken:</t>
  </si>
  <si>
    <t>•      Apotekare</t>
  </si>
  <si>
    <t>•      Arbetsterapeut</t>
  </si>
  <si>
    <t>•      Audionom</t>
  </si>
  <si>
    <t>•      Barnmorska</t>
  </si>
  <si>
    <t>•      Biomedicinsk analytiker</t>
  </si>
  <si>
    <t>•      Dietist</t>
  </si>
  <si>
    <t>•      Fysioterapeut</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</si>
  <si>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</si>
  <si>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</si>
  <si>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</si>
  <si>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</si>
  <si>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</si>
  <si>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</si>
  <si>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</si>
  <si>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</si>
  <si>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</si>
  <si>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</si>
  <si>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</si>
  <si>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</si>
  <si>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</si>
  <si>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</si>
  <si>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Specialistkompetenser</t>
  </si>
  <si>
    <t>Legitimation</t>
  </si>
  <si>
    <t>License</t>
  </si>
  <si>
    <t>Specialistbevis</t>
  </si>
  <si>
    <t>Certifierad medicinsk eller dental specialist godkänd av Socialstyrelsen</t>
  </si>
  <si>
    <t>Speciallist qualification</t>
  </si>
  <si>
    <t>Belgien, Bulgarien, Cypern, Danmark, Estland, Finland, Frankrike, Grekland, Irland, Italien, Kroatien, Lettland, Litauen,</t>
  </si>
  <si>
    <t>Sverige, Tjeckien, Tyskland, Ungern och Österrike</t>
  </si>
  <si>
    <t>EES</t>
  </si>
  <si>
    <t>Island, Liechtenstein och Norge</t>
  </si>
  <si>
    <t>Schweiz</t>
  </si>
  <si>
    <t>Iceland, Liechtenstein and Norway</t>
  </si>
  <si>
    <t>Switzerland</t>
  </si>
  <si>
    <t>Antal</t>
  </si>
  <si>
    <t>-</t>
  </si>
  <si>
    <t>Number</t>
  </si>
  <si>
    <t>Därav</t>
  </si>
  <si>
    <t>Of which</t>
  </si>
  <si>
    <t>Free movement treaty within EU, EEA and Switzerland</t>
  </si>
  <si>
    <t>Kvinnor</t>
  </si>
  <si>
    <t>Women</t>
  </si>
  <si>
    <t>Licence</t>
  </si>
  <si>
    <t>Med enbart</t>
  </si>
  <si>
    <t>With only</t>
  </si>
  <si>
    <t>Män</t>
  </si>
  <si>
    <t>Men</t>
  </si>
  <si>
    <t>Psykoterapeut</t>
  </si>
  <si>
    <t>Psychotherapist</t>
  </si>
  <si>
    <t>Samtliga</t>
  </si>
  <si>
    <t>All</t>
  </si>
  <si>
    <t>Specialty qualification</t>
  </si>
  <si>
    <t>Specialitet</t>
  </si>
  <si>
    <t>Specialty</t>
  </si>
  <si>
    <t>Summa</t>
  </si>
  <si>
    <t>Sum</t>
  </si>
  <si>
    <t>Totalt</t>
  </si>
  <si>
    <t>Total</t>
  </si>
  <si>
    <t>Tredje land</t>
  </si>
  <si>
    <t>Other countries</t>
  </si>
  <si>
    <t>Year(s)</t>
  </si>
  <si>
    <t>Övriga</t>
  </si>
  <si>
    <t>Others</t>
  </si>
  <si>
    <t>Sverige</t>
  </si>
  <si>
    <t>Sweden</t>
  </si>
  <si>
    <t>Danmark</t>
  </si>
  <si>
    <t>Denmark</t>
  </si>
  <si>
    <t>Rumänien</t>
  </si>
  <si>
    <t>Romania</t>
  </si>
  <si>
    <t>Polen</t>
  </si>
  <si>
    <t>Poland</t>
  </si>
  <si>
    <t>Licensed professions</t>
  </si>
  <si>
    <t>Apotekare</t>
  </si>
  <si>
    <t>Pharmacist (In the international arena, the term pharmacist refers to</t>
  </si>
  <si>
    <t xml:space="preserve">the Swedish profession “apotekare” together with the profession </t>
  </si>
  <si>
    <t>Arbetsterapeut</t>
  </si>
  <si>
    <t>Occupational Therapist</t>
  </si>
  <si>
    <t>Audionom</t>
  </si>
  <si>
    <t>Audiologist</t>
  </si>
  <si>
    <t>Barnmorska</t>
  </si>
  <si>
    <t>Midwife</t>
  </si>
  <si>
    <t>Biomedicinska analytiker</t>
  </si>
  <si>
    <t>Biomedical Scientist/Technologist</t>
  </si>
  <si>
    <t>Dietist</t>
  </si>
  <si>
    <t>Dietician</t>
  </si>
  <si>
    <t>Fysioterapeut</t>
  </si>
  <si>
    <t>Physiotherapist</t>
  </si>
  <si>
    <t>Kiropraktor</t>
  </si>
  <si>
    <t>Chiropractor</t>
  </si>
  <si>
    <t>Logoped</t>
  </si>
  <si>
    <t>Speech Therapist</t>
  </si>
  <si>
    <t>Läkare</t>
  </si>
  <si>
    <t>Doctor</t>
  </si>
  <si>
    <t>Naprapat</t>
  </si>
  <si>
    <t>Naprapath</t>
  </si>
  <si>
    <t>Optiker</t>
  </si>
  <si>
    <t>Optician</t>
  </si>
  <si>
    <t>Ortopedingenjör</t>
  </si>
  <si>
    <t>Orthopaedic Engineer/Technologist</t>
  </si>
  <si>
    <t>Psykolog</t>
  </si>
  <si>
    <t>Psychologist</t>
  </si>
  <si>
    <t>Receptarie</t>
  </si>
  <si>
    <t>Prescriptionist</t>
  </si>
  <si>
    <t>Röntgensjuksköterska</t>
  </si>
  <si>
    <t>Radiographer</t>
  </si>
  <si>
    <t>Sjukhusfysiker</t>
  </si>
  <si>
    <t>Medical Physicist</t>
  </si>
  <si>
    <t>Sjuksköterska</t>
  </si>
  <si>
    <t>Nurse</t>
  </si>
  <si>
    <t>Tandhygienist</t>
  </si>
  <si>
    <t>Dental Hygienist</t>
  </si>
  <si>
    <t>Tandläkare</t>
  </si>
  <si>
    <t>Dentist</t>
  </si>
  <si>
    <t>Medical specialities</t>
  </si>
  <si>
    <t>Opererande specialiteter</t>
  </si>
  <si>
    <t>Surgical Specialities</t>
  </si>
  <si>
    <t>Kirurgi</t>
  </si>
  <si>
    <t>General surgery</t>
  </si>
  <si>
    <t>Ortopedi</t>
  </si>
  <si>
    <t>Orthopaedics</t>
  </si>
  <si>
    <t>Urologi</t>
  </si>
  <si>
    <t>Urology</t>
  </si>
  <si>
    <t>Paediatric surgery</t>
  </si>
  <si>
    <t>Handkirurgi</t>
  </si>
  <si>
    <t>Hand surgery</t>
  </si>
  <si>
    <t>Plastikkirurgi</t>
  </si>
  <si>
    <t>Plastic surgery</t>
  </si>
  <si>
    <t>Neurokirurgi</t>
  </si>
  <si>
    <t>Neurological surgery</t>
  </si>
  <si>
    <t>Thoraxkirurgi</t>
  </si>
  <si>
    <t>Thoracic surgery</t>
  </si>
  <si>
    <t>Anestesi och intensivvård</t>
  </si>
  <si>
    <t>Anaesthetics</t>
  </si>
  <si>
    <t>Obstetrik och gynekologi</t>
  </si>
  <si>
    <t>Obstetrics and gynaecology</t>
  </si>
  <si>
    <t>Gynekologisk onkologi</t>
  </si>
  <si>
    <t>Gynaecological oncology</t>
  </si>
  <si>
    <t>Otorhinolaryngology</t>
  </si>
  <si>
    <t>Phoniatrics</t>
  </si>
  <si>
    <t>Audiology</t>
  </si>
  <si>
    <t>Ögonsjukdomar</t>
  </si>
  <si>
    <t>Ophthalmology</t>
  </si>
  <si>
    <t>Invärtesmedicinska specialiteter</t>
  </si>
  <si>
    <t>Internal Medicine Specialities</t>
  </si>
  <si>
    <t>Internmedicin</t>
  </si>
  <si>
    <t>General (internal) medicine</t>
  </si>
  <si>
    <t>Kardiologi</t>
  </si>
  <si>
    <t>Cardiology</t>
  </si>
  <si>
    <t>Medicinsk gastroenterologi och hepatologi</t>
  </si>
  <si>
    <t>Gastro-enterology</t>
  </si>
  <si>
    <t>Endokrinologi och diabetologi</t>
  </si>
  <si>
    <t>Endocrinology</t>
  </si>
  <si>
    <t>Renal diseases</t>
  </si>
  <si>
    <t>Lungsjukdomar</t>
  </si>
  <si>
    <t>Respiratory medicine</t>
  </si>
  <si>
    <t>Hematologi</t>
  </si>
  <si>
    <t>General haematology</t>
  </si>
  <si>
    <t>Allergology</t>
  </si>
  <si>
    <t>Reumatologi</t>
  </si>
  <si>
    <t>Rheumatology</t>
  </si>
  <si>
    <t>Geriatrik</t>
  </si>
  <si>
    <t>Geriatrics</t>
  </si>
  <si>
    <t>Barnmedicinska specialiteter</t>
  </si>
  <si>
    <t>Paediatric Specialities</t>
  </si>
  <si>
    <t>Barn- och ungdomsmedicin</t>
  </si>
  <si>
    <t>Paediatrics</t>
  </si>
  <si>
    <t>Barn- och ungdomsallergologi</t>
  </si>
  <si>
    <t>Child and adolescent allergology</t>
  </si>
  <si>
    <t>Barn- och ungdomsneurologi med habilitering</t>
  </si>
  <si>
    <t>Child and adolescent neurology</t>
  </si>
  <si>
    <t>Barn- och ungdomskardiologi</t>
  </si>
  <si>
    <t>Child and adolescent cardiology</t>
  </si>
  <si>
    <t>Neonatologi</t>
  </si>
  <si>
    <t>Neonatology</t>
  </si>
  <si>
    <t>Allmänmedicin</t>
  </si>
  <si>
    <t>Family Medicine</t>
  </si>
  <si>
    <t>Psykiatriska specialiteter</t>
  </si>
  <si>
    <t>Psychiatric Specialities</t>
  </si>
  <si>
    <t>Psykiatri</t>
  </si>
  <si>
    <t>Psychiatry</t>
  </si>
  <si>
    <t>Rättspsykiatri</t>
  </si>
  <si>
    <t>Forensic psychiatry</t>
  </si>
  <si>
    <t>Barn- och ungdomspsykiatri</t>
  </si>
  <si>
    <t>Radiological Specialities</t>
  </si>
  <si>
    <t>Neuroradiologi</t>
  </si>
  <si>
    <t>Neuroradiology</t>
  </si>
  <si>
    <t>Kliniska laboratoriespecialiteter</t>
  </si>
  <si>
    <t>Clinical Laboratory Specialities</t>
  </si>
  <si>
    <t>Klinisk immunologi och transfusionsmedicin</t>
  </si>
  <si>
    <t>Immunology and transfusion medicine</t>
  </si>
  <si>
    <t>Klinisk fysiologi</t>
  </si>
  <si>
    <t>Clinical physiology</t>
  </si>
  <si>
    <t>Klinisk neurofysiologi</t>
  </si>
  <si>
    <t>Clinical neurophysiology</t>
  </si>
  <si>
    <t>Klinisk kemi</t>
  </si>
  <si>
    <t>Biological chemistry</t>
  </si>
  <si>
    <t>Klinisk farmakologi</t>
  </si>
  <si>
    <t>Pharmacology</t>
  </si>
  <si>
    <t>Klinisk genetik</t>
  </si>
  <si>
    <t xml:space="preserve">Clinical genetics </t>
  </si>
  <si>
    <t>Klinisk patologi</t>
  </si>
  <si>
    <t>Pathological anatomy</t>
  </si>
  <si>
    <t>Rättsmedicin</t>
  </si>
  <si>
    <t>Forensic medicine</t>
  </si>
  <si>
    <t>Socialmedicin</t>
  </si>
  <si>
    <t>Community Medicine</t>
  </si>
  <si>
    <t xml:space="preserve">Industrial Health </t>
  </si>
  <si>
    <t>Student Health</t>
  </si>
  <si>
    <t>Hud- och könssjukdomar</t>
  </si>
  <si>
    <t>Dermatology-venereology</t>
  </si>
  <si>
    <t>Neurologi</t>
  </si>
  <si>
    <t>Neurology</t>
  </si>
  <si>
    <t>Infektionssjukdomar</t>
  </si>
  <si>
    <t>Communicable diseases</t>
  </si>
  <si>
    <t>Rehabiliteringsmedicin</t>
  </si>
  <si>
    <t>Physiotherapy</t>
  </si>
  <si>
    <t>Onkologi</t>
  </si>
  <si>
    <t>Radiotherapy</t>
  </si>
  <si>
    <t>Klinisk nutrition</t>
  </si>
  <si>
    <t>Nutrition</t>
  </si>
  <si>
    <t>Smärtlindring</t>
  </si>
  <si>
    <t>Pain management</t>
  </si>
  <si>
    <t>Nuclear medicine</t>
  </si>
  <si>
    <t>Akutsjukvård</t>
  </si>
  <si>
    <t>Accident and emergency medicine</t>
  </si>
  <si>
    <t>Beroendemedicin</t>
  </si>
  <si>
    <t>Addiction medicine</t>
  </si>
  <si>
    <t>Kärlkirurgi</t>
  </si>
  <si>
    <t>Vascular surgery</t>
  </si>
  <si>
    <t>Palliative medicine</t>
  </si>
  <si>
    <t>Dental specialties</t>
  </si>
  <si>
    <t>Pedodonti</t>
  </si>
  <si>
    <t>Paedodontics</t>
  </si>
  <si>
    <t>Ortodonti</t>
  </si>
  <si>
    <t>Orthodontics</t>
  </si>
  <si>
    <t>Parodontologi</t>
  </si>
  <si>
    <t>Periodontology</t>
  </si>
  <si>
    <t>Oral kirurgi</t>
  </si>
  <si>
    <t>Oral and maxillofacial surgery</t>
  </si>
  <si>
    <t>Endodonti</t>
  </si>
  <si>
    <t>Endodontics</t>
  </si>
  <si>
    <t>Oral protetik</t>
  </si>
  <si>
    <t>Prosthodontics</t>
  </si>
  <si>
    <t>Odontologisk radiologi</t>
  </si>
  <si>
    <t>Dentomaxillofacial radiology</t>
  </si>
  <si>
    <t>Bettfysiologi</t>
  </si>
  <si>
    <t>Stomatognathic physiology</t>
  </si>
  <si>
    <t>Legitimerade yrken</t>
  </si>
  <si>
    <t>Läkarspecialiteter</t>
  </si>
  <si>
    <t>Tandläkarspecialiteter</t>
  </si>
  <si>
    <t>&lt;65 år</t>
  </si>
  <si>
    <t>Kvinnor och män</t>
  </si>
  <si>
    <t>personer som tidigare har beviljats legitimation som sjukgymnast.</t>
  </si>
  <si>
    <t xml:space="preserve">Table 1. Licences granted and Number of Practitioners with a Licence under 65 years of age, </t>
  </si>
  <si>
    <t>Finland</t>
  </si>
  <si>
    <t>Specialitet, kvinnor och män</t>
  </si>
  <si>
    <t>Barn- och ungdomskirurgi</t>
  </si>
  <si>
    <t>Öron-, näs- och halssjukdomar</t>
  </si>
  <si>
    <t>Röst- och talrubbningar</t>
  </si>
  <si>
    <t>Palliativ medicin</t>
  </si>
  <si>
    <t>Tandläkarspecialiteter, kvinnor och män</t>
  </si>
  <si>
    <t>Specialitet, kvinnor</t>
  </si>
  <si>
    <t>Specialitet, män</t>
  </si>
  <si>
    <t>Antal personer därav med</t>
  </si>
  <si>
    <t>and of which the number of people with only one Speciality qualification</t>
  </si>
  <si>
    <t>Andel under 65</t>
  </si>
  <si>
    <t>Luxembourg, Malta, Netherlands and Sweden</t>
  </si>
  <si>
    <t>Vårdhygien</t>
  </si>
  <si>
    <t>Tandhygenist</t>
  </si>
  <si>
    <t>Hälso- och sjukvård (SNI 86)</t>
  </si>
  <si>
    <t>Vård och omsorg med boende (SNI 87)</t>
  </si>
  <si>
    <t>Öppna sociala insatser (SNI 88)</t>
  </si>
  <si>
    <t>Eftergymnasial utbildning (SNI 85.4)</t>
  </si>
  <si>
    <t>Grundskoleutbildning (SNI 85.2)</t>
  </si>
  <si>
    <t>Partihandel med hushållsvaror (SNI 46.4)</t>
  </si>
  <si>
    <t>Gymnasial utbildning (SNI 85.3)</t>
  </si>
  <si>
    <t>Konsulttjänster till företag (SNI 70.2)</t>
  </si>
  <si>
    <t>Vuxenutbildning och övrig utbildning (SNI 85.5)</t>
  </si>
  <si>
    <t>Pensionerade</t>
  </si>
  <si>
    <t>Personnummer saknas</t>
  </si>
  <si>
    <t>Därav med följande legitimation:</t>
  </si>
  <si>
    <t>Förändring i förhållande</t>
  </si>
  <si>
    <t>Verksamhetsområde</t>
  </si>
  <si>
    <t>Farmaci</t>
  </si>
  <si>
    <t>Hälso- och sjukvård</t>
  </si>
  <si>
    <t>Optiken</t>
  </si>
  <si>
    <t>Tandvården</t>
  </si>
  <si>
    <t>Bilaga. Innehållet i de näringsgrenar som presenteras i rapporten.</t>
  </si>
  <si>
    <t>46.4 - Partihandel med hushållsvaror</t>
  </si>
  <si>
    <t>Partihandel med textilier</t>
  </si>
  <si>
    <t>Partihandel med kläder och skodon</t>
  </si>
  <si>
    <t>Partihandel med elektriska hushållsmaskiner och -apparater</t>
  </si>
  <si>
    <t>Partihandel med ljud- och bildanläggningar samt videoutrustning</t>
  </si>
  <si>
    <t>Partihandel med inspelade band och skivor för musik och bild</t>
  </si>
  <si>
    <t>Partihandel med elartiklar</t>
  </si>
  <si>
    <t>Partihandel med fotografiska och optiska produkter</t>
  </si>
  <si>
    <t>Partihandel med glas och porslin, rengöringsmedel</t>
  </si>
  <si>
    <t>Partihandel med parfym och kosmetika</t>
  </si>
  <si>
    <t>Partihandel med medicinsk utrustning och apoteksvaror</t>
  </si>
  <si>
    <t>Partihandel med möbler, mattor och belysningsartiklar</t>
  </si>
  <si>
    <t>Partihandel med ur och guldsmedsvaror</t>
  </si>
  <si>
    <t>Partihandel med sport- och fritidsartiklar</t>
  </si>
  <si>
    <t>Partihandel med kontorsförbrukningsvaror</t>
  </si>
  <si>
    <t>Partihandel med övriga hushållsvaror</t>
  </si>
  <si>
    <t>47.7 - Övrig specialiserad butikshandel med hushållsvaror</t>
  </si>
  <si>
    <t>Specialiserad butikshandel med herr-, dam- och barnkläder, blandat</t>
  </si>
  <si>
    <t>Specialiserad butikshandel med herrkläder</t>
  </si>
  <si>
    <t>Specialiserad butikshandel med damkläder</t>
  </si>
  <si>
    <t>Specialiserad butikshandel med barnkläder</t>
  </si>
  <si>
    <t>Specialiserad butikshandel med pälsar</t>
  </si>
  <si>
    <t xml:space="preserve">Specialiserad butikshandel med skodon </t>
  </si>
  <si>
    <t>Specialiserad butikshandel med väskor, reseffekter och lädervaror</t>
  </si>
  <si>
    <t>Apotekshandel</t>
  </si>
  <si>
    <t>Specialiserad butikshandel med sjukvårdsartiklar</t>
  </si>
  <si>
    <t>Specialiserad butikshandel med kosmetika och hygienartiklar</t>
  </si>
  <si>
    <t>Specialiserad butikshandel med blommor och andra växter, frön och gödselmedel</t>
  </si>
  <si>
    <t>Specialiserad butikshandel med små sällskapsdjur</t>
  </si>
  <si>
    <t>Specialiserad butikshandel med ur</t>
  </si>
  <si>
    <t>Specialiserad butikshandel med guldsmedsvaror och smycken</t>
  </si>
  <si>
    <t>Specialiserad butikshandel med glasögon och andra optiska artiklar utom fotoutrustning</t>
  </si>
  <si>
    <t>Specialiserad butikshandel med fotoutrustning</t>
  </si>
  <si>
    <t>Specialiserad butikshandel med konst samt galleriverksamhet</t>
  </si>
  <si>
    <t>Specialiserad butikshandel med mynt och frimärken</t>
  </si>
  <si>
    <t>Övrig specialiserad butikshandel</t>
  </si>
  <si>
    <t>Specialiserad butikshandel med antikviteter och begagnade böcker</t>
  </si>
  <si>
    <t>Specialiserad butikshandel med övriga begagnade varor</t>
  </si>
  <si>
    <t>Auktioner i butik</t>
  </si>
  <si>
    <t>70.2 - Konsulttjänster till företag</t>
  </si>
  <si>
    <t>PR och kommunikation</t>
  </si>
  <si>
    <t>Konsultverksamhet avseende företags organisation</t>
  </si>
  <si>
    <t>72.1 - Naturvetenskaplig och teknisk forskning och utveckling</t>
  </si>
  <si>
    <t>Bioteknisk forskning och utveckling</t>
  </si>
  <si>
    <t>Annan naturvetenskaplig och teknisk forskning och utveckling</t>
  </si>
  <si>
    <t>78 - Arbetsförmedling, bemanning och andra personalrelaterade tjänster</t>
  </si>
  <si>
    <t>Arbetsförmedling och rekrytering</t>
  </si>
  <si>
    <t>Personaluthyrning</t>
  </si>
  <si>
    <t>Övrigt tillhandahållande av personalfunktioner</t>
  </si>
  <si>
    <t>84.1 - Offentlig förvaltning</t>
  </si>
  <si>
    <t>Stats- och kommunledning, lagstiftning och övergripande planering</t>
  </si>
  <si>
    <t>Inspektion, kontroll, tillståndsgivning</t>
  </si>
  <si>
    <t xml:space="preserve">Skatteförvaltning, indrivning </t>
  </si>
  <si>
    <t>Samhällelig informationsförsörjning</t>
  </si>
  <si>
    <t>Personalförvaltning och andra allmänna stödtjänster</t>
  </si>
  <si>
    <t>Administration av grundskole- och gymnasieskoleutbildning</t>
  </si>
  <si>
    <t>Administration av universitets- och högskoleutbildning samt forskning</t>
  </si>
  <si>
    <t>Administration av hälso- och sjukvård</t>
  </si>
  <si>
    <t>Administration av omsorg och socialtjänst</t>
  </si>
  <si>
    <t>Administration av program för kultur, miljö, boende m.m.</t>
  </si>
  <si>
    <t>Administration av infrastrukturprogram</t>
  </si>
  <si>
    <t>Administration av program för jordbruk, skogsbruk, jakt och fiske</t>
  </si>
  <si>
    <t>Administration av arbetsmarknadsprogram</t>
  </si>
  <si>
    <t>Administration av andra näringslivsprogram</t>
  </si>
  <si>
    <t>84.2 - Offentliga tjänster</t>
  </si>
  <si>
    <t>Utrikesförvaltning</t>
  </si>
  <si>
    <t>Militärt försvar</t>
  </si>
  <si>
    <t>Gemensam verksamhet för totalförsvaret</t>
  </si>
  <si>
    <t>Civilt försvar och frivilligförsvar</t>
  </si>
  <si>
    <t>Åklagarverksamhet</t>
  </si>
  <si>
    <t>Domstolsverksamhet</t>
  </si>
  <si>
    <t>Kriminalvård</t>
  </si>
  <si>
    <t>Polisverksamhet</t>
  </si>
  <si>
    <t>Brand- och räddningsverksamhet</t>
  </si>
  <si>
    <t>85.2 - Grundskoleutbildning</t>
  </si>
  <si>
    <t>Grundskoleutbildning och förskoleklass</t>
  </si>
  <si>
    <t>Utbildning inom grundsärskola</t>
  </si>
  <si>
    <t>85.3 - Gymnasial utbildning</t>
  </si>
  <si>
    <t>Studieförberedande gymnasial utbildning</t>
  </si>
  <si>
    <t>Kommunal vuxenutbildning o.d.</t>
  </si>
  <si>
    <t xml:space="preserve">Gymnasial yrkesutbildning                                                                                       </t>
  </si>
  <si>
    <t>Utbildning inom gymnasiesärskola</t>
  </si>
  <si>
    <t>Annan gymnasial utbildning</t>
  </si>
  <si>
    <t>Yrkesförarutbildning m.m.</t>
  </si>
  <si>
    <t>85.4 - Eftergymnasial utbildning</t>
  </si>
  <si>
    <t>Eftergymnasial utbildning vid annat än universitet och högskola</t>
  </si>
  <si>
    <t>Universitets- eller högskoleutbildning</t>
  </si>
  <si>
    <t>85.5 - Vuxenutbildning och övrig utbildning</t>
  </si>
  <si>
    <t>Sport- och fritidsutbildning</t>
  </si>
  <si>
    <t>Kommunala kulturskolans utbildning</t>
  </si>
  <si>
    <t>Övrig musik-, dans- och kulturell utbildning</t>
  </si>
  <si>
    <t>Trafikskoleverksamhet</t>
  </si>
  <si>
    <t>Arbetsmarknadsutbildning</t>
  </si>
  <si>
    <t>Folkhögskoleutbildning</t>
  </si>
  <si>
    <t>Studieförbundens och frivilligorganisationernas utbildning</t>
  </si>
  <si>
    <t>Personalutbildning</t>
  </si>
  <si>
    <t>Diverse övrig utbildning</t>
  </si>
  <si>
    <t xml:space="preserve">86 - Hälso- och sjukvård </t>
  </si>
  <si>
    <t xml:space="preserve">Sluten primärvård </t>
  </si>
  <si>
    <t>Specialiserad sluten somatisk hälso- och sjukvård på sjukhus</t>
  </si>
  <si>
    <t>Specialiserad sluten psykiatrisk hälso- och sjukvård på sjukhus</t>
  </si>
  <si>
    <t>Primärvårdsmottagningar med läkare m.m.</t>
  </si>
  <si>
    <t>Annan allmän öppen hälso- och sjukvård, ej primärvård</t>
  </si>
  <si>
    <t>Specialistläkarverksamhet inom öppenvård, på sjukhus</t>
  </si>
  <si>
    <t>Specialistläkarverksamhet inom öppenvård, ej på sjukhus</t>
  </si>
  <si>
    <t>Tandläkarverksamhet</t>
  </si>
  <si>
    <t>Medicinsk laboratorieverksamhet m.m.</t>
  </si>
  <si>
    <t>Ambulanstransporter och ambulanssjukvård</t>
  </si>
  <si>
    <t>Primärvård, ej läkare</t>
  </si>
  <si>
    <t>Tandhygienistverksamhet</t>
  </si>
  <si>
    <t>Fysioterapeutisk verksamhet  o.d.</t>
  </si>
  <si>
    <t>Annan öppen hälso- och sjukvård, utan läkare</t>
  </si>
  <si>
    <t>87 - Vård och omsorg med boende</t>
  </si>
  <si>
    <t>Boende med sjuksköterskevård</t>
  </si>
  <si>
    <t xml:space="preserve">Boende med särskild service för personer med utvecklingsstörning eller  psykiska funktionshinder </t>
  </si>
  <si>
    <t>Boende med särskild service för barn och ungdomar med missbruksproblem</t>
  </si>
  <si>
    <t>Boende med särskild service för vuxna med missbruksproblem</t>
  </si>
  <si>
    <t>Vård och omsorg i särskilda boendeformer för äldre personer</t>
  </si>
  <si>
    <t>Vård och omsorg i särskilda boendeformer för  personer med funktionshinder</t>
  </si>
  <si>
    <t>Heldygnsvård med boende för barn och ungdomar med sociala problem</t>
  </si>
  <si>
    <t>Omsorg och sociala insatser i övriga boendeformer för vuxna</t>
  </si>
  <si>
    <t xml:space="preserve">88 - Öppna sociala insatser </t>
  </si>
  <si>
    <t>Öppna sociala insatser för äldre personer</t>
  </si>
  <si>
    <t>Öppna sociala insatser för personer med funktionshinder</t>
  </si>
  <si>
    <t>Dagbarnvård</t>
  </si>
  <si>
    <t>Öppna sociala insatser för barn och ungdomar med sociala problem</t>
  </si>
  <si>
    <t>Öppna sociala insatser för vuxna med missbruksproblem</t>
  </si>
  <si>
    <t>Övriga öppna sociala insatser för vuxna</t>
  </si>
  <si>
    <t>Humanitära insatser</t>
  </si>
  <si>
    <t>Drift av flyktingförläggning</t>
  </si>
  <si>
    <t>Appendix. Detailed list of contents in the industrial branch codes used in the report</t>
  </si>
  <si>
    <t>46.4 - Wholesale of household goods</t>
  </si>
  <si>
    <t>Wholesale of textiles</t>
  </si>
  <si>
    <t>Wholesale of clothing and footwear</t>
  </si>
  <si>
    <t>Wholesale of electrical household appliances</t>
  </si>
  <si>
    <t>Wholesale of radio, television and video equipment</t>
  </si>
  <si>
    <t>Wholesale of recorded audio and video tapes, cds and dvds</t>
  </si>
  <si>
    <t>Wholesale of electrical equipment</t>
  </si>
  <si>
    <t>Wholesale of photographic and optical goods</t>
  </si>
  <si>
    <t>Wholesale of china and glassware and cleaning materials</t>
  </si>
  <si>
    <t>Wholesale of perfume and cosmetics</t>
  </si>
  <si>
    <t>Wholesale of pharmaceutical goods</t>
  </si>
  <si>
    <t>Wholesale of furniture, carpets and lighting equipment</t>
  </si>
  <si>
    <t>Wholesale of watches and jewellery</t>
  </si>
  <si>
    <t>Wholesale of sporting equipment</t>
  </si>
  <si>
    <t>Wholesale of stationary and other office goods</t>
  </si>
  <si>
    <t>Wholesale of other household goods n.e.c.</t>
  </si>
  <si>
    <t>47.7 - Retail sale in non-specialised stores</t>
  </si>
  <si>
    <t>Retail sale of men's, women's and children's clothing in specialised stores</t>
  </si>
  <si>
    <t>Retail sale of men's clothing in specialised stores</t>
  </si>
  <si>
    <t>Retail sale of women's clothing in specialised stores</t>
  </si>
  <si>
    <t>Retail sale of children's clothing in specialised stores</t>
  </si>
  <si>
    <t>Retail sale of furs in specialised stores</t>
  </si>
  <si>
    <t>Retail sale of footwear in specialised stores</t>
  </si>
  <si>
    <t>Retail sale of leather goods in specialised stores</t>
  </si>
  <si>
    <t>Dispensing chemist</t>
  </si>
  <si>
    <t>Retail sale of medical and orthopaedic goods in specialised stores</t>
  </si>
  <si>
    <t>Retail sale of cosmetic and toilet articles in specialised stores</t>
  </si>
  <si>
    <t>Retail sale of flowers, plants, seedsand fertilisers in specialised stores</t>
  </si>
  <si>
    <t>Retail sale of  pet animals and pet food in specialised stores</t>
  </si>
  <si>
    <t>Retail sale of watches and clocks in specialised stores</t>
  </si>
  <si>
    <t>Retail sale of jewellery in specialised stores</t>
  </si>
  <si>
    <t>Retail sale of spectacles and other optical goods except photographic equipment in specialised stores</t>
  </si>
  <si>
    <t>Retail sale of photographic equipment in specialised stores</t>
  </si>
  <si>
    <t>Retail sale of art in specialised stores; art gallery activities</t>
  </si>
  <si>
    <t>Retail sale of coins and stamps in specialised stores</t>
  </si>
  <si>
    <t>Other retail sale in specialised stores n.e.c.</t>
  </si>
  <si>
    <t>Retail sale of antiques and second-hand books in stores</t>
  </si>
  <si>
    <t>Retail sale of other second-hand goods in stores</t>
  </si>
  <si>
    <t>Activities of auctioning houses</t>
  </si>
  <si>
    <t>70.2 - Management consultancy activities</t>
  </si>
  <si>
    <t>Public relations and communication activities</t>
  </si>
  <si>
    <t>Business and other management consultancy activities</t>
  </si>
  <si>
    <t>72.1 - Research and experimental development on natural sciences and engineering</t>
  </si>
  <si>
    <t>Research and experimental development on biotechnology</t>
  </si>
  <si>
    <t>Other research and experimental development on natural sciences and engineering</t>
  </si>
  <si>
    <t>78 - Employment activities</t>
  </si>
  <si>
    <t>Activities of employment placement agencies</t>
  </si>
  <si>
    <t>Temporary employment agency activities</t>
  </si>
  <si>
    <t>Other human resources provision</t>
  </si>
  <si>
    <t>84.1 Administration of the State and the economic and social policy of the community</t>
  </si>
  <si>
    <t>Executive and legislative administration of central and local government</t>
  </si>
  <si>
    <t>Inspection, control, permit and licensing activities of central and local government</t>
  </si>
  <si>
    <t>Fiscal activities</t>
  </si>
  <si>
    <t>Public dissemination of information</t>
  </si>
  <si>
    <t>Supporting service activities for the government as a whole</t>
  </si>
  <si>
    <t>Administration of primary and secondary education</t>
  </si>
  <si>
    <t>Administration of higher education and research</t>
  </si>
  <si>
    <t>Administration of health care</t>
  </si>
  <si>
    <t>Administration of social welfare</t>
  </si>
  <si>
    <t>Administration of culture, environment, housing etc. programmes</t>
  </si>
  <si>
    <t>Administration of infrastructure programmes</t>
  </si>
  <si>
    <t>Administration of programmes relating to agriculture, forestry and fishing</t>
  </si>
  <si>
    <t>Administration of Workforce programmes</t>
  </si>
  <si>
    <t>Administration of other business, industry and trade programmes</t>
  </si>
  <si>
    <t>84.2 - Provision of services to the community as a whole</t>
  </si>
  <si>
    <t>Foreign affairs</t>
  </si>
  <si>
    <t>Military defence activities</t>
  </si>
  <si>
    <t>Defence support activities</t>
  </si>
  <si>
    <t>Civil defence activities</t>
  </si>
  <si>
    <t>Public prosecutor activities</t>
  </si>
  <si>
    <t>Law court activities</t>
  </si>
  <si>
    <t>Detention and rehabilitation of criminals</t>
  </si>
  <si>
    <t>Public order and safety activities</t>
  </si>
  <si>
    <t>Fire service activities</t>
  </si>
  <si>
    <t>85.2 - Primary education</t>
  </si>
  <si>
    <t>Compulsory comprehensive school education and pre-school class</t>
  </si>
  <si>
    <t>Special school primary education</t>
  </si>
  <si>
    <t>85.3 - Secondary education</t>
  </si>
  <si>
    <t>General secondary education</t>
  </si>
  <si>
    <t>Municipal adult education</t>
  </si>
  <si>
    <t>Technical and vocational secondary education</t>
  </si>
  <si>
    <t>Special school secondary education</t>
  </si>
  <si>
    <t>Other secondary education</t>
  </si>
  <si>
    <t>School activities for occupational drivers</t>
  </si>
  <si>
    <t>85.4 - Higher education</t>
  </si>
  <si>
    <t>Post-secondary non-tertiary education</t>
  </si>
  <si>
    <t>Tertiary education</t>
  </si>
  <si>
    <t>85.5 - Other education</t>
  </si>
  <si>
    <t>Sports and recreation education</t>
  </si>
  <si>
    <t>Activities of municipal culture schools</t>
  </si>
  <si>
    <t>Other cultural education</t>
  </si>
  <si>
    <t>Driving school activities</t>
  </si>
  <si>
    <t>Workforce training</t>
  </si>
  <si>
    <t>Folk high school education</t>
  </si>
  <si>
    <t>Activities of adult education associations</t>
  </si>
  <si>
    <t>Staff training</t>
  </si>
  <si>
    <t>Various other education n.e.c.</t>
  </si>
  <si>
    <t>86 - Human health activities</t>
  </si>
  <si>
    <t>Hospital primary health activities</t>
  </si>
  <si>
    <t>Specialised hospital somatic activities</t>
  </si>
  <si>
    <t>Specialised hospital psychiatric activities</t>
  </si>
  <si>
    <t>General primary medical practice activities</t>
  </si>
  <si>
    <t>Other general medical practice activities</t>
  </si>
  <si>
    <t>Specialist medical practice activities, at hospitals</t>
  </si>
  <si>
    <t>Specialist medical practice activities, not at hospitals</t>
  </si>
  <si>
    <t>Dental practice activities</t>
  </si>
  <si>
    <t>Activities of medical laboratories etc.</t>
  </si>
  <si>
    <t>Ambulance transports and ambulance health care activities</t>
  </si>
  <si>
    <t>Primary health activities, not physicians</t>
  </si>
  <si>
    <t>Activities of dental hygienists</t>
  </si>
  <si>
    <t>Activities of physiotherapists etc.</t>
  </si>
  <si>
    <t>Other human health activities n.e.c.</t>
  </si>
  <si>
    <t>87 - Residential care activities</t>
  </si>
  <si>
    <t>Residential nursing care activities</t>
  </si>
  <si>
    <t>Care in special forms of accommodation for persons with mental retardation and mental disability</t>
  </si>
  <si>
    <t>Care in special forms of accommodation for children and young people with substance abuse problems</t>
  </si>
  <si>
    <t>Care in special forms of accommodation for adults with substance abuse problems</t>
  </si>
  <si>
    <t>Care in special forms of accommodation for the elderly</t>
  </si>
  <si>
    <t>Care in special forms of accommodation for disabled persons</t>
  </si>
  <si>
    <t>Twenty-four hours care with accommodation for children and young people with social problems</t>
  </si>
  <si>
    <t>Care with accommodation for adults n.e.c.</t>
  </si>
  <si>
    <t>88 - Social work activities without accommodation</t>
  </si>
  <si>
    <t>Social work activities without accommodation for the elderly</t>
  </si>
  <si>
    <t>Social work activities without accommodation for disabled persons</t>
  </si>
  <si>
    <t>Child day-care activities</t>
  </si>
  <si>
    <t>Social work activities for children and young people with social problems</t>
  </si>
  <si>
    <t>Day-care activities for adults with substance abuse problems</t>
  </si>
  <si>
    <t>Social work activities without accommodation for adults n.e.c.</t>
  </si>
  <si>
    <t>Humanitarian relief activities</t>
  </si>
  <si>
    <t>Operation of refugee camps</t>
  </si>
  <si>
    <t>Offentlig förvaltning (SNI 84.1)</t>
  </si>
  <si>
    <t>Övrig specialiserad butikshandel med hushållsvaror (SNI 47.7)</t>
  </si>
  <si>
    <t>Arbetsförmedling, bemanning och andra personalrelaterade tjänster (SNI 78)</t>
  </si>
  <si>
    <t>Offentliga tjänster (SNI 84.2)</t>
  </si>
  <si>
    <t>Naturvetenskaplig och teknisk forskning och utveckling (SNI 72.1)</t>
  </si>
  <si>
    <t>Bilaga</t>
  </si>
  <si>
    <t>Bilaga. Innehållet i de näringsgrenar som presenteras i rapporten</t>
  </si>
  <si>
    <t>Appendix. Detailed list of contents in the industrial sector codes used in the report</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</si>
  <si>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</si>
  <si>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</si>
  <si>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</si>
  <si>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</si>
  <si>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</si>
  <si>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Sambearbetning</t>
  </si>
  <si>
    <t>Kvalitet och bortfall</t>
  </si>
  <si>
    <t>Utfärdande och registrering av legitimationer sker samtidigt vid Socialstyrelsen. Legitimation krävs i regel för anställning. Ett eventuellt bortfall av utfärdade legitimationer måste anses vara obetydligt.</t>
  </si>
  <si>
    <t>Tabellerna</t>
  </si>
  <si>
    <t>Skillnader mot tidigare rapporter</t>
  </si>
  <si>
    <t>Sekretess</t>
  </si>
  <si>
    <r>
      <t>Att tänka på om nya legitimerade yrken</t>
    </r>
    <r>
      <rPr>
        <sz val="8"/>
        <color indexed="8"/>
        <rFont val="Century Gothic"/>
        <family val="2"/>
      </rPr>
      <t xml:space="preserve"> </t>
    </r>
  </si>
  <si>
    <t>Metod och källa</t>
  </si>
  <si>
    <t xml:space="preserve">Statistiken innehåller information om antal utfärdade legitimationer för hälso- och sjukvårdspersonal, antal utfärdade specialistbevis för läkare och tandläkare samt arbetsmarknadsstatus för hälso- och sjukvårdspersonalen. </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</si>
  <si>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</si>
  <si>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Definitioner för legitimationer och specialistbevis</t>
  </si>
  <si>
    <t>Personerna i undersökningen kan tilldelas 20 av de 21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</si>
  <si>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r>
      <t>Från universitets- och högskoleregistret</t>
    </r>
    <r>
      <rPr>
        <i/>
        <sz val="8"/>
        <color indexed="8"/>
        <rFont val="Century Gothic"/>
        <family val="2"/>
      </rPr>
      <t xml:space="preserve"> </t>
    </r>
    <r>
      <rPr>
        <sz val="8"/>
        <color indexed="8"/>
        <rFont val="Century Gothic"/>
        <family val="2"/>
      </rPr>
      <t>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t>
    </r>
    <r>
      <rPr>
        <i/>
        <sz val="8"/>
        <color indexed="8"/>
        <rFont val="Century Gothic"/>
        <family val="2"/>
      </rPr>
      <t xml:space="preserve"> </t>
    </r>
    <r>
      <rPr>
        <sz val="8"/>
        <color indexed="8"/>
        <rFont val="Century Gothic"/>
        <family val="2"/>
      </rPr>
      <t xml:space="preserve">för att avgöra vilka individer som var verksamma som lärare inom gymnasieskolan. Dessa lärare anses inte utöva elevhälsa och exkluderas från statistiken. </t>
    </r>
  </si>
  <si>
    <t>Utfärdade legitimationer och specialistbevis. Tabell 1-4.</t>
  </si>
  <si>
    <r>
      <t xml:space="preserve">För ytterligare information om kvalitet och bortfall, se dokumentet </t>
    </r>
    <r>
      <rPr>
        <i/>
        <sz val="8"/>
        <color indexed="8"/>
        <rFont val="Century Gothic"/>
        <family val="2"/>
      </rPr>
      <t>Kvalitetsdeklaration.</t>
    </r>
  </si>
  <si>
    <t>Ungern</t>
  </si>
  <si>
    <t>Tillverkning av läkemedel (SNI 21.2)</t>
  </si>
  <si>
    <t>Hungary</t>
  </si>
  <si>
    <t>EFTA</t>
  </si>
  <si>
    <t>Verksamhet i religiösa samfund och i andra intresseorganisationer (SNI 94.9)</t>
  </si>
  <si>
    <r>
      <t>Statistikinformationen i denna rapport bygger på en sambearbetning av uppgifter från Socialstyrelsens register HOSP samt flera register från SCB, huvudsakligen LISA. Utöver LISA hämtas även uppgifter från SCB:s företagsdatabas</t>
    </r>
    <r>
      <rPr>
        <i/>
        <sz val="8"/>
        <color indexed="8"/>
        <rFont val="Century Gothic"/>
        <family val="2"/>
      </rPr>
      <t xml:space="preserve"> </t>
    </r>
    <r>
      <rPr>
        <sz val="8"/>
        <color indexed="8"/>
        <rFont val="Century Gothic"/>
        <family val="2"/>
      </rPr>
      <t>(FDB),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r>
  </si>
  <si>
    <t>Bild A. Schematisk bild över sambearbetningen av förteckningen för statistiken.</t>
  </si>
  <si>
    <t>Norge</t>
  </si>
  <si>
    <t>Skogsförvaltning och skogsskötsel (SNI 02.1)</t>
  </si>
  <si>
    <t>Verksamhet i religösa samfund och i andra intresseorganisationer (SNI 94.9)</t>
  </si>
  <si>
    <t>Andra konsumenttjänster (SNI 96.0)</t>
  </si>
  <si>
    <t>Uthyrning och förvaltning av egna eller arrenderade fastigheter (SNI 68.2)</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</si>
  <si>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</si>
  <si>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</si>
  <si>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</si>
  <si>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</si>
  <si>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</si>
  <si>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</si>
  <si>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</si>
  <si>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</si>
  <si>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</si>
  <si>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</si>
  <si>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</si>
  <si>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</si>
  <si>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</si>
  <si>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</si>
  <si>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</si>
  <si>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</si>
  <si>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</si>
  <si>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</si>
  <si>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</si>
  <si>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</si>
  <si>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</si>
  <si>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</si>
  <si>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</si>
  <si>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Sysselsatta,</t>
  </si>
  <si>
    <t>därav inom näringsgren:</t>
  </si>
  <si>
    <t>Dataprogrammering, datakonsultverksamhet o.d. (SNI 62.0)</t>
  </si>
  <si>
    <t>Sysselsatta totalt</t>
  </si>
  <si>
    <t>Sysselsatta inom hälso- och sjukvården</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</si>
  <si>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</si>
  <si>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</si>
  <si>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Arbetsmarknadsstatus psykoterapeuterna, separat redovisning. Tabell 7 och 9.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</si>
  <si>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</si>
  <si>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Orofacial medicin</t>
  </si>
  <si>
    <t>Arbets- och miljömedicin</t>
  </si>
  <si>
    <t>Hörsel- och balansrubbningar</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</si>
  <si>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</si>
  <si>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</si>
  <si>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 xml:space="preserve">För tandläkare finns nio olika specialiteter. </t>
  </si>
  <si>
    <t>Läkare, tandläkare och sjuksköterskor har reglerade specialistutbildningar. För läkare och tandläkare utfärdas bevis om specialistkompetens av Socialstyrelsen.</t>
  </si>
  <si>
    <t>Sjuksköterskespecialiteterna regleras enligt bestämmelser i högskoleförordningen (1993:100). Sådana specialistsjuksköterskeexamina registreras inte av Socialstyrelsen och redovisas inte i denna tabellpublikation.</t>
  </si>
  <si>
    <t>Variationskoefficient</t>
  </si>
  <si>
    <t>Coefficient of variation (CV)</t>
  </si>
  <si>
    <t>Normalized standard deviation expressed as a percentage. Calculated as the standard deviation / mean (absolute amount) * 100</t>
  </si>
  <si>
    <t>Normaliserad standardavvikelse uttryckt i procent. Beräknas som standardavvikelsen / medelvärdet (absolut belopp) * 100</t>
  </si>
  <si>
    <t xml:space="preserve">Tabell 1. Totalt antal utfärdade legitimationer, därav till personer under 65 år </t>
  </si>
  <si>
    <t>https://www.scb.se/dokumentation/klassifikationer-och-standarder/standard-for-svensk-naringsgrensindelning-sni/</t>
  </si>
  <si>
    <t>För en fullständig redovisning av vad som ingår näringsgrenar hänvisas till följande informationssida hos SCB:</t>
  </si>
  <si>
    <t>https://www.scb.se/en/documentation/classifications-and-standards/swedish-standard-industrial-classification-sni/</t>
  </si>
  <si>
    <t>For a complete list of what is included in the industrial branch codes, refer to the following site at Statistics Sweden:</t>
  </si>
  <si>
    <t>www.socialstyrelsen.se/en/statistics-and-data/statistics</t>
  </si>
  <si>
    <t>www.socialstyrelsen.se/statistik-och-data/statistik/</t>
  </si>
  <si>
    <t>•      Hälso- och sjukvårdskurator</t>
  </si>
  <si>
    <t>hälso- och sjukvården som omfattas av legitimationsbestämmelser. Det finns följande 22</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</si>
  <si>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</si>
  <si>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Radiologi</t>
  </si>
  <si>
    <t>Bild- och funktionsmedicinska specialiteter</t>
  </si>
  <si>
    <t>Enskilda basspecialiteter</t>
  </si>
  <si>
    <t>Njurmedicin</t>
  </si>
  <si>
    <t>Kirurgiska specialiteter</t>
  </si>
  <si>
    <t>Laboratoriemedicinska specialiteter</t>
  </si>
  <si>
    <t>Neurologiska specialiteter</t>
  </si>
  <si>
    <t>Tilläggsspecialiteter</t>
  </si>
  <si>
    <t>Allergologi</t>
  </si>
  <si>
    <t>Nuklearmedicin</t>
  </si>
  <si>
    <t>Skolhälsovård (medicinska insatser i elevhälsan)</t>
  </si>
  <si>
    <t>Äldrepsykiatri</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</si>
  <si>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</si>
  <si>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</si>
  <si>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</si>
  <si>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</si>
  <si>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</si>
  <si>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 xml:space="preserve">Tillstånd att utöva ett av 22 hälso- och sjukvårdsyrken som beviljas av Socialstyrelsen </t>
  </si>
  <si>
    <t>Right to practice one of 22 health care proffessions granted the National Board of Health and Welfare.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</si>
  <si>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</si>
  <si>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t>
  </si>
  <si>
    <t>Tabellvärden</t>
  </si>
  <si>
    <t>Tabellceller markerade med (.) anger att värdet inte är definierat. Det vill säga, det inte kan förekomma något värde i denna cell. Kan det förekomma värden men värdet är 0 markeras det med (0).</t>
  </si>
  <si>
    <t>Från och med 1 april 2006 blev det möjligt för audionomer, biomedicinska analytiker, dietister och ortopedingenjörer att legitimera sig.</t>
  </si>
  <si>
    <t>Ju högre värde på variationskoefficienten för ett yrke, desto större är skillnaden mellan länen när det gäller yrkestätheten. Se även fliken 'Definitioner och mått'.</t>
  </si>
  <si>
    <t>Hälso- och sjukvårdskurator</t>
  </si>
  <si>
    <t>Health care curator</t>
  </si>
  <si>
    <t>De tidigare separata specialiteterna går inte längre att rapportera på.</t>
  </si>
  <si>
    <t xml:space="preserve">Specialiteterna transfusionsmedicin och klinisk immunologi är ihopslagna till en specialitet. </t>
  </si>
  <si>
    <t>Redovisningen av specialiteterna i tabellerna har anpassats till 2015 års indelning.</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</si>
  <si>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</si>
  <si>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</si>
  <si>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Qualified medical or dental specialist. Qualification is approved by the National Board of Health and Welfare</t>
  </si>
  <si>
    <t>Barn- och ungdomshematologi och onkologi</t>
  </si>
  <si>
    <t>Child and adolescent haematology and oncology</t>
  </si>
  <si>
    <t>Radiology</t>
  </si>
  <si>
    <t>Basic specialities</t>
  </si>
  <si>
    <t>Klinisk mikrobiologi</t>
  </si>
  <si>
    <t>Arbetsmedicin</t>
  </si>
  <si>
    <t>Neurological Specialities</t>
  </si>
  <si>
    <t>Child and adolescent psychiatry</t>
  </si>
  <si>
    <t>Orofacial medicine</t>
  </si>
  <si>
    <t>Clinical microbiology</t>
  </si>
  <si>
    <t>Occupational and environmental medicine</t>
  </si>
  <si>
    <t>Additional Specialities</t>
  </si>
  <si>
    <t>Infection prevention</t>
  </si>
  <si>
    <t>Psychiatry for the elderly</t>
  </si>
  <si>
    <t>Variationskoefficienten beskriver standaravvikelsen som procentandelar av medelvärdet. Den gör att det går att jämföra standardavvikelsen på olika skalor.</t>
  </si>
  <si>
    <t>Standardavvikelsen är ett statistiskt mått som mäter hur mycket de olika värdena i en population avviker från medelvärdet.</t>
  </si>
  <si>
    <t>Med normalisering menas inom statistiken att göra värden jämförbara.</t>
  </si>
  <si>
    <t>The standard deviation is a statistical measure that measures how much the different values in a population deviate from the mean.</t>
  </si>
  <si>
    <t>Normalization means in statistics to make values comparable.</t>
  </si>
  <si>
    <t>The coefficient of variation describes the standard deviation as percentages of the mean. It makes it possible to compare the standard deviation on different scales.</t>
  </si>
  <si>
    <t>Hälso- och sjukvård, publiceringsår 2021</t>
  </si>
  <si>
    <t>Statistik om legitimerad hälso- och sjukvårdspersonal (2020) samt arbetsmarknadsstatus (2019)</t>
  </si>
  <si>
    <t>Mikael Ohlin, statistiker</t>
  </si>
  <si>
    <t>mikael.ohlin@socialstyrelsen.se</t>
  </si>
  <si>
    <t>Licences granted in 2020 by Sex, Licence, and Education in Sweden, EU/EEA + Switzerland or Other Countries</t>
  </si>
  <si>
    <t>Tabell 4. Specialistbevis för läkare och tandläkare utfärdade under 2020 efter kön samt därav antal personer med enbart ett specialistbevis</t>
  </si>
  <si>
    <t>Speciality qualification for Doctors and Dentists granted 2020 categorized by Sex and of which the number of people with only one Speciality qualification</t>
  </si>
  <si>
    <t>Statistics on Licensed Health Care Personnel (2020) and Workforce status (2019)</t>
  </si>
  <si>
    <t>Number of Licensed Practitioners by Status in the Workforce in November, 2019, Women and Men</t>
  </si>
  <si>
    <t>Number of Licensed Practitioners by Status in the Workforce in November, 2019, Women</t>
  </si>
  <si>
    <t>Number of Licensed Practitioners by Status in the Workforce in November, 2019, Men</t>
  </si>
  <si>
    <t>Proportion of non-retired Licensed Practitioners in Sweden by Status in the Workforce in November, 2019, Women and Men</t>
  </si>
  <si>
    <t>Proportion of non-retired Licensed Practitioners in Sweden by Status in the Workforce in November, 2019, Women</t>
  </si>
  <si>
    <t>Proportion of non-retired Licensed Practitioners in Sweden by Status in the Workforce in November, 2019, Men</t>
  </si>
  <si>
    <t>Number of Licensed Psychotherapists by Status in the Workforce and latest second Licence in November, 2019, Women and Men</t>
  </si>
  <si>
    <t>Number of Licensed Psychotherapists by Status in the Workforce and latest second Licence in November, 2019, Women</t>
  </si>
  <si>
    <t>Number of Licensed Psychotherapists by Status in the Workforce and latest second Licence in November, 2019, Men</t>
  </si>
  <si>
    <t>Number of professionally active licensed health care personnel by Licence and region, and per 100 000 inhabitants in November 2019, Women and Men</t>
  </si>
  <si>
    <t>Number of professionally active licensed health care personnel by Licence and region, and per 100 000 inhabitants in November 2019, Women</t>
  </si>
  <si>
    <t>Number of professionally active licensed health care personnel by Licence and region, and per 100 000 inhabitants in November 2019, Men</t>
  </si>
  <si>
    <t>EU/EES + Schweiz</t>
  </si>
  <si>
    <t>"receptarie")</t>
  </si>
  <si>
    <t>Tabell 1. Totalt antal utfärdade legitimationer, därav till personer under 65 år efter kön, 2016-2020</t>
  </si>
  <si>
    <t>Licences granted and Number of Practitioners with a Licence under 65 years of age, categorised by Sex, 2016–2020</t>
  </si>
  <si>
    <t>Licences granted by Sex, Licence, and Education in Sweden, EU/EEA + Switzerland or Other Countries, 31 december 2016-2020</t>
  </si>
  <si>
    <t>Total number of granted Speciality qualifications for Doctors and Dentists, 31 december 2016-2020, women and men</t>
  </si>
  <si>
    <t>Total number of granted Speciality qualifications for Doctors and Dentists, 31 december 2016-2020, women</t>
  </si>
  <si>
    <t>Total number of granted Speciality qualifications for Doctors and Dentists, 31 december 2016-2020, men</t>
  </si>
  <si>
    <t>categorised by Sex, 2016–2020</t>
  </si>
  <si>
    <t xml:space="preserve">Luxemburg, Malta, Nederländerna, Polen, Portugal, Rumänien, Slovakien, Slovenien, Spanien, </t>
  </si>
  <si>
    <t xml:space="preserve">Austria, Belgium, Bulgaria, Croatia, Cyprus, Czech Republic, Denmark, Estonia, Finland, France, Germany, </t>
  </si>
  <si>
    <t>Greece, Ireland, Italy, Latvia, Lithuania, Poland, Slovakia, Slovenia, Hungary, Portugal, Romania, Spain,</t>
  </si>
  <si>
    <t>Tyskland</t>
  </si>
  <si>
    <t>EU/EES + Schweiz, Storbritannien</t>
  </si>
  <si>
    <t>EU</t>
  </si>
  <si>
    <t>EU/EFTA + Switzerland, United Kingdom</t>
  </si>
  <si>
    <t>EU/EFTA + Switzerland and United Kingdom or Other Countries</t>
  </si>
  <si>
    <t>EU/EES+Schweiz och Storbrittanien, exkl Sverige</t>
  </si>
  <si>
    <t>EU/EES+Schweiz och Storbrittanien, därav</t>
  </si>
  <si>
    <t>EU/EEA + Switzerland and United Kingdom or Other Countries, 31 december 2015-2019</t>
  </si>
  <si>
    <t xml:space="preserve">Tabell 4. Specialistbevis för läkare och tandläkare utfärdade under 2020 efter kön </t>
  </si>
  <si>
    <t>Table 4. Speciality qualification for Doctors and Dentists granted 2020 categorized by Sex</t>
  </si>
  <si>
    <t>Table 8. Number of Employed Licensed Practitioners by Licence and Sex, November 2015–2019</t>
  </si>
  <si>
    <r>
      <t>Män</t>
    </r>
    <r>
      <rPr>
        <b/>
        <vertAlign val="superscript"/>
        <sz val="8"/>
        <rFont val="Century Gothic"/>
        <family val="2"/>
      </rPr>
      <t>1</t>
    </r>
  </si>
  <si>
    <t>Stödverksamhet för utbildningsväsendet (SNI 85.6)</t>
  </si>
  <si>
    <t>Förändring i förhållande till befolkningen 2015-2019</t>
  </si>
  <si>
    <t>2015-2019</t>
  </si>
  <si>
    <t>Table 9. Number of Employed Licensed Psychotherapists by Sex in November, 2015–2019</t>
  </si>
  <si>
    <t xml:space="preserve"> </t>
  </si>
  <si>
    <t>x</t>
  </si>
  <si>
    <t>Tabell 8. Antal sysselsatt legitimerad hälso- och sjukvårdspersonal efter legitimation och kön, november 2015–2019</t>
  </si>
  <si>
    <t>Number of Employed Licensed Practitioners by Licence and Sex, November 2015–2019</t>
  </si>
  <si>
    <t>Tabell 9. Antal sysselsatta legitimerade psykoterapeuter efter kön, november 2015–2019</t>
  </si>
  <si>
    <t>Number of Employed Licensed Psychotherapists by Sex, November 2015–2019</t>
  </si>
  <si>
    <t>Number of professionally active licensed health care personnel, by license and sex in November 2015-2019, Men and Women</t>
  </si>
  <si>
    <t xml:space="preserve">. </t>
  </si>
  <si>
    <t>Inom detta frirörlighetsområde ingår följande länder den 31 december 2020:</t>
  </si>
  <si>
    <t>The following countries were members of the European Economic Area in 2020:</t>
  </si>
  <si>
    <t>EU27</t>
  </si>
  <si>
    <t xml:space="preserve">Tabell 2.1. Legitimationer utfärdade under 2020 efter kön samt utbildning i Sverige, </t>
  </si>
  <si>
    <t>Tabell 2.2 Legitimationer utfärdade efter kön samt utbildning i Sverige,</t>
  </si>
  <si>
    <t>Tabell 3.1 Totalt antal utfärdade specialistbevis för läkare och tandläkare,</t>
  </si>
  <si>
    <t xml:space="preserve">Table 2.1 Licences granted in 2019 by Sex, Licence, and Education in Sweden, </t>
  </si>
  <si>
    <t xml:space="preserve">Table 2.2. Licences granted by Sex, Licence, and Education in Sweden, </t>
  </si>
  <si>
    <t>Table 3.1 Total number of granted Speciality qualifications for Doctors and Dentists, 31 december 2016–2020, women and men</t>
  </si>
  <si>
    <t xml:space="preserve">Tabell 3.2 Totalt antal utfärdade specialistbevis för läkare och tandläkare, </t>
  </si>
  <si>
    <t>Table 3.2  Total number of granted Speciality qualifications for Doctors and Dentists, 31 december 2016–2020, women</t>
  </si>
  <si>
    <t>Tabell 3.3 Totalt antal utfärdade specialistbevis för läkare och tandläkare,</t>
  </si>
  <si>
    <t>Table 3.3.  Total number of granted Speciality qualifications for Doctors and Dentists, 31 december 2015–2019, men</t>
  </si>
  <si>
    <r>
      <t>31 december 2016-2020, män</t>
    </r>
    <r>
      <rPr>
        <b/>
        <vertAlign val="superscript"/>
        <sz val="10"/>
        <rFont val="Century Gothic"/>
        <family val="2"/>
      </rPr>
      <t>1</t>
    </r>
  </si>
  <si>
    <t>Table 5.1. Number of Licensed Practitioners by Status in the Workforce in November, 2019, Women and Men</t>
  </si>
  <si>
    <t>Table 5.2 Number of Licensed Practitioners by Status in the Workforce in November, 2019, Women and Men</t>
  </si>
  <si>
    <t>Table 5.3 Number of Licensed Practitioners by Status in the Workforce in November, 2019, Men</t>
  </si>
  <si>
    <t>Table 6.1. Proportion of non-retired Licensed Practitioners in Sweden by Status in the Workforce in November, 2019, Women and Men</t>
  </si>
  <si>
    <t>Table 6.2 Proportion of non-retired Licensed Practitioners in Sweden by Status in the Workforce in November, 2019, Women and Men</t>
  </si>
  <si>
    <t>Table 7.1. Number of Licensed Psychotherapists by Status in the Workforce and latest second Licence in November, 2019, Women and Men</t>
  </si>
  <si>
    <t>Table 7.2 Number of Licensed Psychotherapists by Status in the Workforce and latest second Licence in November, 2019, Women</t>
  </si>
  <si>
    <t>Table 7.3 Number of Licensed Psychotherapists by Status in the Workforce and latest second Licence in November, 2019, Men</t>
  </si>
  <si>
    <t>Tabell 10.1 Antal yrkesverksamma legitimerad hälso- och sjukvårdspersonal efter legitimation november 2015–2019, kvinnor och män</t>
  </si>
  <si>
    <t>Tabell 10.1 Number of professionally active licensed health care personnel, by license in November 2015–2019, Women and Men</t>
  </si>
  <si>
    <t>Tabell 10.2. Number of professionally active licensed health care personnel, by license in November 2014–2018, Women</t>
  </si>
  <si>
    <t>Tabell 10.2 Antal yrkesverksamma legitimerad hälso- och sjukvårdspersonal efter legitimation november 2015–2019, kvinnor</t>
  </si>
  <si>
    <t>Tabell 10.3 Antal yrkesverksamma legitimerad hälso- och sjukvårdspersonal efter legitimation november 2015–2019, män</t>
  </si>
  <si>
    <t>Tabell 10.3. Number of professionally active licensed health care personnel, by license in November 2015–2019, Men</t>
  </si>
  <si>
    <t>Table 11.1  Number of professionally active licensed health care personnel by Licence and region, and per 100 000 inhabitants in November 2019, Women and Men</t>
  </si>
  <si>
    <t>Table 11.3 Number of professionally active licensed health care personnel by Licence and region, and per 100 000 inhabitants in November 2018, Men</t>
  </si>
  <si>
    <t>Tabell 2.1 Legitimationer utfärdade under 2020 efter kön samt utbildning i Sverige, övriga EU/EES* och 3:e land</t>
  </si>
  <si>
    <t>Tabell 2.1 Legitimationer utfärdade efter kön samt utbildning i Sverige, övriga EU/EES* och 3:e land, 31 december 2016-2020</t>
  </si>
  <si>
    <t>Tabell 3.1 Totalt antal utfärdade specialistbevis för läkare och tandläkare, 31 december 2016-2020, kvinnor och män</t>
  </si>
  <si>
    <t>Tabell 3.2 Totalt antal utfärdade specialistbevis för läkare och tandläkare, 31 december 2016-2020, kvinnor</t>
  </si>
  <si>
    <t>Tabell 3.3. Totalt antal utfärdade specialistbevis för läkare och tandläkare, 31 december 2016-2020, män</t>
  </si>
  <si>
    <t>Tabell 5.1 Antal legitimerad hälso- och sjukvårdspersonal efter arbetsmarknads-status och legitimation i november 2019, kvinnor och män</t>
  </si>
  <si>
    <t>Tabell 5.2 Antal legitimerad hälso- och sjukvårdspersonal efter arbetsmarknadsstatus och legitimation i november 2019, kvinnor</t>
  </si>
  <si>
    <t>Tabell 5.3 Antal legitimerad hälso- och sjukvårdspersonal efter arbetsmarknadsstatus och legitimation i november 2019, män</t>
  </si>
  <si>
    <t>Tabell 6.1 Andel (%) ej pensionerade legitimerad hälso- och sjukvårdspersonal i Sverige efter arbetsmarknadsstatus och leg., nov. 2019 kvinnor och män</t>
  </si>
  <si>
    <t>Tabell 6.2 Andel (%) ej pensionerade legitimerad hälso- och sjukvårdspersonal i Sverige efter arbetsmarknadsstatus och legitimation, nov. 2019 kvinnor</t>
  </si>
  <si>
    <t>Tabell 6.3 Andel (%) ej pensionerade legitimerad hälso- och sjukvårdspersonal i Sverige efter arbetsmarknadsstatus och legitimation, nov. 2019 män</t>
  </si>
  <si>
    <t>Tabell 7.1 Antal legitimerade psykoterapeuter efter arbetsmarknadsstatus och ev. legitimation i november 2019, kvinnor och män</t>
  </si>
  <si>
    <t>Tabell 7.2 Antal legitimerade psykoterapeuter efter arbetsmarknadsstatus och ev. legitimation i november 2019, kvinnor</t>
  </si>
  <si>
    <t>Tabell 7.3 Antal legitimerade psykoterapeuter efter arbetsmarknadsstatus och ev. legitimation i november 2019, män</t>
  </si>
  <si>
    <t>Tabell 10.1 Antal legitimerad hälso- och sjukvårdspersonal sysselsatt inom sitt professionella verksamsamhetsområde efter legitimation november 2015–2019, män och kvinnor</t>
  </si>
  <si>
    <t>Tabell 11.1 Antal yrkesverksamma legitimerad hälso- och sjukvårdspersonal i länen och per 100 000 invånare november 2019, kvinnor och män</t>
  </si>
  <si>
    <t>Tabell 11.2 Antal yrkesverksamma legitimerad hälso- och sjukvårdspersonal i länen och per 100 000 invånare november 2019, kvinnor</t>
  </si>
  <si>
    <t>Tabell 11.3 Antal yrkesverksamma legitimerad hälso- och sjukvårdspersonal i länen och per 100 000 invånare november 2019, män</t>
  </si>
  <si>
    <t>Källa: registret över hälso- och sjukvårdspersonal (HOSP), Socialstyrelsen.</t>
  </si>
  <si>
    <t>Källa: förteckningen över legitimerade omsorgs- och vårdyrkesgruppers arbetsmarknadsstatus (LOVA), Socialstyrelsen.</t>
  </si>
  <si>
    <t>EU27/EES+Schweiz och Storbrittanien, exkl Sverige</t>
  </si>
  <si>
    <t xml:space="preserve"> gång i tabell 10 under respektive legitimation.</t>
  </si>
  <si>
    <t>1. Legitimationer 2016–2020</t>
  </si>
  <si>
    <t>2.1 Legitmation, utb.land</t>
  </si>
  <si>
    <t>2.2 Legit. utb.land 2016–2020</t>
  </si>
  <si>
    <t>3.1 Specialistbevis 2016–2020</t>
  </si>
  <si>
    <t>4. Specialistbevis 2020</t>
  </si>
  <si>
    <t>5.1 Arbetsm.status legitimerade</t>
  </si>
  <si>
    <t>5.2 Arbetsm.status leg. kv</t>
  </si>
  <si>
    <t>5.3 Arbetsm.status leg. män</t>
  </si>
  <si>
    <t>6.1 Ej pensionerade leg.</t>
  </si>
  <si>
    <t xml:space="preserve">6.2 Ej pensionerade leg. kv. </t>
  </si>
  <si>
    <t xml:space="preserve">6.3 Ej pensionerade leg. män </t>
  </si>
  <si>
    <t>7.1 Arbetsm.status psykoterap.</t>
  </si>
  <si>
    <t>7.2 Arbetsm. psykoterap. kv.</t>
  </si>
  <si>
    <t>8. Sysselsatt leg. 2015–2019</t>
  </si>
  <si>
    <t>9. Syssels. psykoterap. 2015–19</t>
  </si>
  <si>
    <t>10.1 Yrkesverksamma 2015–2019</t>
  </si>
  <si>
    <t>10.2 Yrkesverks. kv. 2015–2019</t>
  </si>
  <si>
    <t>11.1 Yrkesverksamma per 100000</t>
  </si>
  <si>
    <t>10.3 Yrkesverks. män 2015–2019</t>
  </si>
  <si>
    <t>11.2 Yrkesverks. per 100000 kv.</t>
  </si>
  <si>
    <t>11.3 Yrkesverks. per 100000 män</t>
  </si>
  <si>
    <t>Tabell 10.2 Antal legitimerad hälso- och sjukvårdspersonal sysselsatt inom sitt professionella verksamsamhetsområde efter legitimation november 2015–2019, kvinnor</t>
  </si>
  <si>
    <t>Tabell 10.3 Antal legitimerad hälso- och sjukvårdspersonal sysselsatt inom sitt professionella verksamsamhetsområde efter legitimation november 2015–2019, män</t>
  </si>
  <si>
    <t>Table 6.3 Proportion of non-retired Licensed Practitioners in Sweden by Status in the Workforce in November, 2019, Men</t>
  </si>
  <si>
    <t>7.3 Arbetsm. psykoterap. män</t>
  </si>
  <si>
    <t>3.2 Spec.bevis kv 2016–2020</t>
  </si>
  <si>
    <t>3.3 Spec.bevis män 2016–2020</t>
  </si>
  <si>
    <t>Personer som är sysselsatta inom dessa yrken, men som utbildades innan respektive legitimationen infördes, räknas inte med i denna statistik.</t>
  </si>
  <si>
    <t>Table 11.2 Number of professionally active licensed health care personnel by Licence and region, and per 100 000 inhabitants in November 2019, Women</t>
  </si>
  <si>
    <t>efter kön, 2016–2020*</t>
  </si>
  <si>
    <t>Audionom**</t>
  </si>
  <si>
    <t>Biomedicinska analytiker**</t>
  </si>
  <si>
    <t>Dietist**</t>
  </si>
  <si>
    <t>Hälso- och sjukvårdskurator**</t>
  </si>
  <si>
    <t>Ortopedingenjör**</t>
  </si>
  <si>
    <t>Röntgensjuksköterska**</t>
  </si>
  <si>
    <t>Fysioterapeut***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</si>
  <si>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</si>
  <si>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</si>
  <si>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</si>
  <si>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övriga EU/EES</t>
    </r>
    <r>
      <rPr>
        <b/>
        <vertAlign val="superscript"/>
        <sz val="10"/>
        <rFont val="Century Gothic"/>
        <family val="2"/>
      </rPr>
      <t>*</t>
    </r>
    <r>
      <rPr>
        <b/>
        <sz val="10"/>
        <rFont val="Century Gothic"/>
        <family val="2"/>
      </rPr>
      <t xml:space="preserve"> och 3:e land</t>
    </r>
  </si>
  <si>
    <t>Audionom***</t>
  </si>
  <si>
    <t>Biomedicinska analytiker***</t>
  </si>
  <si>
    <t>Dietist***</t>
  </si>
  <si>
    <t>Hälso- och sjukvårdskurator***</t>
  </si>
  <si>
    <t>Ortopedingenjör***</t>
  </si>
  <si>
    <t>Röntgensjuksköterska***</t>
  </si>
  <si>
    <t>Fysioterapeut****</t>
  </si>
  <si>
    <r>
      <t>Totalt</t>
    </r>
    <r>
      <rPr>
        <b/>
        <vertAlign val="superscript"/>
        <sz val="8"/>
        <rFont val="Century Gothic"/>
        <family val="2"/>
      </rPr>
      <t>**</t>
    </r>
  </si>
  <si>
    <t>*Inklusive Schweiz, och under övergångsåret 2020 även Storbritannien</t>
  </si>
  <si>
    <t>**Totalt summerar: "Sverige" + "EU27/EES+Schweiz, exkl Sverige" + "Tredje land"</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</si>
  <si>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</si>
  <si>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</si>
  <si>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 xml:space="preserve"> övriga EU/EES</t>
    </r>
    <r>
      <rPr>
        <b/>
        <vertAlign val="superscript"/>
        <sz val="10"/>
        <rFont val="Century Gothic"/>
        <family val="2"/>
      </rPr>
      <t xml:space="preserve">* </t>
    </r>
    <r>
      <rPr>
        <b/>
        <sz val="10"/>
        <rFont val="Century Gothic"/>
        <family val="2"/>
      </rPr>
      <t>och 3:e land, 31 december 2016-2020</t>
    </r>
  </si>
  <si>
    <t>**Denna specialitet är en sammanslagning av två liknade specialiteter. Se fliken ’Om statistiken’ för mer information.</t>
  </si>
  <si>
    <t>*Exklusive personer som deslegitimerats eller avlidit.</t>
  </si>
  <si>
    <t>31 december 2016-2020, kvinnor och män*</t>
  </si>
  <si>
    <t>Barn- och ungdomshematologi och onkologi**</t>
  </si>
  <si>
    <t>Hematologi**</t>
  </si>
  <si>
    <t>Klinisk immunologi och transfusionsmedicin**</t>
  </si>
  <si>
    <t>Klinisk mikrobiologi**</t>
  </si>
  <si>
    <t>Klinisk patologi**</t>
  </si>
  <si>
    <t>Arbetsmedicin**</t>
  </si>
  <si>
    <t>Käkkirurgi***</t>
  </si>
  <si>
    <r>
      <t>***</t>
    </r>
    <r>
      <rPr>
        <sz val="7"/>
        <color indexed="8"/>
        <rFont val="Century Gothic"/>
        <family val="2"/>
      </rPr>
      <t>Inkludererat den äldre specialiten oral kirurgi</t>
    </r>
  </si>
  <si>
    <t>31 december 2016-2020, kvinnor*</t>
  </si>
  <si>
    <t>samt därav antal personer med enbart ett specialistbevis*</t>
  </si>
  <si>
    <r>
      <t>enbart specialistbevis i</t>
    </r>
    <r>
      <rPr>
        <b/>
        <vertAlign val="superscript"/>
        <sz val="8"/>
        <rFont val="Century Gothic"/>
        <family val="2"/>
      </rPr>
      <t>*</t>
    </r>
    <r>
      <rPr>
        <b/>
        <sz val="8"/>
        <rFont val="Century Gothic"/>
        <family val="2"/>
      </rPr>
      <t>:</t>
    </r>
  </si>
  <si>
    <t>Käkkirurgi**</t>
  </si>
  <si>
    <r>
      <t>Tabell 5.1. Antal legitimerad hälso- och sjukvårdspersonal*</t>
    </r>
    <r>
      <rPr>
        <b/>
        <sz val="10"/>
        <rFont val="Century Gothic"/>
        <family val="2"/>
      </rPr>
      <t xml:space="preserve"> efter arbetsmarknadsstatus och legitimation, november 2019, kvinnor och män</t>
    </r>
  </si>
  <si>
    <t>Kvinnor och män*</t>
  </si>
  <si>
    <t>Ej sysselsatta****</t>
  </si>
  <si>
    <t>*Observera att de läkare, psykologer, sjuksköterskor, m.m. som är leg. psykoterapeuter räknas både i denna tabell och ytterligare en gång i Tabell 7 som psykoterapeut.</t>
  </si>
  <si>
    <r>
      <rPr>
        <vertAlign val="superscript"/>
        <sz val="7"/>
        <rFont val="Century Gothic"/>
        <family val="2"/>
      </rPr>
      <t>****</t>
    </r>
    <r>
      <rPr>
        <sz val="7"/>
        <rFont val="Century Gothic"/>
        <family val="2"/>
      </rPr>
      <t>Personer som inte är folkbokförda, saknar inkomst eller är arbetslösa samt övriga ej sysselsatta.</t>
    </r>
  </si>
  <si>
    <t>*Personer som inte har ytterligare något/några specialistbevis inom samma legitmerade yrke.</t>
  </si>
  <si>
    <t>Kvinnor*</t>
  </si>
  <si>
    <r>
      <t>Tabell 5.2. Antal legitimerad hälso- och sjukvårdspersonal*</t>
    </r>
    <r>
      <rPr>
        <b/>
        <sz val="10"/>
        <rFont val="Century Gothic"/>
        <family val="2"/>
      </rPr>
      <t xml:space="preserve"> efter arbetsmarknadsstatus och legitimation, november 2019, kvinnor</t>
    </r>
  </si>
  <si>
    <t>Män*</t>
  </si>
  <si>
    <r>
      <t>Tabell 5.3 Antal legitimerad hälso- och sjukvårdspersonal*</t>
    </r>
    <r>
      <rPr>
        <b/>
        <vertAlign val="superscript"/>
        <sz val="10"/>
        <rFont val="Century Gothic"/>
        <family val="2"/>
      </rPr>
      <t xml:space="preserve"> </t>
    </r>
    <r>
      <rPr>
        <b/>
        <sz val="10"/>
        <rFont val="Century Gothic"/>
        <family val="2"/>
      </rPr>
      <t>efter arbetsmarknadsstatus och legitimation, november 2019, män.</t>
    </r>
  </si>
  <si>
    <t>Tabell 6.1. Andel (%) ej pensionerade legitimerad hälso- och sjukvårdspersonal* i Sverige efter arbetsmarknadsstatus och legitimation, november 2019, kvinnor och män</t>
  </si>
  <si>
    <t>Antal icke pensionerade i Sverige*****</t>
  </si>
  <si>
    <t>****Personer som inte är folkbokförda, saknar inkomst eller är arbetslösa samt övriga ej sysselsatta.</t>
  </si>
  <si>
    <t>*****Personer som bedöms arbeta/leva i utlandet exkluderas. Denna bedömning görs för icke-folkbokförda och de som saknar inkomst i Sverige. Även personer för vilka personnummer saknas exkluderas.</t>
  </si>
  <si>
    <t>Tabell 6.2 Andel (%) ej pensionerade legitimerad hälso- och sjukvårdspersonal* i Sverige efter arbetsmarknadsstatus och legitimation, november 2019 kvinnor</t>
  </si>
  <si>
    <t>Tabell 6.3  Andel (%) ej pensionerade legitimerade hälso- och sjukvårdspersonal* i Sverige efter arbetsmarknadsstatus och legitimation, november 2019 män</t>
  </si>
  <si>
    <t>Tabell 7.1 Antal legitimerade psykoterapeuter* efter arbetsmarknadsstatus och senast annan legitimation, november 2019, kvinnor och män</t>
  </si>
  <si>
    <t>Totalt**</t>
  </si>
  <si>
    <t>Övriga***</t>
  </si>
  <si>
    <t>*Observera att de läkare, psykologer, sjuksköterskor, m.m. som är leg. psykoterapeuter räknas både i denna tabell och ytterligare en gång i tabell 5a under respektive annan legitimation.</t>
  </si>
  <si>
    <t>Tabell 7.2 Antal legitimerade psykoterapeuter* efter arbetsmarknadsstatus och senast annan legitimation, november 2019, kvinnor</t>
  </si>
  <si>
    <t>Tabell 7.3 Antal psykoterapeuter* efter arbetsmarknadsstatus och senast annan legitimation, november 2019, män</t>
  </si>
  <si>
    <r>
      <t>Tabell 8. Antal sysselsatt legitimerad hälso- och sjukvårdspersonal</t>
    </r>
    <r>
      <rPr>
        <b/>
        <vertAlign val="superscript"/>
        <sz val="9"/>
        <rFont val="Century Gothic"/>
        <family val="2"/>
      </rPr>
      <t>*</t>
    </r>
    <r>
      <rPr>
        <b/>
        <sz val="9"/>
        <rFont val="Century Gothic"/>
        <family val="2"/>
      </rPr>
      <t xml:space="preserve"> efter legitimation och kön, november 2015–2019</t>
    </r>
  </si>
  <si>
    <t>Biomedicinsk 
analytiker**</t>
  </si>
  <si>
    <t>*Exkl. psykoterapeuter. Observera att de leg. psykoterapeuter som är läkare, psykologer, sjuksköterskor, m.m. räknas både i denna tabell och ytterligare en gång i tabell 7 som psykoterapeut.</t>
  </si>
  <si>
    <t>Tabell 9. Antal sysselsatta legitimerade psykoterapeuter* efter kön, november 2015-2019</t>
  </si>
  <si>
    <t>till befolkningen (%)*</t>
  </si>
  <si>
    <t>Biomedicinsk analytiker**</t>
  </si>
  <si>
    <t>*Antalet har dividerats med befolkningsmängden motsvarande år för att få en adekvat jämförelse av förändringen för perioden.</t>
  </si>
  <si>
    <r>
      <t>Tabell 11.1 Antal yrkesverksamma legitimerad hälso- och sjukvårdspersonal*</t>
    </r>
    <r>
      <rPr>
        <b/>
        <sz val="10"/>
        <rFont val="Century Gothic"/>
        <family val="2"/>
      </rPr>
      <t xml:space="preserve"> i länen och per 100 000 invånare november 2019, kvinnor och män</t>
    </r>
  </si>
  <si>
    <t>Variationskoefficient****</t>
  </si>
  <si>
    <t>Riket*</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</si>
  <si>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</si>
  <si>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</si>
  <si>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r>
      <t>Tabell 11.3 Antal yrkesverksamma legitimerad hälso- och sjukvårdspersonal*</t>
    </r>
    <r>
      <rPr>
        <b/>
        <sz val="10"/>
        <rFont val="Century Gothic"/>
        <family val="2"/>
      </rPr>
      <t xml:space="preserve"> i länen och per 100 000 invånare november 2018, män</t>
    </r>
  </si>
  <si>
    <r>
      <t>Tabell 11.2 Antal yrkesverksamma legitimerad hälso- och sjukvårdspersonal*</t>
    </r>
    <r>
      <rPr>
        <b/>
        <sz val="10"/>
        <rFont val="Century Gothic"/>
        <family val="2"/>
      </rPr>
      <t xml:space="preserve"> i länen och per 100 000 invånare november 2019, kvinnor</t>
    </r>
  </si>
  <si>
    <t>**Legitimationsyrkena i tabellen summerar inte till Totalt eftersom psykoterapeuter även kan ha andra utbildningar som grund än sådana som leder till legitimation.</t>
  </si>
  <si>
    <t>***Övriga registrerade legitimationsyrken</t>
  </si>
  <si>
    <t>*Inklusive Schweiz och under övergångsåret 2020 även Storbritannien</t>
  </si>
  <si>
    <t>*Observera att de leg. psykoterapeuter som är läkare, psykologer, sjuksköterskor, m.fl. räknas både i denna tabell och ytterligare en</t>
  </si>
  <si>
    <r>
      <t>**I</t>
    </r>
    <r>
      <rPr>
        <sz val="7"/>
        <color indexed="8"/>
        <rFont val="Century Gothic"/>
        <family val="2"/>
      </rPr>
      <t xml:space="preserve">nom dessa yrkesområden har man kunnat legitimeras sedan år 2000 eller senare (se fliken Om statistiken). </t>
    </r>
  </si>
  <si>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</si>
  <si>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</si>
  <si>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075-247 30 00</t>
  </si>
  <si>
    <t>2021-9-7532</t>
  </si>
  <si>
    <t>2021-9-7533</t>
  </si>
  <si>
    <t>uppdaterad 2022-01-12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</si>
</sst>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_-* #,##0.00\ _k_r_-;\-* #,##0.00\ _k_r_-;_-* &quot;-&quot;??\ _k_r_-;_-@_-"/>
    <numFmt numFmtId="166" formatCode="0.0"/>
    <numFmt numFmtId="167" formatCode="#,##0.0"/>
  </numFmts>
  <fonts count="7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sz val="8"/>
      <color indexed="8"/>
      <name val="Century Gothic"/>
      <family val="2"/>
    </font>
    <font>
      <sz val="7"/>
      <color indexed="8"/>
      <name val="Century Gothic"/>
      <family val="2"/>
    </font>
    <font>
      <sz val="7"/>
      <name val="Century Gothic"/>
      <family val="2"/>
    </font>
    <font>
      <sz val="10"/>
      <name val="Arial"/>
      <family val="2"/>
      <charset val="1"/>
    </font>
    <font>
      <b/>
      <sz val="7"/>
      <name val="Century Gothic"/>
      <family val="2"/>
    </font>
    <font>
      <i/>
      <sz val="8"/>
      <color indexed="8"/>
      <name val="Century Gothic"/>
      <family val="2"/>
    </font>
    <font>
      <b/>
      <vertAlign val="superscript"/>
      <sz val="10"/>
      <name val="Century Gothic"/>
      <family val="2"/>
    </font>
    <font>
      <b/>
      <vertAlign val="superscript"/>
      <sz val="8"/>
      <name val="Century Gothic"/>
      <family val="2"/>
    </font>
    <font>
      <b/>
      <vertAlign val="superscript"/>
      <sz val="9"/>
      <name val="Century Gothic"/>
      <family val="2"/>
    </font>
    <font>
      <vertAlign val="superscript"/>
      <sz val="7"/>
      <name val="Century Gothic"/>
      <family val="2"/>
    </font>
    <font>
      <sz val="7"/>
      <name val="Arial"/>
      <family val="2"/>
      <charset val="1"/>
    </font>
    <font>
      <sz val="11"/>
      <color theme="1"/>
      <name val="Century Gothic"/>
      <family val="2"/>
      <scheme val="minor"/>
    </font>
    <font>
      <u/>
      <sz val="11"/>
      <color theme="10"/>
      <name val="Century Gothic"/>
      <family val="2"/>
      <scheme val="minor"/>
    </font>
    <font>
      <sz val="10"/>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sz val="8"/>
      <color rgb="FF000000"/>
      <name val="Century Gothic"/>
      <family val="2"/>
    </font>
    <font>
      <sz val="8"/>
      <color theme="1"/>
      <name val="Century Gothic"/>
      <family val="2"/>
    </font>
    <font>
      <sz val="11"/>
      <name val="Century Gothic"/>
      <family val="2"/>
      <scheme val="minor"/>
    </font>
    <font>
      <b/>
      <sz val="10"/>
      <name val="Century Gothic"/>
      <family val="2"/>
      <scheme val="major"/>
    </font>
    <font>
      <b/>
      <sz val="10"/>
      <color theme="1"/>
      <name val="Century Gothic"/>
      <family val="2"/>
      <scheme val="major"/>
    </font>
    <font>
      <b/>
      <sz val="8"/>
      <color theme="1"/>
      <name val="Century Gothic"/>
      <family val="2"/>
      <scheme val="major"/>
    </font>
    <font>
      <sz val="7"/>
      <color theme="1"/>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10"/>
      <color rgb="FF000000"/>
      <name val="Century Gothic"/>
      <family val="2"/>
      <scheme val="major"/>
    </font>
    <font>
      <b/>
      <sz val="10"/>
      <color rgb="FF000000"/>
      <name val="Century Gothic"/>
      <family val="2"/>
      <scheme val="major"/>
    </font>
    <font>
      <sz val="8"/>
      <color rgb="FF000000"/>
      <name val="Century Gothic"/>
      <family val="2"/>
      <scheme val="major"/>
    </font>
    <font>
      <b/>
      <sz val="8"/>
      <color rgb="FF000000"/>
      <name val="Century Gothic"/>
      <family val="2"/>
      <scheme val="major"/>
    </font>
    <font>
      <b/>
      <sz val="8"/>
      <name val="Century Gothic"/>
      <family val="2"/>
      <scheme val="major"/>
    </font>
    <font>
      <sz val="8"/>
      <name val="Century Gothic"/>
      <family val="2"/>
      <scheme val="major"/>
    </font>
    <font>
      <sz val="9"/>
      <color rgb="FFFF0000"/>
      <name val="Arial"/>
      <family val="2"/>
    </font>
    <font>
      <i/>
      <sz val="9"/>
      <color rgb="FFFF0000"/>
      <name val="Arial"/>
      <family val="2"/>
    </font>
    <font>
      <b/>
      <u/>
      <sz val="8"/>
      <color theme="10"/>
      <name val="Century Gothic"/>
      <family val="2"/>
      <scheme val="minor"/>
    </font>
    <font>
      <b/>
      <sz val="7"/>
      <name val="Century Gothic"/>
      <family val="2"/>
      <scheme val="major"/>
    </font>
    <font>
      <sz val="7"/>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font>
    <font>
      <sz val="8"/>
      <color theme="1"/>
      <name val="Arial"/>
      <family val="2"/>
    </font>
    <font>
      <b/>
      <sz val="8"/>
      <color theme="1"/>
      <name val="Century Gothic"/>
      <family val="2"/>
    </font>
    <font>
      <b/>
      <sz val="10"/>
      <color rgb="FF000000"/>
      <name val="Century Gothic"/>
      <family val="2"/>
    </font>
    <font>
      <sz val="8"/>
      <color rgb="FF000000"/>
      <name val="Century Gothic"/>
      <family val="2"/>
      <scheme val="minor"/>
    </font>
    <font>
      <sz val="11"/>
      <color theme="1"/>
      <name val="Century Gothic"/>
      <family val="2"/>
      <scheme val="major"/>
    </font>
    <font>
      <b/>
      <sz val="8"/>
      <color rgb="FF000000"/>
      <name val="Century Gothic"/>
      <family val="2"/>
      <scheme val="minor"/>
    </font>
    <font>
      <b/>
      <sz val="10"/>
      <color rgb="FF000000"/>
      <name val="Century Gothic"/>
      <family val="2"/>
      <scheme val="minor"/>
    </font>
    <font>
      <i/>
      <sz val="11"/>
      <color theme="1"/>
      <name val="Century Gothic"/>
      <family val="2"/>
      <scheme val="minor"/>
    </font>
    <font>
      <b/>
      <i/>
      <sz val="11"/>
      <color theme="1"/>
      <name val="Century Gothic"/>
      <family val="2"/>
      <scheme val="minor"/>
    </font>
    <font>
      <sz val="7"/>
      <color theme="1"/>
      <name val="Century Gothic"/>
      <family val="2"/>
      <scheme val="minor"/>
    </font>
    <font>
      <sz val="11"/>
      <color theme="1"/>
      <name val="Calibri"/>
      <family val="2"/>
    </font>
    <font>
      <sz val="9"/>
      <color rgb="FF000000"/>
      <name val="Arial"/>
      <family val="2"/>
    </font>
    <font>
      <sz val="11"/>
      <color rgb="FF000000"/>
      <name val="Calibri"/>
      <family val="2"/>
    </font>
    <font>
      <sz val="10"/>
      <color theme="1"/>
      <name val="Times New Roman"/>
      <family val="1"/>
    </font>
    <font>
      <sz val="7"/>
      <color theme="1"/>
      <name val="Times New Roman"/>
      <family val="1"/>
    </font>
    <font>
      <u/>
      <sz val="8"/>
      <color theme="10"/>
      <name val="Century Gothic"/>
      <family val="2"/>
      <scheme val="minor"/>
    </font>
    <font>
      <u/>
      <sz val="8"/>
      <name val="Century Gothic"/>
      <family val="2"/>
      <scheme val="minor"/>
    </font>
    <font>
      <sz val="7"/>
      <color indexed="8"/>
      <name val="Century Gothic"/>
      <family val="2"/>
      <scheme val="minor"/>
    </font>
    <font>
      <b/>
      <sz val="9"/>
      <color theme="1"/>
      <name val="Century Gothic"/>
      <family val="2"/>
    </font>
    <font>
      <i/>
      <u/>
      <sz val="8"/>
      <color theme="10"/>
      <name val="Century Gothic"/>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theme="0" tint="-0.499984740745262"/>
      </bottom>
      <diagonal/>
    </border>
    <border>
      <left/>
      <right/>
      <top/>
      <bottom style="thin">
        <color theme="8"/>
      </bottom>
      <diagonal/>
    </border>
    <border>
      <left/>
      <right/>
      <top style="medium">
        <color theme="8"/>
      </top>
      <bottom/>
      <diagonal/>
    </border>
    <border>
      <left/>
      <right style="medium">
        <color theme="0" tint="-0.499984740745262"/>
      </right>
      <top style="medium">
        <color theme="8"/>
      </top>
      <bottom/>
      <diagonal/>
    </border>
    <border>
      <left/>
      <right style="medium">
        <color theme="0" tint="-0.499984740745262"/>
      </right>
      <top/>
      <bottom style="thin">
        <color theme="8"/>
      </bottom>
      <diagonal/>
    </border>
    <border>
      <left/>
      <right/>
      <top style="thin">
        <color theme="8"/>
      </top>
      <bottom/>
      <diagonal/>
    </border>
    <border>
      <left/>
      <right style="medium">
        <color theme="0" tint="-0.499984740745262"/>
      </right>
      <top style="thin">
        <color theme="8"/>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top/>
      <bottom style="thick">
        <color theme="0" tint="-0.499984740745262"/>
      </bottom>
      <diagonal/>
    </border>
    <border>
      <left/>
      <right/>
      <top/>
      <bottom style="thin">
        <color theme="0" tint="-0.749992370372631"/>
      </bottom>
      <diagonal/>
    </border>
    <border>
      <left/>
      <right/>
      <top style="thick">
        <color theme="0" tint="-0.499984740745262"/>
      </top>
      <bottom style="thin">
        <color theme="0" tint="-0.749992370372631"/>
      </bottom>
      <diagonal/>
    </border>
    <border>
      <left/>
      <right/>
      <top/>
      <bottom style="thin">
        <color theme="4" tint="0.39997558519241921"/>
      </bottom>
      <diagonal/>
    </border>
    <border>
      <left style="medium">
        <color theme="8"/>
      </left>
      <right/>
      <top/>
      <bottom/>
      <diagonal/>
    </border>
    <border>
      <left/>
      <right style="medium">
        <color theme="8"/>
      </right>
      <top/>
      <bottom/>
      <diagonal/>
    </border>
    <border>
      <left style="medium">
        <color theme="8"/>
      </left>
      <right/>
      <top/>
      <bottom style="medium">
        <color theme="0" tint="-0.499984740745262"/>
      </bottom>
      <diagonal/>
    </border>
    <border>
      <left/>
      <right style="medium">
        <color theme="8"/>
      </right>
      <top/>
      <bottom style="medium">
        <color theme="0" tint="-0.499984740745262"/>
      </bottom>
      <diagonal/>
    </border>
    <border>
      <left style="medium">
        <color theme="8"/>
      </left>
      <right style="medium">
        <color theme="8"/>
      </right>
      <top/>
      <bottom/>
      <diagonal/>
    </border>
    <border>
      <left style="medium">
        <color theme="8"/>
      </left>
      <right style="medium">
        <color theme="8"/>
      </right>
      <top/>
      <bottom style="medium">
        <color theme="0" tint="-0.499984740745262"/>
      </bottom>
      <diagonal/>
    </border>
    <border>
      <left style="medium">
        <color theme="8"/>
      </left>
      <right/>
      <top/>
      <bottom style="thin">
        <color theme="0" tint="-0.499984740745262"/>
      </bottom>
      <diagonal/>
    </border>
    <border>
      <left/>
      <right/>
      <top/>
      <bottom style="thin">
        <color theme="0" tint="-0.499984740745262"/>
      </bottom>
      <diagonal/>
    </border>
    <border>
      <left/>
      <right style="medium">
        <color theme="8"/>
      </right>
      <top/>
      <bottom style="thin">
        <color theme="0" tint="-0.499984740745262"/>
      </bottom>
      <diagonal/>
    </border>
    <border>
      <left/>
      <right/>
      <top/>
      <bottom style="thick">
        <color rgb="FF7B7457"/>
      </bottom>
      <diagonal/>
    </border>
    <border>
      <left/>
      <right/>
      <top/>
      <bottom style="medium">
        <color theme="8"/>
      </bottom>
      <diagonal/>
    </border>
    <border>
      <left/>
      <right style="medium">
        <color theme="8"/>
      </right>
      <top style="thin">
        <color theme="8"/>
      </top>
      <bottom/>
      <diagonal/>
    </border>
    <border>
      <left style="medium">
        <color theme="0" tint="-0.499984740745262"/>
      </left>
      <right/>
      <top/>
      <bottom/>
      <diagonal/>
    </border>
    <border>
      <left style="medium">
        <color theme="8"/>
      </left>
      <right/>
      <top style="thin">
        <color theme="8"/>
      </top>
      <bottom/>
      <diagonal/>
    </border>
    <border>
      <left/>
      <right/>
      <top style="thick">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indexed="64"/>
      </top>
      <bottom style="thin">
        <color theme="0"/>
      </bottom>
      <diagonal/>
    </border>
    <border>
      <left/>
      <right style="thin">
        <color theme="0"/>
      </right>
      <top style="thin">
        <color theme="0" tint="-0.749992370372631"/>
      </top>
      <bottom style="thin">
        <color theme="0"/>
      </bottom>
      <diagonal/>
    </border>
    <border>
      <left style="thin">
        <color theme="0"/>
      </left>
      <right style="thin">
        <color theme="0"/>
      </right>
      <top style="thin">
        <color theme="0" tint="-0.749992370372631"/>
      </top>
      <bottom style="thin">
        <color theme="0"/>
      </bottom>
      <diagonal/>
    </border>
    <border>
      <left style="thin">
        <color theme="0"/>
      </left>
      <right/>
      <top style="thin">
        <color theme="0" tint="-0.749992370372631"/>
      </top>
      <bottom style="thin">
        <color theme="0"/>
      </bottom>
      <diagonal/>
    </border>
    <border>
      <left/>
      <right style="thin">
        <color theme="0"/>
      </right>
      <top style="thick">
        <color theme="0" tint="-0.499984740745262"/>
      </top>
      <bottom style="thin">
        <color theme="0" tint="-0.749992370372631"/>
      </bottom>
      <diagonal/>
    </border>
    <border>
      <left style="medium">
        <color theme="8"/>
      </left>
      <right style="medium">
        <color theme="8"/>
      </right>
      <top style="medium">
        <color theme="8"/>
      </top>
      <bottom/>
      <diagonal/>
    </border>
    <border>
      <left style="medium">
        <color theme="8"/>
      </left>
      <right style="medium">
        <color theme="8"/>
      </right>
      <top/>
      <bottom style="thin">
        <color theme="0" tint="-0.499984740745262"/>
      </bottom>
      <diagonal/>
    </border>
    <border>
      <left style="medium">
        <color theme="8"/>
      </left>
      <right/>
      <top style="medium">
        <color theme="8"/>
      </top>
      <bottom/>
      <diagonal/>
    </border>
    <border>
      <left/>
      <right style="medium">
        <color theme="8"/>
      </right>
      <top style="medium">
        <color theme="8"/>
      </top>
      <bottom/>
      <diagonal/>
    </border>
    <border>
      <left/>
      <right style="medium">
        <color theme="8"/>
      </right>
      <top/>
      <bottom style="thin">
        <color theme="8"/>
      </bottom>
      <diagonal/>
    </border>
    <border>
      <left style="hair">
        <color rgb="FFC0C0C0"/>
      </left>
      <right style="hair">
        <color rgb="FFC0C0C0"/>
      </right>
      <top style="thin">
        <color theme="0" tint="-0.749992370372631"/>
      </top>
      <bottom style="hair">
        <color rgb="FFC0C0C0"/>
      </bottom>
      <diagonal/>
    </border>
  </borders>
  <cellStyleXfs count="25">
    <xf numFmtId="0" fontId="0" fillId="0" borderId="0"/>
    <xf numFmtId="0" fontId="24" fillId="0" borderId="0" applyNumberFormat="0" applyFill="0" applyBorder="0" applyAlignment="0" applyProtection="0"/>
    <xf numFmtId="0" fontId="15" fillId="0" borderId="0"/>
    <xf numFmtId="0" fontId="25" fillId="0" borderId="0"/>
    <xf numFmtId="0" fontId="23" fillId="0" borderId="0"/>
    <xf numFmtId="0" fontId="2" fillId="0" borderId="0"/>
    <xf numFmtId="0" fontId="3" fillId="0" borderId="0"/>
    <xf numFmtId="0" fontId="23" fillId="0" borderId="0"/>
    <xf numFmtId="0" fontId="2" fillId="0" borderId="0"/>
    <xf numFmtId="0" fontId="23"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3" fillId="0" borderId="0"/>
    <xf numFmtId="0" fontId="15" fillId="0" borderId="0"/>
    <xf numFmtId="0" fontId="15" fillId="0" borderId="0"/>
    <xf numFmtId="0" fontId="15" fillId="0" borderId="0"/>
    <xf numFmtId="0" fontId="15" fillId="0" borderId="0"/>
    <xf numFmtId="165" fontId="2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456">
    <xf numFmtId="0" fontId="0" fillId="0" borderId="0" xfId="0"/>
    <xf numFmtId="0" fontId="28" fillId="0" borderId="0" xfId="0" applyFont="1"/>
    <xf numFmtId="0" fontId="1" fillId="0" borderId="0" xfId="0" applyFont="1"/>
    <xf numFmtId="0" fontId="29" fillId="0" borderId="0" xfId="0" applyFont="1" applyAlignment="1">
      <alignment vertical="center"/>
    </xf>
    <xf numFmtId="166" fontId="30" fillId="0" borderId="0" xfId="0" applyNumberFormat="1" applyFont="1"/>
    <xf numFmtId="0" fontId="30" fillId="0" borderId="0" xfId="0" applyFont="1"/>
    <xf numFmtId="0" fontId="30" fillId="0" borderId="0" xfId="0" applyFont="1" applyAlignment="1">
      <alignment horizontal="left"/>
    </xf>
    <xf numFmtId="0" fontId="4" fillId="0" borderId="0" xfId="0" applyFont="1"/>
    <xf numFmtId="0" fontId="6" fillId="0" borderId="0" xfId="0" applyFont="1"/>
    <xf numFmtId="0" fontId="31" fillId="0" borderId="0" xfId="0" applyFont="1"/>
    <xf numFmtId="0" fontId="1" fillId="0" borderId="0" xfId="0" applyFont="1" applyAlignment="1"/>
    <xf numFmtId="0" fontId="3" fillId="0" borderId="0" xfId="0" applyFont="1" applyAlignment="1"/>
    <xf numFmtId="0" fontId="32" fillId="0" borderId="0" xfId="0" applyFont="1" applyAlignme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Alignment="1">
      <alignment vertical="top" wrapText="1"/>
    </xf>
    <xf numFmtId="0" fontId="37" fillId="0" borderId="0" xfId="0" applyFont="1"/>
    <xf numFmtId="0" fontId="38" fillId="0" borderId="0" xfId="0" applyFont="1"/>
    <xf numFmtId="0" fontId="39" fillId="0" borderId="0" xfId="0" applyFont="1"/>
    <xf numFmtId="0" fontId="40" fillId="0" borderId="0" xfId="0" applyFont="1"/>
    <xf numFmtId="0" fontId="28" fillId="0" borderId="0" xfId="0" applyFont="1" applyFill="1"/>
    <xf numFmtId="0" fontId="39" fillId="0" borderId="0" xfId="0" applyFont="1" applyFill="1"/>
    <xf numFmtId="0" fontId="34" fillId="0" borderId="0" xfId="0" applyFont="1" applyFill="1"/>
    <xf numFmtId="0" fontId="41" fillId="0" borderId="0" xfId="0" applyFont="1" applyFill="1"/>
    <xf numFmtId="0" fontId="33" fillId="0" borderId="0" xfId="0" applyFont="1" applyFill="1"/>
    <xf numFmtId="0" fontId="7" fillId="0" borderId="0" xfId="0" applyFont="1" applyFill="1"/>
    <xf numFmtId="0" fontId="9" fillId="0" borderId="0" xfId="0" applyFont="1" applyFill="1"/>
    <xf numFmtId="0" fontId="42" fillId="0" borderId="0" xfId="0" applyFont="1" applyFill="1"/>
    <xf numFmtId="0" fontId="31" fillId="0" borderId="0" xfId="0" applyFont="1" applyFill="1"/>
    <xf numFmtId="0" fontId="10" fillId="0" borderId="0" xfId="0" applyFont="1" applyFill="1"/>
    <xf numFmtId="0" fontId="4" fillId="0" borderId="0" xfId="0" applyFont="1" applyFill="1"/>
    <xf numFmtId="0" fontId="37" fillId="0" borderId="0" xfId="0" applyFont="1" applyFill="1"/>
    <xf numFmtId="0" fontId="11" fillId="0" borderId="0" xfId="0" applyFont="1" applyFill="1"/>
    <xf numFmtId="0" fontId="8" fillId="0" borderId="0" xfId="0" applyFont="1" applyFill="1" applyAlignment="1"/>
    <xf numFmtId="0" fontId="4" fillId="0" borderId="0" xfId="0" applyFont="1" applyFill="1" applyAlignment="1"/>
    <xf numFmtId="0" fontId="1" fillId="0" borderId="0" xfId="0" applyFont="1" applyFill="1" applyAlignment="1"/>
    <xf numFmtId="0" fontId="5" fillId="0" borderId="0" xfId="0" applyFont="1" applyFill="1"/>
    <xf numFmtId="0" fontId="1" fillId="0" borderId="0" xfId="0" applyFont="1" applyFill="1"/>
    <xf numFmtId="0" fontId="43" fillId="0" borderId="0" xfId="0" applyFont="1"/>
    <xf numFmtId="3" fontId="6" fillId="0" borderId="2" xfId="0" applyNumberFormat="1" applyFont="1" applyBorder="1"/>
    <xf numFmtId="0" fontId="6" fillId="0" borderId="2" xfId="0" applyFont="1" applyBorder="1" applyAlignment="1">
      <alignment horizontal="left"/>
    </xf>
    <xf numFmtId="0" fontId="6" fillId="0" borderId="0" xfId="0" applyFont="1" applyBorder="1" applyAlignment="1">
      <alignment horizontal="left"/>
    </xf>
    <xf numFmtId="3" fontId="6" fillId="0" borderId="0" xfId="0" applyNumberFormat="1" applyFont="1"/>
    <xf numFmtId="0" fontId="0" fillId="0" borderId="0" xfId="0" applyFont="1"/>
    <xf numFmtId="0" fontId="44" fillId="0" borderId="0" xfId="0" applyFont="1" applyFill="1"/>
    <xf numFmtId="0" fontId="45" fillId="0" borderId="0" xfId="0" applyFont="1" applyAlignment="1">
      <alignment vertical="center"/>
    </xf>
    <xf numFmtId="0" fontId="0" fillId="0" borderId="0" xfId="0"/>
    <xf numFmtId="0" fontId="28" fillId="0" borderId="0" xfId="0" applyFont="1"/>
    <xf numFmtId="0" fontId="33" fillId="0" borderId="0" xfId="0" applyFont="1"/>
    <xf numFmtId="0" fontId="34" fillId="0" borderId="0" xfId="0" applyFont="1"/>
    <xf numFmtId="0" fontId="39" fillId="0" borderId="0" xfId="0" applyFont="1"/>
    <xf numFmtId="0" fontId="39" fillId="0" borderId="0" xfId="0" applyFont="1" applyFill="1"/>
    <xf numFmtId="0" fontId="46" fillId="0" borderId="0" xfId="0" applyFont="1" applyAlignment="1">
      <alignment vertical="center"/>
    </xf>
    <xf numFmtId="0" fontId="47" fillId="0" borderId="0" xfId="0" applyFont="1" applyAlignment="1">
      <alignment vertical="center"/>
    </xf>
    <xf numFmtId="0" fontId="46" fillId="0" borderId="0" xfId="0" applyFont="1" applyFill="1"/>
    <xf numFmtId="0" fontId="48" fillId="0" borderId="0" xfId="0" applyFont="1"/>
    <xf numFmtId="0" fontId="49" fillId="0" borderId="0" xfId="0" applyFont="1"/>
    <xf numFmtId="0" fontId="49" fillId="0" borderId="0" xfId="0" applyFont="1" applyAlignment="1"/>
    <xf numFmtId="9" fontId="0" fillId="0" borderId="0" xfId="0" applyNumberFormat="1"/>
    <xf numFmtId="0" fontId="50" fillId="0" borderId="0" xfId="0" applyFont="1" applyAlignment="1"/>
    <xf numFmtId="0" fontId="0" fillId="0" borderId="0" xfId="0"/>
    <xf numFmtId="0" fontId="36" fillId="0" borderId="0" xfId="0" applyFont="1" applyFill="1" applyAlignment="1">
      <alignment vertical="center"/>
    </xf>
    <xf numFmtId="0" fontId="49" fillId="0" borderId="0" xfId="0" applyFont="1" applyFill="1" applyAlignment="1">
      <alignment vertical="center" wrapText="1"/>
    </xf>
    <xf numFmtId="0" fontId="49" fillId="0" borderId="0" xfId="0" applyFont="1" applyFill="1"/>
    <xf numFmtId="0" fontId="32" fillId="0" borderId="0" xfId="0" applyFont="1" applyFill="1" applyAlignment="1">
      <alignment vertical="center"/>
    </xf>
    <xf numFmtId="0" fontId="48" fillId="0" borderId="0" xfId="0" applyFont="1" applyFill="1" applyAlignment="1">
      <alignment vertical="center"/>
    </xf>
    <xf numFmtId="0" fontId="49" fillId="0" borderId="0" xfId="0" applyFont="1" applyFill="1" applyAlignment="1">
      <alignment vertical="center"/>
    </xf>
    <xf numFmtId="0" fontId="6" fillId="0" borderId="0" xfId="0" applyFont="1" applyFill="1"/>
    <xf numFmtId="0" fontId="4" fillId="3" borderId="3" xfId="0" applyFont="1" applyFill="1" applyBorder="1" applyAlignment="1">
      <alignment horizontal="right"/>
    </xf>
    <xf numFmtId="0" fontId="4" fillId="3" borderId="3" xfId="0" applyFont="1" applyFill="1" applyBorder="1"/>
    <xf numFmtId="0" fontId="4" fillId="3" borderId="4" xfId="0" quotePrefix="1" applyFont="1" applyFill="1" applyBorder="1" applyAlignment="1">
      <alignment horizontal="right"/>
    </xf>
    <xf numFmtId="0" fontId="4" fillId="3" borderId="4" xfId="0" applyFont="1" applyFill="1" applyBorder="1" applyAlignment="1">
      <alignment horizontal="left"/>
    </xf>
    <xf numFmtId="0" fontId="0" fillId="0" borderId="0" xfId="0"/>
    <xf numFmtId="0" fontId="28" fillId="0" borderId="0" xfId="0" applyFont="1"/>
    <xf numFmtId="0" fontId="4" fillId="0" borderId="0" xfId="0" applyFont="1" applyBorder="1"/>
    <xf numFmtId="0" fontId="4" fillId="0" borderId="0" xfId="0" applyFont="1" applyBorder="1" applyAlignment="1">
      <alignment horizontal="left"/>
    </xf>
    <xf numFmtId="0" fontId="6" fillId="0" borderId="0" xfId="0" applyFont="1" applyBorder="1"/>
    <xf numFmtId="0" fontId="14" fillId="0" borderId="0" xfId="0" applyFont="1" applyBorder="1"/>
    <xf numFmtId="3" fontId="14" fillId="0" borderId="0" xfId="0" applyNumberFormat="1" applyFont="1" applyBorder="1"/>
    <xf numFmtId="0" fontId="14" fillId="0" borderId="0" xfId="0" applyFont="1" applyBorder="1" applyAlignment="1">
      <alignment horizontal="right"/>
    </xf>
    <xf numFmtId="0" fontId="14" fillId="0" borderId="0" xfId="0" applyFont="1" applyFill="1" applyBorder="1" applyAlignment="1">
      <alignment horizontal="right"/>
    </xf>
    <xf numFmtId="0" fontId="4" fillId="0" borderId="0" xfId="0" applyFont="1" applyFill="1" applyBorder="1"/>
    <xf numFmtId="0" fontId="4" fillId="0" borderId="0" xfId="0" applyFont="1" applyAlignment="1">
      <alignment horizontal="left"/>
    </xf>
    <xf numFmtId="3" fontId="6" fillId="0" borderId="0" xfId="0" applyNumberFormat="1" applyFont="1" applyBorder="1" applyAlignment="1">
      <alignment horizontal="right"/>
    </xf>
    <xf numFmtId="0" fontId="0" fillId="0" borderId="0" xfId="0"/>
    <xf numFmtId="0" fontId="16" fillId="0" borderId="0" xfId="0" applyFont="1"/>
    <xf numFmtId="0" fontId="14" fillId="0" borderId="0" xfId="0" applyFont="1"/>
    <xf numFmtId="0" fontId="16" fillId="0" borderId="0" xfId="0" applyFont="1" applyBorder="1"/>
    <xf numFmtId="3" fontId="16" fillId="0" borderId="0" xfId="0" applyNumberFormat="1" applyFont="1" applyBorder="1"/>
    <xf numFmtId="0" fontId="0" fillId="0" borderId="0" xfId="0"/>
    <xf numFmtId="0" fontId="7" fillId="0" borderId="0" xfId="0" applyFont="1" applyBorder="1" applyAlignment="1">
      <alignment horizontal="left"/>
    </xf>
    <xf numFmtId="0" fontId="7" fillId="0" borderId="0" xfId="0" applyFont="1" applyBorder="1" applyAlignment="1">
      <alignment horizontal="right"/>
    </xf>
    <xf numFmtId="3" fontId="14" fillId="0" borderId="0" xfId="0" applyNumberFormat="1" applyFont="1" applyBorder="1" applyAlignment="1">
      <alignment horizontal="right"/>
    </xf>
    <xf numFmtId="0" fontId="14" fillId="0" borderId="0" xfId="0" applyFont="1" applyFill="1" applyBorder="1"/>
    <xf numFmtId="3" fontId="0" fillId="0" borderId="0" xfId="0" applyNumberFormat="1"/>
    <xf numFmtId="0" fontId="4" fillId="3" borderId="4" xfId="0" applyFont="1" applyFill="1" applyBorder="1" applyAlignment="1">
      <alignment horizontal="right"/>
    </xf>
    <xf numFmtId="0" fontId="4" fillId="3" borderId="5" xfId="0" applyFont="1" applyFill="1" applyBorder="1" applyAlignment="1">
      <alignment horizontal="left"/>
    </xf>
    <xf numFmtId="0" fontId="4" fillId="3" borderId="5" xfId="0" quotePrefix="1" applyFont="1" applyFill="1" applyBorder="1" applyAlignment="1">
      <alignment horizontal="right"/>
    </xf>
    <xf numFmtId="0" fontId="4" fillId="3" borderId="6" xfId="0" applyFont="1" applyFill="1" applyBorder="1"/>
    <xf numFmtId="0" fontId="4" fillId="3" borderId="6" xfId="0" applyFont="1" applyFill="1" applyBorder="1" applyAlignment="1">
      <alignment horizontal="right"/>
    </xf>
    <xf numFmtId="3" fontId="6" fillId="0" borderId="7" xfId="0" applyNumberFormat="1" applyFont="1" applyFill="1" applyBorder="1"/>
    <xf numFmtId="3" fontId="6" fillId="0" borderId="0" xfId="0" applyNumberFormat="1" applyFont="1" applyFill="1"/>
    <xf numFmtId="3" fontId="6" fillId="0" borderId="8" xfId="0" applyNumberFormat="1" applyFont="1" applyFill="1" applyBorder="1"/>
    <xf numFmtId="3" fontId="6" fillId="0" borderId="9" xfId="0" applyNumberFormat="1" applyFont="1" applyBorder="1"/>
    <xf numFmtId="0" fontId="0" fillId="0" borderId="0" xfId="0"/>
    <xf numFmtId="0" fontId="39" fillId="0" borderId="0" xfId="0" applyFont="1"/>
    <xf numFmtId="0" fontId="4" fillId="0" borderId="0" xfId="0" applyFont="1" applyBorder="1" applyAlignment="1">
      <alignment horizontal="right"/>
    </xf>
    <xf numFmtId="3" fontId="6" fillId="0" borderId="10" xfId="0" applyNumberFormat="1" applyFont="1" applyBorder="1"/>
    <xf numFmtId="3" fontId="6" fillId="0" borderId="11" xfId="0" applyNumberFormat="1" applyFont="1" applyBorder="1"/>
    <xf numFmtId="3" fontId="6" fillId="0" borderId="0" xfId="0" applyNumberFormat="1" applyFont="1" applyFill="1" applyBorder="1"/>
    <xf numFmtId="3" fontId="6" fillId="0" borderId="0" xfId="0" applyNumberFormat="1" applyFont="1" applyBorder="1"/>
    <xf numFmtId="0" fontId="6" fillId="0" borderId="9" xfId="0" applyFont="1" applyBorder="1" applyAlignment="1">
      <alignment horizontal="left"/>
    </xf>
    <xf numFmtId="0" fontId="4" fillId="3" borderId="12" xfId="0" applyFont="1" applyFill="1" applyBorder="1" applyAlignment="1">
      <alignment horizontal="left"/>
    </xf>
    <xf numFmtId="0" fontId="27" fillId="0" borderId="0" xfId="0" applyFont="1"/>
    <xf numFmtId="0" fontId="51" fillId="0" borderId="0" xfId="0" applyFont="1" applyAlignment="1"/>
    <xf numFmtId="0" fontId="0" fillId="0" borderId="0" xfId="0"/>
    <xf numFmtId="0" fontId="29" fillId="0" borderId="0" xfId="0" applyFont="1" applyAlignment="1">
      <alignment vertical="center"/>
    </xf>
    <xf numFmtId="0" fontId="32" fillId="0" borderId="0" xfId="0" applyFont="1" applyAlignment="1"/>
    <xf numFmtId="0" fontId="52" fillId="0" borderId="0" xfId="1" applyFont="1"/>
    <xf numFmtId="9" fontId="30" fillId="0" borderId="0" xfId="0" applyNumberFormat="1" applyFont="1"/>
    <xf numFmtId="9" fontId="0" fillId="0" borderId="0" xfId="0" applyNumberFormat="1"/>
    <xf numFmtId="0" fontId="0" fillId="0" borderId="0" xfId="0"/>
    <xf numFmtId="3" fontId="14" fillId="0" borderId="0" xfId="0" applyNumberFormat="1" applyFont="1" applyAlignment="1">
      <alignment horizontal="left"/>
    </xf>
    <xf numFmtId="0" fontId="32" fillId="0" borderId="0" xfId="0" applyFont="1" applyBorder="1" applyAlignment="1">
      <alignment horizontal="left"/>
    </xf>
    <xf numFmtId="0" fontId="14" fillId="0" borderId="0" xfId="0" applyFont="1" applyBorder="1" applyAlignment="1">
      <alignment horizontal="left"/>
    </xf>
    <xf numFmtId="0" fontId="46" fillId="0" borderId="0" xfId="0" applyFont="1" applyBorder="1" applyAlignment="1">
      <alignment vertical="center"/>
    </xf>
    <xf numFmtId="0" fontId="53" fillId="0" borderId="0" xfId="0" applyFont="1" applyBorder="1" applyAlignment="1">
      <alignment horizontal="right"/>
    </xf>
    <xf numFmtId="0" fontId="54" fillId="0" borderId="0" xfId="0" applyFont="1" applyBorder="1" applyAlignment="1">
      <alignment horizontal="right"/>
    </xf>
    <xf numFmtId="0" fontId="32" fillId="0" borderId="13" xfId="0" applyFont="1" applyBorder="1" applyAlignment="1">
      <alignment horizontal="left"/>
    </xf>
    <xf numFmtId="0" fontId="53" fillId="0" borderId="13" xfId="0" applyFont="1" applyBorder="1" applyAlignment="1">
      <alignment horizontal="right"/>
    </xf>
    <xf numFmtId="0" fontId="48" fillId="3" borderId="14" xfId="0" applyFont="1" applyFill="1" applyBorder="1" applyAlignment="1">
      <alignment horizontal="left"/>
    </xf>
    <xf numFmtId="0" fontId="49" fillId="0" borderId="0" xfId="0" applyFont="1" applyBorder="1" applyAlignment="1">
      <alignment horizontal="right"/>
    </xf>
    <xf numFmtId="0" fontId="49" fillId="0" borderId="0" xfId="0" applyFont="1" applyBorder="1" applyAlignment="1">
      <alignment horizontal="left"/>
    </xf>
    <xf numFmtId="3" fontId="6" fillId="0" borderId="0" xfId="0" applyNumberFormat="1" applyFont="1" applyFill="1" applyBorder="1" applyAlignment="1">
      <alignment horizontal="right"/>
    </xf>
    <xf numFmtId="49" fontId="49" fillId="0" borderId="0" xfId="0" applyNumberFormat="1" applyFont="1" applyBorder="1" applyAlignment="1">
      <alignment horizontal="left"/>
    </xf>
    <xf numFmtId="3" fontId="49" fillId="0" borderId="0" xfId="0" applyNumberFormat="1" applyFont="1" applyBorder="1" applyAlignment="1">
      <alignment horizontal="right"/>
    </xf>
    <xf numFmtId="3" fontId="49" fillId="0" borderId="0" xfId="0" applyNumberFormat="1" applyFont="1" applyBorder="1" applyAlignment="1">
      <alignment horizontal="left"/>
    </xf>
    <xf numFmtId="0" fontId="6" fillId="0" borderId="0" xfId="0" applyFont="1" applyBorder="1" applyAlignment="1">
      <alignment horizontal="right"/>
    </xf>
    <xf numFmtId="49" fontId="49" fillId="0" borderId="13" xfId="0" applyNumberFormat="1" applyFont="1" applyBorder="1" applyAlignment="1">
      <alignment horizontal="left"/>
    </xf>
    <xf numFmtId="3" fontId="6" fillId="0" borderId="13" xfId="0" applyNumberFormat="1" applyFont="1" applyFill="1" applyBorder="1"/>
    <xf numFmtId="0" fontId="54" fillId="0" borderId="0" xfId="0" applyFont="1" applyBorder="1"/>
    <xf numFmtId="0" fontId="54" fillId="0" borderId="0" xfId="0" applyFont="1" applyBorder="1" applyAlignment="1">
      <alignment horizontal="left"/>
    </xf>
    <xf numFmtId="3" fontId="54" fillId="0" borderId="0" xfId="0" applyNumberFormat="1" applyFont="1" applyBorder="1" applyAlignment="1">
      <alignment horizontal="right"/>
    </xf>
    <xf numFmtId="0" fontId="53" fillId="0" borderId="0" xfId="0" applyFont="1" applyFill="1" applyBorder="1" applyAlignment="1">
      <alignment horizontal="right"/>
    </xf>
    <xf numFmtId="0" fontId="54" fillId="0" borderId="0" xfId="0" applyNumberFormat="1" applyFont="1" applyBorder="1" applyAlignment="1">
      <alignment horizontal="right"/>
    </xf>
    <xf numFmtId="0" fontId="54" fillId="0" borderId="0" xfId="0" applyFont="1" applyFill="1" applyBorder="1" applyAlignment="1">
      <alignment horizontal="right"/>
    </xf>
    <xf numFmtId="3" fontId="54" fillId="0" borderId="0" xfId="0" applyNumberFormat="1" applyFont="1" applyFill="1" applyBorder="1" applyAlignment="1">
      <alignment horizontal="right"/>
    </xf>
    <xf numFmtId="0" fontId="53" fillId="0" borderId="0" xfId="0" applyFont="1" applyBorder="1"/>
    <xf numFmtId="0" fontId="54" fillId="0" borderId="0" xfId="5" applyNumberFormat="1" applyFont="1" applyBorder="1"/>
    <xf numFmtId="3" fontId="14" fillId="0" borderId="0" xfId="0" applyNumberFormat="1" applyFont="1" applyFill="1" applyBorder="1"/>
    <xf numFmtId="0" fontId="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46" fillId="0" borderId="0" xfId="0" applyFont="1" applyBorder="1" applyAlignment="1">
      <alignment horizontal="left" vertical="center"/>
    </xf>
    <xf numFmtId="0" fontId="7" fillId="0" borderId="13" xfId="0" applyFont="1" applyBorder="1" applyAlignment="1">
      <alignment horizontal="left" vertical="center"/>
    </xf>
    <xf numFmtId="0" fontId="16" fillId="0" borderId="13" xfId="0" applyFont="1" applyBorder="1" applyAlignment="1">
      <alignment horizontal="left" vertical="center"/>
    </xf>
    <xf numFmtId="0" fontId="16" fillId="0" borderId="13" xfId="0" applyFont="1" applyBorder="1" applyAlignment="1">
      <alignment horizontal="right" vertical="center"/>
    </xf>
    <xf numFmtId="0" fontId="4" fillId="3" borderId="14" xfId="0" applyFont="1" applyFill="1" applyBorder="1" applyAlignment="1">
      <alignment horizontal="lef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Fill="1" applyBorder="1" applyAlignment="1">
      <alignment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49" fontId="6" fillId="0" borderId="13" xfId="0" applyNumberFormat="1" applyFont="1" applyBorder="1" applyAlignment="1">
      <alignment horizontal="left" vertical="center"/>
    </xf>
    <xf numFmtId="0" fontId="6"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xf>
    <xf numFmtId="0" fontId="10" fillId="0" borderId="13" xfId="0" applyFont="1" applyBorder="1" applyAlignment="1">
      <alignment horizontal="left" vertical="center"/>
    </xf>
    <xf numFmtId="0" fontId="16" fillId="0" borderId="0" xfId="0"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13" xfId="0" applyFont="1" applyBorder="1" applyAlignment="1">
      <alignment vertical="center"/>
    </xf>
    <xf numFmtId="3" fontId="14" fillId="0" borderId="0" xfId="0" applyNumberFormat="1" applyFont="1" applyFill="1" applyBorder="1" applyAlignment="1">
      <alignment vertical="center"/>
    </xf>
    <xf numFmtId="1" fontId="6" fillId="0" borderId="0" xfId="0" applyNumberFormat="1" applyFont="1" applyBorder="1" applyAlignment="1">
      <alignment horizontal="right" vertical="center"/>
    </xf>
    <xf numFmtId="0" fontId="4" fillId="0" borderId="0" xfId="0" applyFont="1" applyBorder="1" applyAlignment="1">
      <alignment vertical="center"/>
    </xf>
    <xf numFmtId="3" fontId="14" fillId="0" borderId="0" xfId="0" applyNumberFormat="1" applyFont="1" applyBorder="1" applyAlignment="1">
      <alignment vertical="center"/>
    </xf>
    <xf numFmtId="0" fontId="6" fillId="0" borderId="13" xfId="0" applyFont="1" applyBorder="1" applyAlignment="1">
      <alignment horizontal="right" vertical="center"/>
    </xf>
    <xf numFmtId="1" fontId="6" fillId="0" borderId="13" xfId="0" applyNumberFormat="1" applyFont="1" applyBorder="1" applyAlignment="1">
      <alignment horizontal="right" vertical="center"/>
    </xf>
    <xf numFmtId="0" fontId="4" fillId="3" borderId="0" xfId="0" applyFont="1" applyFill="1" applyBorder="1" applyAlignment="1">
      <alignment horizontal="left" vertical="center"/>
    </xf>
    <xf numFmtId="0" fontId="4" fillId="3" borderId="0" xfId="0" quotePrefix="1" applyFont="1" applyFill="1" applyBorder="1" applyAlignment="1">
      <alignment horizontal="right" vertical="center"/>
    </xf>
    <xf numFmtId="0" fontId="4" fillId="3" borderId="0" xfId="0" quotePrefix="1" applyFont="1" applyFill="1" applyBorder="1" applyAlignment="1">
      <alignment horizontal="left" vertical="center"/>
    </xf>
    <xf numFmtId="0" fontId="4" fillId="3" borderId="0" xfId="0" applyFont="1" applyFill="1" applyBorder="1" applyAlignment="1">
      <alignment horizontal="right" vertical="center"/>
    </xf>
    <xf numFmtId="0" fontId="4" fillId="3" borderId="14" xfId="0" applyFont="1" applyFill="1" applyBorder="1" applyAlignment="1">
      <alignment vertical="center"/>
    </xf>
    <xf numFmtId="0" fontId="4" fillId="3" borderId="14" xfId="0" applyFont="1" applyFill="1" applyBorder="1" applyAlignment="1">
      <alignment horizontal="right" vertical="center"/>
    </xf>
    <xf numFmtId="3" fontId="6" fillId="0" borderId="13" xfId="0" applyNumberFormat="1" applyFont="1" applyBorder="1" applyAlignment="1">
      <alignment vertical="center"/>
    </xf>
    <xf numFmtId="0" fontId="6" fillId="0" borderId="0" xfId="0" applyFont="1" applyFill="1" applyBorder="1" applyAlignment="1">
      <alignment horizontal="right" vertical="center"/>
    </xf>
    <xf numFmtId="0" fontId="4" fillId="0" borderId="13" xfId="0" applyFont="1" applyFill="1" applyBorder="1" applyAlignment="1">
      <alignment vertical="center"/>
    </xf>
    <xf numFmtId="3" fontId="14" fillId="0" borderId="13" xfId="0" applyNumberFormat="1" applyFont="1" applyBorder="1" applyAlignment="1">
      <alignment vertical="center"/>
    </xf>
    <xf numFmtId="3" fontId="14" fillId="0" borderId="13" xfId="0" applyNumberFormat="1" applyFont="1" applyBorder="1" applyAlignment="1">
      <alignment horizontal="right" vertical="center"/>
    </xf>
    <xf numFmtId="0" fontId="4" fillId="0" borderId="0" xfId="0" applyFont="1" applyFill="1" applyBorder="1" applyAlignment="1">
      <alignment vertical="center"/>
    </xf>
    <xf numFmtId="0" fontId="8" fillId="0" borderId="0" xfId="0" applyFont="1" applyBorder="1" applyAlignment="1">
      <alignment vertical="center"/>
    </xf>
    <xf numFmtId="0" fontId="10" fillId="0" borderId="0" xfId="0" applyFont="1" applyBorder="1" applyAlignment="1">
      <alignment horizontal="left" vertical="center"/>
    </xf>
    <xf numFmtId="0" fontId="48" fillId="3" borderId="15" xfId="0" applyFont="1" applyFill="1" applyBorder="1" applyAlignment="1">
      <alignment horizontal="left"/>
    </xf>
    <xf numFmtId="0" fontId="4" fillId="0" borderId="0" xfId="0" applyFont="1" applyBorder="1" applyAlignment="1">
      <alignment horizontal="left" vertical="center"/>
    </xf>
    <xf numFmtId="0" fontId="7" fillId="0" borderId="0" xfId="0" applyFont="1" applyBorder="1" applyAlignment="1">
      <alignment vertical="center"/>
    </xf>
    <xf numFmtId="167" fontId="6" fillId="0" borderId="13" xfId="0" applyNumberFormat="1" applyFont="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167" fontId="55" fillId="0" borderId="0" xfId="0" applyNumberFormat="1" applyFont="1" applyBorder="1" applyAlignment="1">
      <alignment horizontal="right" vertical="center"/>
    </xf>
    <xf numFmtId="0" fontId="0" fillId="0" borderId="13" xfId="0" applyBorder="1" applyAlignment="1">
      <alignment vertical="center"/>
    </xf>
    <xf numFmtId="167" fontId="55" fillId="0" borderId="13" xfId="0" applyNumberFormat="1" applyFont="1" applyBorder="1" applyAlignment="1">
      <alignment horizontal="right" vertical="center"/>
    </xf>
    <xf numFmtId="0" fontId="0" fillId="3" borderId="0" xfId="0" applyFill="1" applyBorder="1" applyAlignment="1">
      <alignment vertical="center"/>
    </xf>
    <xf numFmtId="0" fontId="4" fillId="3" borderId="0" xfId="0" applyFont="1" applyFill="1" applyBorder="1" applyAlignment="1">
      <alignment vertical="center"/>
    </xf>
    <xf numFmtId="167" fontId="56" fillId="3" borderId="0" xfId="0" applyNumberFormat="1" applyFont="1" applyFill="1" applyBorder="1" applyAlignment="1">
      <alignment horizontal="right" vertical="center"/>
    </xf>
    <xf numFmtId="0" fontId="4" fillId="3" borderId="14" xfId="0" quotePrefix="1" applyFont="1" applyFill="1" applyBorder="1" applyAlignment="1">
      <alignment horizontal="right" vertical="center"/>
    </xf>
    <xf numFmtId="167" fontId="56" fillId="3" borderId="14" xfId="0" applyNumberFormat="1" applyFont="1" applyFill="1" applyBorder="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right" vertical="center"/>
    </xf>
    <xf numFmtId="167" fontId="55" fillId="0" borderId="0" xfId="0" applyNumberFormat="1" applyFont="1" applyFill="1" applyBorder="1" applyAlignment="1">
      <alignment horizontal="right" vertical="center"/>
    </xf>
    <xf numFmtId="3" fontId="4" fillId="0" borderId="0" xfId="0" applyNumberFormat="1" applyFont="1" applyBorder="1"/>
    <xf numFmtId="0" fontId="4" fillId="0" borderId="0" xfId="0" applyFont="1" applyFill="1" applyBorder="1" applyAlignment="1">
      <alignment horizontal="right" vertical="center"/>
    </xf>
    <xf numFmtId="3" fontId="6" fillId="0" borderId="13" xfId="0" applyNumberFormat="1" applyFont="1" applyBorder="1"/>
    <xf numFmtId="167" fontId="55" fillId="0" borderId="13" xfId="0" applyNumberFormat="1" applyFont="1" applyFill="1" applyBorder="1" applyAlignment="1">
      <alignment horizontal="right" vertical="center"/>
    </xf>
    <xf numFmtId="0" fontId="57" fillId="0" borderId="0" xfId="0" applyFont="1" applyBorder="1"/>
    <xf numFmtId="0" fontId="58" fillId="0" borderId="0" xfId="0" applyFont="1" applyBorder="1" applyAlignment="1">
      <alignment vertical="center"/>
    </xf>
    <xf numFmtId="0" fontId="30" fillId="0" borderId="0" xfId="0" applyFont="1" applyBorder="1" applyAlignment="1">
      <alignment vertical="center"/>
    </xf>
    <xf numFmtId="3" fontId="4" fillId="0" borderId="0" xfId="0" applyNumberFormat="1" applyFont="1" applyFill="1" applyBorder="1"/>
    <xf numFmtId="0" fontId="6" fillId="0" borderId="0" xfId="0" applyFont="1" applyBorder="1" applyAlignment="1">
      <alignment wrapText="1"/>
    </xf>
    <xf numFmtId="0" fontId="4" fillId="0" borderId="0" xfId="0" applyFont="1" applyBorder="1" applyAlignment="1">
      <alignment wrapText="1"/>
    </xf>
    <xf numFmtId="0" fontId="8" fillId="0" borderId="0" xfId="0" applyFont="1" applyBorder="1" applyAlignment="1">
      <alignment wrapText="1"/>
    </xf>
    <xf numFmtId="49" fontId="8" fillId="0" borderId="0" xfId="0" applyNumberFormat="1" applyFont="1" applyFill="1" applyBorder="1" applyAlignment="1"/>
    <xf numFmtId="49" fontId="8" fillId="0" borderId="0" xfId="0" applyNumberFormat="1" applyFont="1" applyBorder="1" applyAlignment="1"/>
    <xf numFmtId="0" fontId="8" fillId="0" borderId="0" xfId="0" applyFont="1" applyBorder="1"/>
    <xf numFmtId="0" fontId="59" fillId="0" borderId="0" xfId="0" applyFont="1" applyBorder="1"/>
    <xf numFmtId="0" fontId="8" fillId="0" borderId="0" xfId="0" applyFont="1" applyBorder="1" applyAlignment="1">
      <alignment horizontal="left" wrapText="1"/>
    </xf>
    <xf numFmtId="49" fontId="4" fillId="0" borderId="0" xfId="0" applyNumberFormat="1" applyFont="1" applyFill="1" applyBorder="1" applyAlignment="1"/>
    <xf numFmtId="0" fontId="11" fillId="0" borderId="0" xfId="0" applyFont="1" applyBorder="1" applyAlignment="1">
      <alignment wrapText="1"/>
    </xf>
    <xf numFmtId="0" fontId="6" fillId="0" borderId="0" xfId="0" applyFont="1" applyBorder="1" applyAlignment="1">
      <alignment horizontal="left" wrapText="1"/>
    </xf>
    <xf numFmtId="49" fontId="6" fillId="0" borderId="0" xfId="0" applyNumberFormat="1" applyFont="1" applyFill="1" applyBorder="1" applyAlignment="1"/>
    <xf numFmtId="0" fontId="4" fillId="0" borderId="0" xfId="0" applyFont="1" applyBorder="1" applyAlignment="1">
      <alignment vertical="center" wrapText="1"/>
    </xf>
    <xf numFmtId="49" fontId="8" fillId="0" borderId="0" xfId="0" applyNumberFormat="1"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30" fillId="0" borderId="0" xfId="0" applyFont="1" applyBorder="1"/>
    <xf numFmtId="0" fontId="30" fillId="0" borderId="0" xfId="0" applyNumberFormat="1" applyFont="1" applyBorder="1"/>
    <xf numFmtId="0" fontId="60" fillId="0" borderId="0" xfId="0" applyFont="1" applyBorder="1" applyAlignment="1">
      <alignment vertical="center"/>
    </xf>
    <xf numFmtId="0" fontId="0" fillId="0" borderId="0" xfId="0" applyBorder="1"/>
    <xf numFmtId="0" fontId="56" fillId="0" borderId="0" xfId="0" applyFont="1" applyBorder="1"/>
    <xf numFmtId="0" fontId="55" fillId="0" borderId="0" xfId="0" applyNumberFormat="1" applyFont="1" applyBorder="1"/>
    <xf numFmtId="0" fontId="55" fillId="0" borderId="0" xfId="0" applyFont="1" applyBorder="1"/>
    <xf numFmtId="0" fontId="56" fillId="0" borderId="0" xfId="0" applyNumberFormat="1" applyFont="1" applyBorder="1" applyAlignment="1">
      <alignment horizontal="left" vertical="top" wrapText="1"/>
    </xf>
    <xf numFmtId="0" fontId="58" fillId="0" borderId="0" xfId="0" applyNumberFormat="1" applyFont="1" applyBorder="1"/>
    <xf numFmtId="0" fontId="56" fillId="0" borderId="0" xfId="0" applyNumberFormat="1" applyFont="1" applyBorder="1"/>
    <xf numFmtId="0" fontId="29" fillId="0" borderId="0" xfId="0" applyFont="1" applyBorder="1" applyAlignment="1">
      <alignment horizontal="left" vertical="center" wrapText="1"/>
    </xf>
    <xf numFmtId="9" fontId="55" fillId="0" borderId="0" xfId="0" applyNumberFormat="1" applyFont="1"/>
    <xf numFmtId="0" fontId="56" fillId="0" borderId="0" xfId="0" applyFont="1" applyAlignment="1">
      <alignment wrapText="1"/>
    </xf>
    <xf numFmtId="0" fontId="37" fillId="0" borderId="0" xfId="0" applyFont="1" applyAlignment="1">
      <alignment vertical="center" wrapText="1"/>
    </xf>
    <xf numFmtId="0" fontId="55" fillId="0" borderId="0" xfId="0" applyFont="1" applyAlignment="1">
      <alignment wrapText="1"/>
    </xf>
    <xf numFmtId="0" fontId="61" fillId="0" borderId="0" xfId="0" applyFont="1" applyAlignment="1">
      <alignment wrapText="1"/>
    </xf>
    <xf numFmtId="0" fontId="61" fillId="0" borderId="0" xfId="0" applyFont="1" applyAlignment="1">
      <alignment vertical="center" wrapText="1"/>
    </xf>
    <xf numFmtId="0" fontId="32" fillId="0" borderId="0" xfId="0" applyFont="1" applyAlignment="1">
      <alignment vertical="center"/>
    </xf>
    <xf numFmtId="0" fontId="46" fillId="0" borderId="0" xfId="0" applyFont="1" applyAlignment="1">
      <alignment vertical="center" wrapText="1"/>
    </xf>
    <xf numFmtId="0" fontId="61" fillId="0" borderId="0" xfId="0" applyFont="1" applyAlignment="1">
      <alignment wrapText="1"/>
    </xf>
    <xf numFmtId="0" fontId="46" fillId="0" borderId="0" xfId="0" applyFont="1" applyAlignment="1">
      <alignment vertical="center"/>
    </xf>
    <xf numFmtId="0" fontId="49" fillId="0" borderId="0" xfId="0" applyFont="1" applyAlignment="1">
      <alignment vertical="center"/>
    </xf>
    <xf numFmtId="0" fontId="62" fillId="0" borderId="0" xfId="0" applyFont="1" applyAlignment="1">
      <alignment vertical="center"/>
    </xf>
    <xf numFmtId="0" fontId="61"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xf>
    <xf numFmtId="0" fontId="0" fillId="0" borderId="0" xfId="0"/>
    <xf numFmtId="0" fontId="26" fillId="0" borderId="0" xfId="0" applyNumberFormat="1" applyFon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0" fillId="0" borderId="0" xfId="0" applyNumberFormat="1" applyFont="1"/>
    <xf numFmtId="0" fontId="0" fillId="0" borderId="0" xfId="0"/>
    <xf numFmtId="0" fontId="0" fillId="0" borderId="0" xfId="0" applyNumberForma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66" fillId="0" borderId="0" xfId="0" applyNumberFormat="1" applyFont="1"/>
    <xf numFmtId="3" fontId="6" fillId="0" borderId="13" xfId="0" applyNumberFormat="1" applyFont="1" applyFill="1" applyBorder="1" applyAlignment="1">
      <alignment vertical="center"/>
    </xf>
    <xf numFmtId="3" fontId="6" fillId="0" borderId="13" xfId="0" applyNumberFormat="1" applyFont="1" applyBorder="1" applyAlignment="1">
      <alignment horizontal="right" vertical="center"/>
    </xf>
    <xf numFmtId="3" fontId="6" fillId="0" borderId="13" xfId="0" applyNumberFormat="1" applyFont="1" applyBorder="1" applyAlignment="1">
      <alignment vertical="center"/>
    </xf>
    <xf numFmtId="0" fontId="0" fillId="0" borderId="0" xfId="0"/>
    <xf numFmtId="3" fontId="0" fillId="0" borderId="0" xfId="0" applyNumberFormat="1" applyBorder="1" applyAlignment="1">
      <alignment vertical="center"/>
    </xf>
    <xf numFmtId="167" fontId="55" fillId="0" borderId="0" xfId="0" applyNumberFormat="1" applyFont="1" applyBorder="1" applyAlignment="1">
      <alignment horizontal="right" vertical="center"/>
    </xf>
    <xf numFmtId="0" fontId="67" fillId="0" borderId="0" xfId="0" applyFont="1"/>
    <xf numFmtId="0" fontId="26" fillId="0" borderId="16" xfId="0" applyFont="1" applyBorder="1" applyAlignment="1">
      <alignment horizontal="left"/>
    </xf>
    <xf numFmtId="0" fontId="26" fillId="0" borderId="16" xfId="0" applyNumberFormat="1" applyFont="1" applyBorder="1"/>
    <xf numFmtId="0" fontId="0" fillId="0" borderId="0" xfId="0" applyAlignment="1">
      <alignment horizontal="left" indent="1"/>
    </xf>
    <xf numFmtId="0" fontId="6" fillId="0" borderId="17" xfId="0" applyFont="1" applyBorder="1"/>
    <xf numFmtId="0" fontId="6" fillId="0" borderId="18" xfId="0" applyFont="1" applyBorder="1"/>
    <xf numFmtId="3" fontId="6" fillId="0" borderId="17" xfId="0" applyNumberFormat="1" applyFont="1" applyBorder="1"/>
    <xf numFmtId="3" fontId="6" fillId="0" borderId="18" xfId="0" applyNumberFormat="1" applyFont="1" applyBorder="1"/>
    <xf numFmtId="3" fontId="6" fillId="0" borderId="19" xfId="0" applyNumberFormat="1" applyFont="1" applyBorder="1"/>
    <xf numFmtId="3" fontId="6" fillId="0" borderId="20" xfId="0" applyNumberFormat="1" applyFont="1" applyBorder="1"/>
    <xf numFmtId="3" fontId="6" fillId="0" borderId="21" xfId="0" applyNumberFormat="1" applyFont="1" applyBorder="1" applyAlignment="1">
      <alignment horizontal="right"/>
    </xf>
    <xf numFmtId="3" fontId="6" fillId="0" borderId="21" xfId="0" applyNumberFormat="1" applyFont="1" applyBorder="1"/>
    <xf numFmtId="3" fontId="6" fillId="0" borderId="22" xfId="0" applyNumberFormat="1" applyFont="1" applyBorder="1"/>
    <xf numFmtId="0" fontId="55" fillId="0" borderId="21" xfId="0" applyFont="1" applyBorder="1"/>
    <xf numFmtId="0" fontId="6" fillId="0" borderId="21" xfId="0" applyFont="1" applyBorder="1"/>
    <xf numFmtId="3" fontId="4" fillId="3" borderId="23" xfId="0" applyNumberFormat="1" applyFont="1" applyFill="1" applyBorder="1" applyAlignment="1">
      <alignment horizontal="left"/>
    </xf>
    <xf numFmtId="3" fontId="4" fillId="3" borderId="24" xfId="0" applyNumberFormat="1" applyFont="1" applyFill="1" applyBorder="1" applyAlignment="1">
      <alignment horizontal="left"/>
    </xf>
    <xf numFmtId="3" fontId="4" fillId="3" borderId="25" xfId="0" applyNumberFormat="1" applyFont="1" applyFill="1" applyBorder="1" applyAlignment="1">
      <alignment horizontal="left"/>
    </xf>
    <xf numFmtId="3" fontId="49" fillId="0" borderId="13" xfId="0" applyNumberFormat="1" applyFont="1" applyBorder="1" applyAlignment="1">
      <alignment horizontal="right"/>
    </xf>
    <xf numFmtId="0" fontId="68" fillId="0" borderId="0" xfId="0" applyFont="1" applyAlignment="1">
      <alignment vertical="center" wrapText="1"/>
    </xf>
    <xf numFmtId="0" fontId="30" fillId="0" borderId="26" xfId="0" applyFont="1" applyBorder="1" applyAlignment="1">
      <alignment vertical="center"/>
    </xf>
    <xf numFmtId="0" fontId="35" fillId="0" borderId="0" xfId="0" applyFont="1" applyAlignment="1">
      <alignment vertical="center"/>
    </xf>
    <xf numFmtId="1" fontId="30" fillId="0" borderId="0" xfId="0" applyNumberFormat="1" applyFont="1" applyAlignment="1">
      <alignment horizontal="right" vertical="center"/>
    </xf>
    <xf numFmtId="1" fontId="0" fillId="0" borderId="0" xfId="0" applyNumberFormat="1"/>
    <xf numFmtId="0" fontId="69" fillId="0" borderId="0" xfId="0" applyFont="1" applyAlignment="1">
      <alignment horizontal="center" vertical="center" wrapText="1"/>
    </xf>
    <xf numFmtId="0" fontId="70" fillId="0" borderId="0" xfId="0" applyFont="1" applyAlignment="1">
      <alignment horizontal="right" vertical="center"/>
    </xf>
    <xf numFmtId="0" fontId="71" fillId="0" borderId="0" xfId="0" applyFont="1"/>
    <xf numFmtId="0" fontId="6" fillId="0" borderId="0" xfId="0" applyFont="1" applyFill="1" applyBorder="1" applyAlignment="1">
      <alignment horizontal="left" indent="2"/>
    </xf>
    <xf numFmtId="0" fontId="65" fillId="0" borderId="0" xfId="0" applyFont="1" applyAlignment="1">
      <alignment horizontal="left" indent="1"/>
    </xf>
    <xf numFmtId="0" fontId="48" fillId="3" borderId="15" xfId="0" applyFont="1" applyFill="1" applyBorder="1" applyAlignment="1">
      <alignment textRotation="135"/>
    </xf>
    <xf numFmtId="0" fontId="48" fillId="3" borderId="15" xfId="0" applyFont="1" applyFill="1" applyBorder="1" applyAlignment="1">
      <alignment textRotation="135" wrapText="1"/>
    </xf>
    <xf numFmtId="0" fontId="48" fillId="3" borderId="14" xfId="0" applyFont="1" applyFill="1" applyBorder="1" applyAlignment="1">
      <alignment textRotation="135"/>
    </xf>
    <xf numFmtId="0" fontId="48" fillId="3" borderId="14" xfId="0" applyFont="1" applyFill="1" applyBorder="1" applyAlignment="1">
      <alignment textRotation="135" wrapText="1"/>
    </xf>
    <xf numFmtId="0" fontId="6" fillId="0" borderId="13" xfId="0" applyFont="1" applyFill="1" applyBorder="1" applyAlignment="1">
      <alignment vertical="center"/>
    </xf>
    <xf numFmtId="166" fontId="30" fillId="0" borderId="26" xfId="0" applyNumberFormat="1" applyFont="1" applyBorder="1" applyAlignment="1">
      <alignment horizontal="right" vertical="center"/>
    </xf>
    <xf numFmtId="0" fontId="14" fillId="0" borderId="0" xfId="0" applyFont="1" applyFill="1" applyBorder="1" applyAlignment="1">
      <alignment vertical="center"/>
    </xf>
    <xf numFmtId="0" fontId="22" fillId="0" borderId="0" xfId="18" applyFont="1" applyFill="1" applyBorder="1" applyAlignment="1">
      <alignment vertical="center"/>
    </xf>
    <xf numFmtId="3" fontId="14" fillId="0" borderId="0" xfId="18" applyNumberFormat="1" applyFont="1" applyFill="1" applyBorder="1" applyAlignment="1">
      <alignment horizontal="right" vertical="center"/>
    </xf>
    <xf numFmtId="1" fontId="14" fillId="0" borderId="0" xfId="0" applyNumberFormat="1" applyFont="1" applyBorder="1" applyAlignment="1">
      <alignment horizontal="right" vertical="center"/>
    </xf>
    <xf numFmtId="0" fontId="14" fillId="0" borderId="0" xfId="0" applyFont="1" applyFill="1" applyBorder="1" applyAlignment="1">
      <alignment horizontal="right" vertical="center"/>
    </xf>
    <xf numFmtId="3" fontId="14" fillId="0" borderId="0" xfId="0" applyNumberFormat="1" applyFont="1" applyFill="1" applyBorder="1" applyAlignment="1">
      <alignment horizontal="right" vertical="center"/>
    </xf>
    <xf numFmtId="0" fontId="67" fillId="0" borderId="0" xfId="0" applyFont="1" applyBorder="1" applyAlignment="1">
      <alignment vertical="center"/>
    </xf>
    <xf numFmtId="167" fontId="67" fillId="0" borderId="0" xfId="0" applyNumberFormat="1" applyFont="1" applyBorder="1" applyAlignment="1">
      <alignment horizontal="right" vertical="center"/>
    </xf>
    <xf numFmtId="0" fontId="67" fillId="0" borderId="0" xfId="0" applyFont="1" applyFill="1" applyBorder="1" applyAlignment="1">
      <alignment vertical="center"/>
    </xf>
    <xf numFmtId="0" fontId="72" fillId="0" borderId="0" xfId="0" applyFont="1" applyAlignment="1">
      <alignment vertical="center"/>
    </xf>
    <xf numFmtId="0" fontId="0" fillId="0" borderId="18" xfId="0" applyBorder="1"/>
    <xf numFmtId="3" fontId="4" fillId="3" borderId="3" xfId="0" applyNumberFormat="1" applyFont="1" applyFill="1" applyBorder="1" applyAlignment="1">
      <alignment horizontal="left"/>
    </xf>
    <xf numFmtId="0" fontId="6" fillId="0" borderId="2" xfId="0" applyFont="1" applyBorder="1" applyAlignment="1">
      <alignment horizontal="right"/>
    </xf>
    <xf numFmtId="1" fontId="4" fillId="3" borderId="4" xfId="0" applyNumberFormat="1" applyFont="1" applyFill="1" applyBorder="1" applyAlignment="1">
      <alignment horizontal="left"/>
    </xf>
    <xf numFmtId="3" fontId="6" fillId="0" borderId="27" xfId="0" applyNumberFormat="1" applyFont="1" applyBorder="1"/>
    <xf numFmtId="3" fontId="6" fillId="0" borderId="7" xfId="0" applyNumberFormat="1" applyFont="1" applyBorder="1" applyAlignment="1">
      <alignment horizontal="right"/>
    </xf>
    <xf numFmtId="3" fontId="6" fillId="0" borderId="28" xfId="0" applyNumberFormat="1" applyFont="1" applyBorder="1" applyAlignment="1">
      <alignment horizontal="right"/>
    </xf>
    <xf numFmtId="3" fontId="6" fillId="0" borderId="18" xfId="0" applyNumberFormat="1"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7" fillId="0" borderId="0" xfId="0" applyFont="1" applyBorder="1" applyAlignment="1">
      <alignment horizontal="right" vertical="center"/>
    </xf>
    <xf numFmtId="0" fontId="13" fillId="0" borderId="0" xfId="0" applyFont="1" applyAlignment="1">
      <alignment vertical="center"/>
    </xf>
    <xf numFmtId="0" fontId="73" fillId="0" borderId="0" xfId="1" applyFont="1" applyBorder="1" applyAlignment="1">
      <alignment vertical="center"/>
    </xf>
    <xf numFmtId="49" fontId="49" fillId="0" borderId="0" xfId="0" applyNumberFormat="1" applyFont="1"/>
    <xf numFmtId="14" fontId="49" fillId="0" borderId="0" xfId="0" applyNumberFormat="1" applyFont="1" applyAlignment="1">
      <alignment horizontal="left"/>
    </xf>
    <xf numFmtId="0" fontId="74" fillId="0" borderId="0" xfId="1" applyFont="1" applyFill="1"/>
    <xf numFmtId="0" fontId="73" fillId="0" borderId="0" xfId="1" applyFont="1" applyFill="1"/>
    <xf numFmtId="3" fontId="6" fillId="0" borderId="29" xfId="0" applyNumberFormat="1" applyFont="1" applyBorder="1"/>
    <xf numFmtId="3" fontId="6" fillId="0" borderId="30" xfId="0" applyNumberFormat="1" applyFont="1" applyFill="1" applyBorder="1"/>
    <xf numFmtId="3" fontId="6" fillId="0" borderId="0" xfId="0" applyNumberFormat="1" applyFont="1" applyAlignment="1">
      <alignment horizontal="center" vertical="center"/>
    </xf>
    <xf numFmtId="0" fontId="13" fillId="0" borderId="0" xfId="0" applyFont="1"/>
    <xf numFmtId="0" fontId="14" fillId="0" borderId="0" xfId="0" applyFont="1" applyBorder="1" applyAlignment="1"/>
    <xf numFmtId="0" fontId="4" fillId="3" borderId="1" xfId="0" applyFont="1" applyFill="1" applyBorder="1" applyAlignment="1">
      <alignment vertical="center"/>
    </xf>
    <xf numFmtId="0" fontId="61" fillId="0" borderId="0" xfId="0" applyFont="1" applyFill="1" applyAlignment="1">
      <alignment vertical="center" wrapText="1"/>
    </xf>
    <xf numFmtId="0" fontId="46" fillId="0" borderId="0" xfId="0" applyFont="1" applyAlignment="1">
      <alignment horizontal="left" vertical="center"/>
    </xf>
    <xf numFmtId="0" fontId="63" fillId="0" borderId="0" xfId="0" applyFont="1" applyAlignment="1">
      <alignment vertical="center"/>
    </xf>
    <xf numFmtId="0" fontId="1" fillId="0" borderId="0" xfId="0" applyFont="1" applyAlignment="1">
      <alignment vertical="center"/>
    </xf>
    <xf numFmtId="0" fontId="33" fillId="0" borderId="0" xfId="4" applyFont="1" applyBorder="1" applyAlignment="1">
      <alignment horizontal="left" vertical="center" wrapText="1"/>
    </xf>
    <xf numFmtId="0" fontId="61" fillId="0" borderId="0" xfId="0" applyFont="1" applyAlignment="1">
      <alignment vertical="center"/>
    </xf>
    <xf numFmtId="0" fontId="64" fillId="0" borderId="0" xfId="0" applyFont="1" applyAlignment="1">
      <alignment vertical="center" wrapText="1"/>
    </xf>
    <xf numFmtId="0" fontId="39" fillId="0" borderId="0" xfId="4" applyFont="1" applyBorder="1" applyAlignment="1">
      <alignment horizontal="left" vertical="center" wrapText="1"/>
    </xf>
    <xf numFmtId="3" fontId="6" fillId="0" borderId="18" xfId="0" applyNumberFormat="1" applyFont="1" applyFill="1" applyBorder="1"/>
    <xf numFmtId="3" fontId="6" fillId="0" borderId="17" xfId="0" applyNumberFormat="1" applyFont="1" applyFill="1" applyBorder="1"/>
    <xf numFmtId="0" fontId="55" fillId="0" borderId="0" xfId="0" applyNumberFormat="1" applyFont="1"/>
    <xf numFmtId="0" fontId="67" fillId="0" borderId="0" xfId="0" applyFont="1" applyAlignment="1">
      <alignment vertical="center"/>
    </xf>
    <xf numFmtId="0" fontId="14" fillId="0" borderId="13" xfId="0" applyFont="1" applyBorder="1" applyAlignment="1">
      <alignment vertical="center"/>
    </xf>
    <xf numFmtId="3" fontId="6" fillId="0" borderId="0" xfId="0" applyNumberFormat="1" applyFont="1" applyBorder="1" applyAlignment="1">
      <alignment horizontal="center" vertical="center"/>
    </xf>
    <xf numFmtId="3" fontId="6" fillId="0" borderId="0" xfId="0" applyNumberFormat="1" applyFont="1" applyBorder="1" applyAlignment="1">
      <alignment horizontal="center"/>
    </xf>
    <xf numFmtId="167" fontId="55" fillId="0" borderId="0" xfId="0" applyNumberFormat="1" applyFont="1" applyFill="1" applyBorder="1" applyAlignment="1">
      <alignment horizontal="center" vertical="center"/>
    </xf>
    <xf numFmtId="1" fontId="0" fillId="0" borderId="0" xfId="0" applyNumberFormat="1" applyFill="1" applyBorder="1"/>
    <xf numFmtId="0" fontId="0" fillId="0" borderId="0" xfId="0" applyFill="1" applyBorder="1"/>
    <xf numFmtId="0" fontId="70" fillId="0" borderId="0" xfId="0" applyFont="1" applyFill="1" applyBorder="1" applyAlignment="1">
      <alignment horizontal="right" vertical="center"/>
    </xf>
    <xf numFmtId="0" fontId="48" fillId="0" borderId="0" xfId="0" applyFont="1" applyFill="1" applyBorder="1" applyAlignment="1">
      <alignment textRotation="135"/>
    </xf>
    <xf numFmtId="0" fontId="48" fillId="0" borderId="0" xfId="0" applyFont="1" applyFill="1" applyBorder="1" applyAlignment="1">
      <alignment textRotation="135" wrapText="1"/>
    </xf>
    <xf numFmtId="0" fontId="48" fillId="3" borderId="31" xfId="0" applyFont="1" applyFill="1" applyBorder="1" applyAlignment="1">
      <alignment textRotation="135"/>
    </xf>
    <xf numFmtId="0" fontId="4" fillId="3" borderId="4" xfId="0" applyFont="1" applyFill="1" applyBorder="1" applyAlignment="1"/>
    <xf numFmtId="1" fontId="6" fillId="0" borderId="0" xfId="22" applyNumberFormat="1" applyFont="1" applyFill="1" applyBorder="1" applyAlignment="1">
      <alignment horizontal="right"/>
    </xf>
    <xf numFmtId="1" fontId="14" fillId="0" borderId="0" xfId="22" applyNumberFormat="1" applyFont="1" applyBorder="1" applyAlignment="1">
      <alignment vertical="center"/>
    </xf>
    <xf numFmtId="1" fontId="54" fillId="0" borderId="0" xfId="22" applyNumberFormat="1" applyFont="1" applyBorder="1" applyAlignment="1">
      <alignment horizontal="right"/>
    </xf>
    <xf numFmtId="1" fontId="6" fillId="0" borderId="0" xfId="22" applyNumberFormat="1" applyFont="1" applyBorder="1" applyAlignment="1">
      <alignment horizontal="right"/>
    </xf>
    <xf numFmtId="1" fontId="6" fillId="0" borderId="0" xfId="0" applyNumberFormat="1" applyFont="1" applyFill="1" applyBorder="1" applyAlignment="1">
      <alignment horizontal="right"/>
    </xf>
    <xf numFmtId="1" fontId="54" fillId="0" borderId="0" xfId="0" applyNumberFormat="1" applyFont="1" applyBorder="1" applyAlignment="1">
      <alignment horizontal="right"/>
    </xf>
    <xf numFmtId="1" fontId="14" fillId="0" borderId="0" xfId="0" applyNumberFormat="1" applyFont="1" applyBorder="1" applyAlignment="1">
      <alignment vertical="center"/>
    </xf>
    <xf numFmtId="1" fontId="6" fillId="0" borderId="0" xfId="0" applyNumberFormat="1" applyFont="1" applyBorder="1" applyAlignment="1">
      <alignment horizontal="right"/>
    </xf>
    <xf numFmtId="0" fontId="6"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0" fontId="12"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left"/>
    </xf>
    <xf numFmtId="0" fontId="12" fillId="0" borderId="0" xfId="0" applyFont="1" applyFill="1" applyBorder="1" applyAlignment="1">
      <alignment wrapText="1"/>
    </xf>
    <xf numFmtId="0" fontId="12" fillId="0" borderId="0" xfId="0" applyFont="1" applyAlignment="1">
      <alignment wrapText="1"/>
    </xf>
    <xf numFmtId="3" fontId="12" fillId="0" borderId="0" xfId="0" applyNumberFormat="1" applyFont="1" applyAlignment="1">
      <alignment horizontal="right"/>
    </xf>
    <xf numFmtId="3" fontId="6" fillId="0" borderId="0" xfId="0" applyNumberFormat="1" applyFont="1" applyFill="1" applyBorder="1" applyAlignment="1">
      <alignment horizontal="center" vertical="center"/>
    </xf>
    <xf numFmtId="0" fontId="55" fillId="0" borderId="0" xfId="0" applyFont="1"/>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27" xfId="0" applyFont="1" applyBorder="1" applyAlignment="1">
      <alignment horizontal="left"/>
    </xf>
    <xf numFmtId="3" fontId="6" fillId="0" borderId="27" xfId="0" applyNumberFormat="1" applyFont="1" applyBorder="1" applyAlignment="1">
      <alignment horizontal="right"/>
    </xf>
    <xf numFmtId="3" fontId="6" fillId="0" borderId="27" xfId="0" applyNumberFormat="1" applyFont="1" applyBorder="1" applyAlignment="1">
      <alignment horizontal="right" vertical="center"/>
    </xf>
    <xf numFmtId="0" fontId="6" fillId="0" borderId="9" xfId="0" applyFont="1" applyFill="1" applyBorder="1"/>
    <xf numFmtId="0" fontId="6" fillId="0" borderId="11" xfId="0" applyFont="1" applyFill="1" applyBorder="1"/>
    <xf numFmtId="0" fontId="54" fillId="0" borderId="32" xfId="5" applyNumberFormat="1" applyFont="1" applyBorder="1"/>
    <xf numFmtId="0" fontId="49" fillId="0" borderId="32" xfId="0" applyFont="1" applyBorder="1" applyAlignment="1">
      <alignment horizontal="right"/>
    </xf>
    <xf numFmtId="0" fontId="16" fillId="0" borderId="32" xfId="0" applyFont="1" applyBorder="1" applyAlignment="1">
      <alignment horizontal="right" vertical="center"/>
    </xf>
    <xf numFmtId="0" fontId="49" fillId="0" borderId="33" xfId="0" applyFont="1" applyBorder="1" applyAlignment="1">
      <alignment horizontal="left"/>
    </xf>
    <xf numFmtId="49" fontId="6" fillId="2" borderId="34" xfId="0" applyNumberFormat="1" applyFont="1" applyFill="1" applyBorder="1" applyAlignment="1">
      <alignment horizontal="left" vertical="center"/>
    </xf>
    <xf numFmtId="0" fontId="6" fillId="0" borderId="35" xfId="0" applyFont="1" applyBorder="1" applyAlignment="1">
      <alignment vertical="center"/>
    </xf>
    <xf numFmtId="3" fontId="12" fillId="2" borderId="36" xfId="0" applyNumberFormat="1" applyFont="1" applyFill="1" applyBorder="1" applyAlignment="1">
      <alignment horizontal="left" vertical="center" wrapText="1"/>
    </xf>
    <xf numFmtId="0" fontId="6" fillId="0" borderId="36" xfId="0" applyFont="1" applyBorder="1" applyAlignment="1">
      <alignment vertical="center"/>
    </xf>
    <xf numFmtId="3" fontId="12" fillId="2" borderId="36" xfId="0" applyNumberFormat="1" applyFont="1" applyFill="1" applyBorder="1" applyAlignment="1">
      <alignment horizontal="left" vertical="center"/>
    </xf>
    <xf numFmtId="0" fontId="6" fillId="0" borderId="37" xfId="0" applyFont="1" applyBorder="1" applyAlignment="1">
      <alignment vertical="center"/>
    </xf>
    <xf numFmtId="0" fontId="0" fillId="0" borderId="33" xfId="0" applyBorder="1"/>
    <xf numFmtId="0" fontId="0" fillId="0" borderId="32" xfId="0" applyBorder="1"/>
    <xf numFmtId="0" fontId="54" fillId="0" borderId="32" xfId="0" applyFont="1" applyBorder="1" applyAlignment="1">
      <alignment horizontal="right"/>
    </xf>
    <xf numFmtId="0" fontId="49" fillId="0" borderId="32" xfId="0" applyFont="1" applyFill="1" applyBorder="1" applyAlignment="1">
      <alignment textRotation="135"/>
    </xf>
    <xf numFmtId="0" fontId="13" fillId="0" borderId="0" xfId="0" applyFont="1" applyAlignment="1">
      <alignment horizontal="left" vertical="center"/>
    </xf>
    <xf numFmtId="0" fontId="58" fillId="0" borderId="0" xfId="0" applyFont="1"/>
    <xf numFmtId="0" fontId="13" fillId="0" borderId="0" xfId="0" applyFont="1" applyAlignment="1"/>
    <xf numFmtId="0" fontId="75" fillId="0" borderId="0" xfId="0" applyFont="1" applyAlignment="1">
      <alignment horizontal="left" vertical="center"/>
    </xf>
    <xf numFmtId="0" fontId="75" fillId="0" borderId="0" xfId="0" applyFont="1"/>
    <xf numFmtId="0" fontId="0" fillId="0" borderId="0" xfId="0" applyFont="1" applyBorder="1" applyAlignment="1">
      <alignment vertical="center"/>
    </xf>
    <xf numFmtId="0" fontId="48" fillId="3" borderId="38" xfId="0" applyFont="1" applyFill="1" applyBorder="1" applyAlignment="1">
      <alignment textRotation="135"/>
    </xf>
    <xf numFmtId="0" fontId="6" fillId="0" borderId="44" xfId="0" applyFont="1" applyBorder="1" applyAlignment="1">
      <alignment vertical="center"/>
    </xf>
    <xf numFmtId="3" fontId="12" fillId="2" borderId="44" xfId="0" applyNumberFormat="1" applyFont="1" applyFill="1" applyBorder="1" applyAlignment="1">
      <alignment horizontal="left" vertical="center" wrapText="1"/>
    </xf>
    <xf numFmtId="0" fontId="77" fillId="0" borderId="0" xfId="1" applyFont="1" applyFill="1"/>
    <xf numFmtId="0" fontId="76" fillId="0" borderId="0" xfId="0" applyFont="1" applyAlignment="1">
      <alignment vertical="center"/>
    </xf>
    <xf numFmtId="3" fontId="4" fillId="3" borderId="39" xfId="0" applyNumberFormat="1" applyFont="1" applyFill="1" applyBorder="1" applyAlignment="1">
      <alignment horizontal="left" wrapText="1"/>
    </xf>
    <xf numFmtId="0" fontId="0" fillId="0" borderId="40" xfId="0" applyBorder="1" applyAlignment="1">
      <alignment horizontal="left" wrapText="1"/>
    </xf>
    <xf numFmtId="3" fontId="4" fillId="3" borderId="41" xfId="0" applyNumberFormat="1" applyFont="1" applyFill="1"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3" fontId="4" fillId="3" borderId="42" xfId="0" applyNumberFormat="1" applyFont="1" applyFill="1" applyBorder="1" applyAlignment="1">
      <alignment horizontal="left"/>
    </xf>
    <xf numFmtId="0" fontId="0" fillId="0" borderId="25" xfId="0" applyBorder="1" applyAlignment="1">
      <alignment horizontal="left"/>
    </xf>
    <xf numFmtId="0" fontId="4" fillId="3" borderId="4" xfId="0" applyFont="1" applyFill="1" applyBorder="1" applyAlignment="1"/>
    <xf numFmtId="0" fontId="0" fillId="0" borderId="24" xfId="0" applyBorder="1" applyAlignment="1"/>
    <xf numFmtId="3" fontId="4" fillId="3" borderId="4" xfId="0" applyNumberFormat="1" applyFont="1" applyFill="1" applyBorder="1" applyAlignment="1">
      <alignment horizontal="left"/>
    </xf>
    <xf numFmtId="0" fontId="0" fillId="0" borderId="24" xfId="0" applyBorder="1" applyAlignment="1">
      <alignment horizontal="left"/>
    </xf>
    <xf numFmtId="3" fontId="4" fillId="3" borderId="42" xfId="0" applyNumberFormat="1" applyFont="1" applyFill="1" applyBorder="1" applyAlignment="1">
      <alignment horizontal="left" wrapText="1"/>
    </xf>
    <xf numFmtId="0" fontId="0" fillId="0" borderId="43" xfId="0" applyBorder="1" applyAlignment="1">
      <alignment horizontal="left" wrapText="1"/>
    </xf>
    <xf numFmtId="3" fontId="4" fillId="3" borderId="4" xfId="0" applyNumberFormat="1" applyFont="1" applyFill="1" applyBorder="1" applyAlignment="1">
      <alignment horizontal="left" wrapText="1"/>
    </xf>
    <xf numFmtId="0" fontId="0" fillId="0" borderId="3" xfId="0" applyBorder="1" applyAlignment="1">
      <alignment horizontal="left"/>
    </xf>
    <xf numFmtId="0" fontId="0" fillId="0" borderId="43" xfId="0" applyBorder="1" applyAlignment="1">
      <alignment horizontal="left"/>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7" fillId="0" borderId="0" xfId="0" applyFont="1" applyBorder="1" applyAlignment="1">
      <alignment horizontal="left" vertical="center" wrapText="1"/>
    </xf>
    <xf numFmtId="0" fontId="4" fillId="3" borderId="0" xfId="0" applyFont="1" applyFill="1" applyBorder="1" applyAlignment="1">
      <alignment horizontal="center" vertical="center"/>
    </xf>
    <xf numFmtId="0" fontId="0" fillId="0" borderId="0" xfId="0" applyAlignment="1">
      <alignment horizontal="center" vertical="center"/>
    </xf>
    <xf numFmtId="0" fontId="32" fillId="0" borderId="0" xfId="0" applyFont="1" applyBorder="1" applyAlignment="1">
      <alignment horizontal="left" vertical="center" wrapText="1"/>
    </xf>
    <xf numFmtId="0" fontId="29" fillId="0" borderId="0" xfId="0" applyFont="1" applyBorder="1" applyAlignment="1">
      <alignment horizontal="left" vertical="center" wrapText="1"/>
    </xf>
    <xf numFmtId="0" fontId="68" fillId="0" borderId="0" xfId="0" applyFont="1" applyAlignment="1">
      <alignment vertical="center" wrapText="1"/>
    </xf>
    <xf numFmtId="0" fontId="0" fillId="0" borderId="0" xfId="0" applyAlignment="1">
      <alignment wrapText="1"/>
    </xf>
    <xf numFmtId="0" fontId="76" fillId="0" borderId="0" xfId="0" applyFont="1" applyAlignment="1">
      <alignment vertical="center" wrapText="1"/>
    </xf>
  </cellXfs>
  <cellStyles count="25">
    <cellStyle name="Hyperlänk" xfId="1" builtinId="8"/>
    <cellStyle name="Normal" xfId="0" builtinId="0"/>
    <cellStyle name="Normal 10" xfId="2"/>
    <cellStyle name="Normal 11" xfId="3"/>
    <cellStyle name="Normal 12" xfId="4"/>
    <cellStyle name="Normal 2" xfId="5"/>
    <cellStyle name="Normal 2 2" xfId="6"/>
    <cellStyle name="Normal 2 2 2" xfId="7"/>
    <cellStyle name="Normal 2 3" xfId="8"/>
    <cellStyle name="Normal 2 4" xfId="9"/>
    <cellStyle name="Normal 2_Tab 8 _alt i större format_9p" xfId="10"/>
    <cellStyle name="Normal 3" xfId="11"/>
    <cellStyle name="Normal 3 2" xfId="12"/>
    <cellStyle name="Normal 3 3" xfId="13"/>
    <cellStyle name="Normal 4" xfId="14"/>
    <cellStyle name="Normal 4 2" xfId="15"/>
    <cellStyle name="Normal 5" xfId="16"/>
    <cellStyle name="Normal 5 2" xfId="17"/>
    <cellStyle name="Normal 6" xfId="18"/>
    <cellStyle name="Normal 7" xfId="19"/>
    <cellStyle name="Normal 8" xfId="20"/>
    <cellStyle name="Normal 9" xfId="21"/>
    <cellStyle name="Tusental" xfId="22" builtinId="3"/>
    <cellStyle name="Tusental (0)_Blad1" xfId="23"/>
    <cellStyle name="Valuta (0)_Blad1" xfId="24"/>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under 65 bland samtliga utfärdade legitimationer, 31 december 2020</a:t>
            </a:r>
          </a:p>
        </c:rich>
      </c:tx>
      <c:layout>
        <c:manualLayout>
          <c:xMode val="edge"/>
          <c:yMode val="edge"/>
          <c:x val="0.14732518716355536"/>
          <c:y val="1.8823282383819671E-2"/>
        </c:manualLayout>
      </c:layout>
      <c:overlay val="0"/>
    </c:title>
    <c:autoTitleDeleted val="0"/>
    <c:plotArea>
      <c:layout>
        <c:manualLayout>
          <c:layoutTarget val="inner"/>
          <c:xMode val="edge"/>
          <c:yMode val="edge"/>
          <c:x val="0.35860052049206126"/>
          <c:y val="0.11351502238690753"/>
          <c:w val="0.59766759585235196"/>
          <c:h val="0.78157196232823833"/>
        </c:manualLayout>
      </c:layout>
      <c:barChart>
        <c:barDir val="bar"/>
        <c:grouping val="clustered"/>
        <c:varyColors val="0"/>
        <c:ser>
          <c:idx val="1"/>
          <c:order val="0"/>
          <c:tx>
            <c:strRef>
              <c:f>'1. Legitimationer 2016–2020'!$A$31</c:f>
              <c:strCache>
                <c:ptCount val="1"/>
                <c:pt idx="0">
                  <c:v>Kvinnor</c:v>
                </c:pt>
              </c:strCache>
            </c:strRef>
          </c:tx>
          <c:spPr>
            <a:solidFill>
              <a:srgbClr val="8D6E97"/>
            </a:solidFill>
          </c:spPr>
          <c:invertIfNegative val="0"/>
          <c:cat>
            <c:strRef>
              <c:f>'1. Legitimationer 2016–2020'!$A$32:$A$53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2016–2020'!$M$32:$M$53</c:f>
              <c:numCache>
                <c:formatCode>0%</c:formatCode>
                <c:ptCount val="22"/>
                <c:pt idx="0">
                  <c:v>0.90929383116883122</c:v>
                </c:pt>
                <c:pt idx="1">
                  <c:v>0.7768386023294509</c:v>
                </c:pt>
                <c:pt idx="2">
                  <c:v>0.81848626925653045</c:v>
                </c:pt>
                <c:pt idx="3">
                  <c:v>0.63802298505220456</c:v>
                </c:pt>
                <c:pt idx="4">
                  <c:v>0.6886324918692891</c:v>
                </c:pt>
                <c:pt idx="5">
                  <c:v>0.92255125284738038</c:v>
                </c:pt>
                <c:pt idx="6">
                  <c:v>0.70733903647005858</c:v>
                </c:pt>
                <c:pt idx="7">
                  <c:v>0.9305785123966942</c:v>
                </c:pt>
                <c:pt idx="8">
                  <c:v>0.95408163265306123</c:v>
                </c:pt>
                <c:pt idx="9">
                  <c:v>0.8706689536878216</c:v>
                </c:pt>
                <c:pt idx="10">
                  <c:v>0.78155068595195232</c:v>
                </c:pt>
                <c:pt idx="11">
                  <c:v>0.96612466124661245</c:v>
                </c:pt>
                <c:pt idx="12">
                  <c:v>0.90264730999146026</c:v>
                </c:pt>
                <c:pt idx="13">
                  <c:v>0.99245283018867925</c:v>
                </c:pt>
                <c:pt idx="14">
                  <c:v>0.68320744774284203</c:v>
                </c:pt>
                <c:pt idx="15">
                  <c:v>0.44978466838931958</c:v>
                </c:pt>
                <c:pt idx="16">
                  <c:v>0.58884565499351493</c:v>
                </c:pt>
                <c:pt idx="17">
                  <c:v>0.98908208653457341</c:v>
                </c:pt>
                <c:pt idx="18">
                  <c:v>0.94578313253012047</c:v>
                </c:pt>
                <c:pt idx="19">
                  <c:v>0.66274175078462971</c:v>
                </c:pt>
                <c:pt idx="20">
                  <c:v>0.76905278380332609</c:v>
                </c:pt>
                <c:pt idx="21">
                  <c:v>0.68576333011479451</c:v>
                </c:pt>
              </c:numCache>
            </c:numRef>
          </c:val>
          <c:extLst>
            <c:ext xmlns:c16="http://schemas.microsoft.com/office/drawing/2014/chart" uri="{C3380CC4-5D6E-409C-BE32-E72D297353CC}">
              <c16:uniqueId val="{00000000-9EA4-49BB-B045-CB1AE7DB8464}"/>
            </c:ext>
          </c:extLst>
        </c:ser>
        <c:dLbls>
          <c:showLegendKey val="0"/>
          <c:showVal val="0"/>
          <c:showCatName val="0"/>
          <c:showSerName val="0"/>
          <c:showPercent val="0"/>
          <c:showBubbleSize val="0"/>
        </c:dLbls>
        <c:gapWidth val="150"/>
        <c:axId val="629784600"/>
        <c:axId val="1"/>
      </c:barChart>
      <c:catAx>
        <c:axId val="62978460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3.4085493267647343E-2"/>
              <c:y val="0.9556392156862745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4600"/>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2015–2019</a:t>
            </a:r>
          </a:p>
        </c:rich>
      </c:tx>
      <c:overlay val="0"/>
    </c:title>
    <c:autoTitleDeleted val="0"/>
    <c:plotArea>
      <c:layout>
        <c:manualLayout>
          <c:layoutTarget val="inner"/>
          <c:xMode val="edge"/>
          <c:yMode val="edge"/>
          <c:x val="0.15126758193687326"/>
          <c:y val="0.17892198257826467"/>
          <c:w val="0.81307591358772457"/>
          <c:h val="0.68492018207868943"/>
        </c:manualLayout>
      </c:layout>
      <c:lineChart>
        <c:grouping val="standard"/>
        <c:varyColors val="0"/>
        <c:ser>
          <c:idx val="0"/>
          <c:order val="0"/>
          <c:tx>
            <c:strRef>
              <c:f>'10.1 Yrkesverksamma 2015–2019'!$A$16</c:f>
              <c:strCache>
                <c:ptCount val="1"/>
                <c:pt idx="0">
                  <c:v>Audionom**</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2015–2019'!$B$16:$F$16</c:f>
              <c:numCache>
                <c:formatCode>#,##0</c:formatCode>
                <c:ptCount val="5"/>
                <c:pt idx="0">
                  <c:v>926</c:v>
                </c:pt>
                <c:pt idx="1">
                  <c:v>962</c:v>
                </c:pt>
                <c:pt idx="2">
                  <c:v>994</c:v>
                </c:pt>
                <c:pt idx="3">
                  <c:v>1015</c:v>
                </c:pt>
                <c:pt idx="4">
                  <c:v>1049</c:v>
                </c:pt>
              </c:numCache>
            </c:numRef>
          </c:val>
          <c:smooth val="0"/>
          <c:extLst>
            <c:ext xmlns:c16="http://schemas.microsoft.com/office/drawing/2014/chart" uri="{C3380CC4-5D6E-409C-BE32-E72D297353CC}">
              <c16:uniqueId val="{00000000-2D99-4433-A51B-5D9827938D58}"/>
            </c:ext>
          </c:extLst>
        </c:ser>
        <c:ser>
          <c:idx val="3"/>
          <c:order val="1"/>
          <c:tx>
            <c:strRef>
              <c:f>'10.1 Yrkesverksamma 2015–2019'!$A$19</c:f>
              <c:strCache>
                <c:ptCount val="1"/>
                <c:pt idx="0">
                  <c:v>Dietist**</c:v>
                </c:pt>
              </c:strCache>
            </c:strRef>
          </c:tx>
          <c:spPr>
            <a:ln w="25400">
              <a:solidFill>
                <a:srgbClr val="99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2015–2019'!$B$19:$F$19</c:f>
              <c:numCache>
                <c:formatCode>#,##0</c:formatCode>
                <c:ptCount val="5"/>
                <c:pt idx="0">
                  <c:v>1148</c:v>
                </c:pt>
                <c:pt idx="1">
                  <c:v>1208</c:v>
                </c:pt>
                <c:pt idx="2">
                  <c:v>1276</c:v>
                </c:pt>
                <c:pt idx="3">
                  <c:v>1292</c:v>
                </c:pt>
                <c:pt idx="4">
                  <c:v>1313</c:v>
                </c:pt>
              </c:numCache>
            </c:numRef>
          </c:val>
          <c:smooth val="0"/>
          <c:extLst>
            <c:ext xmlns:c16="http://schemas.microsoft.com/office/drawing/2014/chart" uri="{C3380CC4-5D6E-409C-BE32-E72D297353CC}">
              <c16:uniqueId val="{00000001-2D99-4433-A51B-5D9827938D58}"/>
            </c:ext>
          </c:extLst>
        </c:ser>
        <c:ser>
          <c:idx val="5"/>
          <c:order val="2"/>
          <c:tx>
            <c:strRef>
              <c:f>'10.1 Yrkesverksamma 2015–2019'!$A$22</c:f>
              <c:strCache>
                <c:ptCount val="1"/>
                <c:pt idx="0">
                  <c:v>Kiropraktor</c:v>
                </c:pt>
              </c:strCache>
            </c:strRef>
          </c:tx>
          <c:spPr>
            <a:ln w="25400">
              <a:solidFill>
                <a:srgbClr val="003366"/>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2015–2019'!$B$22:$F$22</c:f>
              <c:numCache>
                <c:formatCode>#,##0</c:formatCode>
                <c:ptCount val="5"/>
                <c:pt idx="0">
                  <c:v>571</c:v>
                </c:pt>
                <c:pt idx="1">
                  <c:v>584</c:v>
                </c:pt>
                <c:pt idx="2">
                  <c:v>588</c:v>
                </c:pt>
                <c:pt idx="3">
                  <c:v>610</c:v>
                </c:pt>
                <c:pt idx="4">
                  <c:v>608</c:v>
                </c:pt>
              </c:numCache>
            </c:numRef>
          </c:val>
          <c:smooth val="0"/>
          <c:extLst>
            <c:ext xmlns:c16="http://schemas.microsoft.com/office/drawing/2014/chart" uri="{C3380CC4-5D6E-409C-BE32-E72D297353CC}">
              <c16:uniqueId val="{00000002-2D99-4433-A51B-5D9827938D58}"/>
            </c:ext>
          </c:extLst>
        </c:ser>
        <c:ser>
          <c:idx val="8"/>
          <c:order val="3"/>
          <c:tx>
            <c:strRef>
              <c:f>'10.1 Yrkesverksamma 2015–2019'!$A$25</c:f>
              <c:strCache>
                <c:ptCount val="1"/>
                <c:pt idx="0">
                  <c:v>Naprapat</c:v>
                </c:pt>
              </c:strCache>
            </c:strRef>
          </c:tx>
          <c:spPr>
            <a:ln w="25400">
              <a:solidFill>
                <a:srgbClr val="FFCC99"/>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2015–2019'!$B$25:$F$25</c:f>
              <c:numCache>
                <c:formatCode>#,##0</c:formatCode>
                <c:ptCount val="5"/>
                <c:pt idx="0">
                  <c:v>891</c:v>
                </c:pt>
                <c:pt idx="1">
                  <c:v>918</c:v>
                </c:pt>
                <c:pt idx="2">
                  <c:v>926</c:v>
                </c:pt>
                <c:pt idx="3">
                  <c:v>942</c:v>
                </c:pt>
                <c:pt idx="4">
                  <c:v>940</c:v>
                </c:pt>
              </c:numCache>
            </c:numRef>
          </c:val>
          <c:smooth val="0"/>
          <c:extLst>
            <c:ext xmlns:c16="http://schemas.microsoft.com/office/drawing/2014/chart" uri="{C3380CC4-5D6E-409C-BE32-E72D297353CC}">
              <c16:uniqueId val="{00000003-2D99-4433-A51B-5D9827938D58}"/>
            </c:ext>
          </c:extLst>
        </c:ser>
        <c:ser>
          <c:idx val="9"/>
          <c:order val="4"/>
          <c:tx>
            <c:strRef>
              <c:f>'10.1 Yrkesverksamma 2015–2019'!$A$26</c:f>
              <c:strCache>
                <c:ptCount val="1"/>
                <c:pt idx="0">
                  <c:v>Ortopedingenjör**</c:v>
                </c:pt>
              </c:strCache>
            </c:strRef>
          </c:tx>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2015–2019'!$B$26:$F$26</c:f>
              <c:numCache>
                <c:formatCode>#,##0</c:formatCode>
                <c:ptCount val="5"/>
                <c:pt idx="0">
                  <c:v>210</c:v>
                </c:pt>
                <c:pt idx="1">
                  <c:v>222</c:v>
                </c:pt>
                <c:pt idx="2">
                  <c:v>215</c:v>
                </c:pt>
                <c:pt idx="3">
                  <c:v>241</c:v>
                </c:pt>
                <c:pt idx="4">
                  <c:v>256</c:v>
                </c:pt>
              </c:numCache>
            </c:numRef>
          </c:val>
          <c:smooth val="0"/>
          <c:extLst>
            <c:ext xmlns:c16="http://schemas.microsoft.com/office/drawing/2014/chart" uri="{C3380CC4-5D6E-409C-BE32-E72D297353CC}">
              <c16:uniqueId val="{00000004-2D99-4433-A51B-5D9827938D58}"/>
            </c:ext>
          </c:extLst>
        </c:ser>
        <c:ser>
          <c:idx val="11"/>
          <c:order val="5"/>
          <c:tx>
            <c:strRef>
              <c:f>'10.1 Yrkesverksamma 2015–2019'!$A$29</c:f>
              <c:strCache>
                <c:ptCount val="1"/>
                <c:pt idx="0">
                  <c:v>Sjukhusfysiker</c:v>
                </c:pt>
              </c:strCache>
            </c:strRef>
          </c:tx>
          <c:spPr>
            <a:ln w="25400">
              <a:solidFill>
                <a:srgbClr val="00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2015–2019'!$B$29:$F$29</c:f>
              <c:numCache>
                <c:formatCode>#,##0</c:formatCode>
                <c:ptCount val="5"/>
                <c:pt idx="0">
                  <c:v>380</c:v>
                </c:pt>
                <c:pt idx="1">
                  <c:v>393</c:v>
                </c:pt>
                <c:pt idx="2">
                  <c:v>398</c:v>
                </c:pt>
                <c:pt idx="3">
                  <c:v>407</c:v>
                </c:pt>
                <c:pt idx="4">
                  <c:v>419</c:v>
                </c:pt>
              </c:numCache>
            </c:numRef>
          </c:val>
          <c:smooth val="0"/>
          <c:extLst>
            <c:ext xmlns:c16="http://schemas.microsoft.com/office/drawing/2014/chart" uri="{C3380CC4-5D6E-409C-BE32-E72D297353CC}">
              <c16:uniqueId val="{00000005-2D99-4433-A51B-5D9827938D58}"/>
            </c:ext>
          </c:extLst>
        </c:ser>
        <c:dLbls>
          <c:showLegendKey val="0"/>
          <c:showVal val="0"/>
          <c:showCatName val="0"/>
          <c:showSerName val="0"/>
          <c:showPercent val="0"/>
          <c:showBubbleSize val="0"/>
        </c:dLbls>
        <c:smooth val="0"/>
        <c:axId val="630854592"/>
        <c:axId val="1"/>
      </c:lineChart>
      <c:catAx>
        <c:axId val="630854592"/>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684251968503937"/>
              <c:y val="0.90625914514308903"/>
            </c:manualLayout>
          </c:layout>
          <c:overlay val="0"/>
        </c:title>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4592"/>
        <c:crosses val="autoZero"/>
        <c:crossBetween val="between"/>
      </c:valAx>
      <c:spPr>
        <a:solidFill>
          <a:srgbClr val="FFFFFF"/>
        </a:solidFill>
        <a:ln w="3175">
          <a:solidFill>
            <a:sysClr val="windowText" lastClr="000000"/>
          </a:solidFill>
        </a:ln>
      </c:spPr>
    </c:plotArea>
    <c:legend>
      <c:legendPos val="r"/>
      <c:layout>
        <c:manualLayout>
          <c:xMode val="edge"/>
          <c:yMode val="edge"/>
          <c:x val="0.15064136213742513"/>
          <c:y val="0.45088668264293047"/>
          <c:w val="0.81196816744060829"/>
          <c:h val="0.11191651768166661"/>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Läkare och sjuksköterskor sysselsatta inom hälso- och sjukvården, 2014–2018</a:t>
            </a:r>
          </a:p>
        </c:rich>
      </c:tx>
      <c:layout>
        <c:manualLayout>
          <c:xMode val="edge"/>
          <c:yMode val="edge"/>
          <c:x val="0.18291647887448412"/>
          <c:y val="1.972373891219802E-2"/>
        </c:manualLayout>
      </c:layout>
      <c:overlay val="0"/>
    </c:title>
    <c:autoTitleDeleted val="0"/>
    <c:plotArea>
      <c:layout>
        <c:manualLayout>
          <c:layoutTarget val="inner"/>
          <c:xMode val="edge"/>
          <c:yMode val="edge"/>
          <c:x val="6.9695261636702449E-2"/>
          <c:y val="0.18156517417571325"/>
          <c:w val="0.81620933746918001"/>
          <c:h val="0.67832989071632321"/>
        </c:manualLayout>
      </c:layout>
      <c:lineChart>
        <c:grouping val="standard"/>
        <c:varyColors val="0"/>
        <c:ser>
          <c:idx val="0"/>
          <c:order val="0"/>
          <c:tx>
            <c:strRef>
              <c:f>'10.1 Yrkesverksamma 2015–2019'!$A$24</c:f>
              <c:strCache>
                <c:ptCount val="1"/>
                <c:pt idx="0">
                  <c:v>Läkare</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2015–2019'!$B$24:$F$24</c:f>
              <c:numCache>
                <c:formatCode>#,##0</c:formatCode>
                <c:ptCount val="5"/>
                <c:pt idx="0">
                  <c:v>38297</c:v>
                </c:pt>
                <c:pt idx="1">
                  <c:v>39178</c:v>
                </c:pt>
                <c:pt idx="2">
                  <c:v>40004</c:v>
                </c:pt>
                <c:pt idx="3">
                  <c:v>40917</c:v>
                </c:pt>
                <c:pt idx="4">
                  <c:v>40868</c:v>
                </c:pt>
              </c:numCache>
            </c:numRef>
          </c:val>
          <c:smooth val="0"/>
          <c:extLst>
            <c:ext xmlns:c16="http://schemas.microsoft.com/office/drawing/2014/chart" uri="{C3380CC4-5D6E-409C-BE32-E72D297353CC}">
              <c16:uniqueId val="{00000000-DDEA-48FC-959A-AECFB2C4ACEC}"/>
            </c:ext>
          </c:extLst>
        </c:ser>
        <c:ser>
          <c:idx val="5"/>
          <c:order val="1"/>
          <c:tx>
            <c:strRef>
              <c:f>'10.1 Yrkesverksamma 2015–2019'!$A$30</c:f>
              <c:strCache>
                <c:ptCount val="1"/>
                <c:pt idx="0">
                  <c:v>Sjuksköterska</c:v>
                </c:pt>
              </c:strCache>
            </c:strRef>
          </c:tx>
          <c:spPr>
            <a:ln w="25400">
              <a:solidFill>
                <a:srgbClr val="00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2015–2019'!$B$30:$F$30</c:f>
              <c:numCache>
                <c:formatCode>#,##0</c:formatCode>
                <c:ptCount val="5"/>
                <c:pt idx="0">
                  <c:v>109310</c:v>
                </c:pt>
                <c:pt idx="1">
                  <c:v>110343</c:v>
                </c:pt>
                <c:pt idx="2">
                  <c:v>111360</c:v>
                </c:pt>
                <c:pt idx="3">
                  <c:v>112164</c:v>
                </c:pt>
                <c:pt idx="4">
                  <c:v>112900</c:v>
                </c:pt>
              </c:numCache>
            </c:numRef>
          </c:val>
          <c:smooth val="0"/>
          <c:extLst>
            <c:ext xmlns:c16="http://schemas.microsoft.com/office/drawing/2014/chart" uri="{C3380CC4-5D6E-409C-BE32-E72D297353CC}">
              <c16:uniqueId val="{00000001-DDEA-48FC-959A-AECFB2C4ACEC}"/>
            </c:ext>
          </c:extLst>
        </c:ser>
        <c:dLbls>
          <c:showLegendKey val="0"/>
          <c:showVal val="0"/>
          <c:showCatName val="0"/>
          <c:showSerName val="0"/>
          <c:showPercent val="0"/>
          <c:showBubbleSize val="0"/>
        </c:dLbls>
        <c:smooth val="0"/>
        <c:axId val="630855904"/>
        <c:axId val="1"/>
      </c:lineChart>
      <c:catAx>
        <c:axId val="630855904"/>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2000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5904"/>
        <c:crosses val="autoZero"/>
        <c:crossBetween val="between"/>
      </c:valAx>
      <c:spPr>
        <a:solidFill>
          <a:srgbClr val="FFFFFF"/>
        </a:solidFill>
        <a:ln w="3175">
          <a:solidFill>
            <a:sysClr val="windowText" lastClr="000000"/>
          </a:solidFill>
        </a:ln>
      </c:spPr>
    </c:plotArea>
    <c:legend>
      <c:legendPos val="r"/>
      <c:layout>
        <c:manualLayout>
          <c:xMode val="edge"/>
          <c:yMode val="edge"/>
          <c:x val="0.52525429270836088"/>
          <c:y val="0.66180201927313831"/>
          <c:w val="0.42087683484008942"/>
          <c:h val="0.1411194768537144"/>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och män under 65 bland samtliga utfärdade legitimationer, 31 december 2020</a:t>
            </a:r>
          </a:p>
        </c:rich>
      </c:tx>
      <c:overlay val="0"/>
    </c:title>
    <c:autoTitleDeleted val="0"/>
    <c:plotArea>
      <c:layout>
        <c:manualLayout>
          <c:layoutTarget val="inner"/>
          <c:xMode val="edge"/>
          <c:yMode val="edge"/>
          <c:x val="0.35624979176615623"/>
          <c:y val="0.11067641544806898"/>
          <c:w val="0.58826468094873197"/>
          <c:h val="0.80663267091613544"/>
        </c:manualLayout>
      </c:layout>
      <c:barChart>
        <c:barDir val="bar"/>
        <c:grouping val="clustered"/>
        <c:varyColors val="0"/>
        <c:ser>
          <c:idx val="0"/>
          <c:order val="0"/>
          <c:tx>
            <c:strRef>
              <c:f>'1. Legitimationer 2016–2020'!$M$8</c:f>
              <c:strCache>
                <c:ptCount val="1"/>
                <c:pt idx="0">
                  <c:v>Andel under 65</c:v>
                </c:pt>
              </c:strCache>
            </c:strRef>
          </c:tx>
          <c:spPr>
            <a:solidFill>
              <a:srgbClr val="E98300"/>
            </a:solidFill>
          </c:spPr>
          <c:invertIfNegative val="0"/>
          <c:cat>
            <c:strRef>
              <c:f>'1. Legitimationer 2016–2020'!$A$32:$A$53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2016–2020'!$M$9:$M$30</c:f>
              <c:numCache>
                <c:formatCode>0%</c:formatCode>
                <c:ptCount val="22"/>
                <c:pt idx="0">
                  <c:v>0.88212435233160624</c:v>
                </c:pt>
                <c:pt idx="1">
                  <c:v>0.78422720775588839</c:v>
                </c:pt>
                <c:pt idx="2">
                  <c:v>0.83908045977011492</c:v>
                </c:pt>
                <c:pt idx="3">
                  <c:v>0.63707688859000222</c:v>
                </c:pt>
                <c:pt idx="4">
                  <c:v>0.70808052950910094</c:v>
                </c:pt>
                <c:pt idx="5">
                  <c:v>0.92564102564102568</c:v>
                </c:pt>
                <c:pt idx="6">
                  <c:v>0.73766396002498436</c:v>
                </c:pt>
                <c:pt idx="7">
                  <c:v>0.92936991869918695</c:v>
                </c:pt>
                <c:pt idx="8">
                  <c:v>0.90917782026768645</c:v>
                </c:pt>
                <c:pt idx="9">
                  <c:v>0.86860613810741683</c:v>
                </c:pt>
                <c:pt idx="10">
                  <c:v>0.69662367534707959</c:v>
                </c:pt>
                <c:pt idx="11">
                  <c:v>0.91941391941391937</c:v>
                </c:pt>
                <c:pt idx="12">
                  <c:v>0.69294003868471954</c:v>
                </c:pt>
                <c:pt idx="13">
                  <c:v>0.85220125786163525</c:v>
                </c:pt>
                <c:pt idx="14">
                  <c:v>0.67401073523904631</c:v>
                </c:pt>
                <c:pt idx="15">
                  <c:v>0.43986433602921993</c:v>
                </c:pt>
                <c:pt idx="16">
                  <c:v>0.60395329782875873</c:v>
                </c:pt>
                <c:pt idx="17">
                  <c:v>0.99086614173228349</c:v>
                </c:pt>
                <c:pt idx="18">
                  <c:v>0.87100893997445716</c:v>
                </c:pt>
                <c:pt idx="19">
                  <c:v>0.67592482483387162</c:v>
                </c:pt>
                <c:pt idx="20">
                  <c:v>0.77731558513588461</c:v>
                </c:pt>
                <c:pt idx="21">
                  <c:v>0.60224670083978626</c:v>
                </c:pt>
              </c:numCache>
            </c:numRef>
          </c:val>
          <c:extLst>
            <c:ext xmlns:c16="http://schemas.microsoft.com/office/drawing/2014/chart" uri="{C3380CC4-5D6E-409C-BE32-E72D297353CC}">
              <c16:uniqueId val="{00000000-B91C-4551-93E6-B2D4C5B2E76A}"/>
            </c:ext>
          </c:extLst>
        </c:ser>
        <c:dLbls>
          <c:showLegendKey val="0"/>
          <c:showVal val="0"/>
          <c:showCatName val="0"/>
          <c:showSerName val="0"/>
          <c:showPercent val="0"/>
          <c:showBubbleSize val="0"/>
        </c:dLbls>
        <c:gapWidth val="150"/>
        <c:axId val="629786568"/>
        <c:axId val="1"/>
      </c:barChart>
      <c:catAx>
        <c:axId val="6297865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5.4279696519416554E-2"/>
              <c:y val="0.9640773973020814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6568"/>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män under 65 bland samtliga utfärdade legitimationer, 31 december 2020</a:t>
            </a:r>
          </a:p>
        </c:rich>
      </c:tx>
      <c:layout>
        <c:manualLayout>
          <c:xMode val="edge"/>
          <c:yMode val="edge"/>
          <c:x val="0.15131679468262615"/>
          <c:y val="1.9370451034046277E-2"/>
        </c:manualLayout>
      </c:layout>
      <c:overlay val="0"/>
    </c:title>
    <c:autoTitleDeleted val="0"/>
    <c:plotArea>
      <c:layout>
        <c:manualLayout>
          <c:layoutTarget val="inner"/>
          <c:xMode val="edge"/>
          <c:yMode val="edge"/>
          <c:x val="0.36565270666977628"/>
          <c:y val="0.11756369436871239"/>
          <c:w val="0.59061540967463699"/>
          <c:h val="0.77752314858947724"/>
        </c:manualLayout>
      </c:layout>
      <c:barChart>
        <c:barDir val="bar"/>
        <c:grouping val="clustered"/>
        <c:varyColors val="0"/>
        <c:ser>
          <c:idx val="1"/>
          <c:order val="0"/>
          <c:tx>
            <c:v>Män</c:v>
          </c:tx>
          <c:spPr>
            <a:solidFill>
              <a:srgbClr val="4A7729"/>
            </a:solidFill>
          </c:spPr>
          <c:invertIfNegative val="0"/>
          <c:cat>
            <c:strRef>
              <c:f>'1. Legitimationer 2016–2020'!$A$55:$A$76</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2016–2020'!$M$55:$M$76</c:f>
              <c:numCache>
                <c:formatCode>0%</c:formatCode>
                <c:ptCount val="22"/>
                <c:pt idx="0">
                  <c:v>0.81584158415841579</c:v>
                </c:pt>
                <c:pt idx="1">
                  <c:v>0.88836772983114443</c:v>
                </c:pt>
                <c:pt idx="2">
                  <c:v>0.96356275303643724</c:v>
                </c:pt>
                <c:pt idx="3">
                  <c:v>0.45714285714285713</c:v>
                </c:pt>
                <c:pt idx="4">
                  <c:v>0.86603773584905663</c:v>
                </c:pt>
                <c:pt idx="5">
                  <c:v>0.97241379310344822</c:v>
                </c:pt>
                <c:pt idx="6">
                  <c:v>0.84538830637995377</c:v>
                </c:pt>
                <c:pt idx="7">
                  <c:v>0.91503267973856206</c:v>
                </c:pt>
                <c:pt idx="8">
                  <c:v>0.88226299694189603</c:v>
                </c:pt>
                <c:pt idx="9">
                  <c:v>0.84037558685446012</c:v>
                </c:pt>
                <c:pt idx="10">
                  <c:v>0.62959333659970607</c:v>
                </c:pt>
                <c:pt idx="11">
                  <c:v>0.88111111111111107</c:v>
                </c:pt>
                <c:pt idx="12">
                  <c:v>0.41917502787068006</c:v>
                </c:pt>
                <c:pt idx="13">
                  <c:v>0.75202156334231807</c:v>
                </c:pt>
                <c:pt idx="14">
                  <c:v>0.65142364106988782</c:v>
                </c:pt>
                <c:pt idx="15">
                  <c:v>0.40891993551853845</c:v>
                </c:pt>
                <c:pt idx="16">
                  <c:v>0.876953125</c:v>
                </c:pt>
                <c:pt idx="17">
                  <c:v>0.9971509971509972</c:v>
                </c:pt>
                <c:pt idx="18">
                  <c:v>0.81596452328159641</c:v>
                </c:pt>
                <c:pt idx="19">
                  <c:v>0.79102059708400829</c:v>
                </c:pt>
                <c:pt idx="20">
                  <c:v>0.96969696969696972</c:v>
                </c:pt>
                <c:pt idx="21">
                  <c:v>0.51591438394144395</c:v>
                </c:pt>
              </c:numCache>
            </c:numRef>
          </c:val>
          <c:extLst>
            <c:ext xmlns:c16="http://schemas.microsoft.com/office/drawing/2014/chart" uri="{C3380CC4-5D6E-409C-BE32-E72D297353CC}">
              <c16:uniqueId val="{00000000-8EEF-4896-A872-DCD196D181CF}"/>
            </c:ext>
          </c:extLst>
        </c:ser>
        <c:dLbls>
          <c:showLegendKey val="0"/>
          <c:showVal val="0"/>
          <c:showCatName val="0"/>
          <c:showSerName val="0"/>
          <c:showPercent val="0"/>
          <c:showBubbleSize val="0"/>
        </c:dLbls>
        <c:gapWidth val="150"/>
        <c:axId val="629787224"/>
        <c:axId val="1"/>
      </c:barChart>
      <c:catAx>
        <c:axId val="629787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7224"/>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2020 vars utbildningsland var Sverige, kvinnor och män</a:t>
            </a:r>
          </a:p>
        </c:rich>
      </c:tx>
      <c:overlay val="0"/>
    </c:title>
    <c:autoTitleDeleted val="0"/>
    <c:plotArea>
      <c:layout>
        <c:manualLayout>
          <c:layoutTarget val="inner"/>
          <c:xMode val="edge"/>
          <c:yMode val="edge"/>
          <c:x val="0.36468590764528724"/>
          <c:y val="0.12299066105108955"/>
          <c:w val="0.59410287324670441"/>
          <c:h val="0.78190026246719169"/>
        </c:manualLayout>
      </c:layout>
      <c:barChart>
        <c:barDir val="bar"/>
        <c:grouping val="clustered"/>
        <c:varyColors val="0"/>
        <c:ser>
          <c:idx val="0"/>
          <c:order val="0"/>
          <c:spPr>
            <a:solidFill>
              <a:srgbClr val="E98300"/>
            </a:solidFill>
          </c:spPr>
          <c:invertIfNegative val="0"/>
          <c:cat>
            <c:strRef>
              <c:f>'2.1 Legitmation, utb.land'!$A$9:$A$30</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utb.land'!$L$9:$L$30</c:f>
              <c:numCache>
                <c:formatCode>0%</c:formatCode>
                <c:ptCount val="22"/>
                <c:pt idx="0">
                  <c:v>0.5771604938271605</c:v>
                </c:pt>
                <c:pt idx="1">
                  <c:v>0.96568627450980393</c:v>
                </c:pt>
                <c:pt idx="2">
                  <c:v>0.98484848484848486</c:v>
                </c:pt>
                <c:pt idx="3">
                  <c:v>0.91644908616187992</c:v>
                </c:pt>
                <c:pt idx="4">
                  <c:v>0.85639686684073102</c:v>
                </c:pt>
                <c:pt idx="5">
                  <c:v>0.90625</c:v>
                </c:pt>
                <c:pt idx="6">
                  <c:v>0.92276964047936083</c:v>
                </c:pt>
                <c:pt idx="7">
                  <c:v>0.98907646474677258</c:v>
                </c:pt>
                <c:pt idx="8">
                  <c:v>0.7407407407407407</c:v>
                </c:pt>
                <c:pt idx="9">
                  <c:v>0.95348837209302328</c:v>
                </c:pt>
                <c:pt idx="10">
                  <c:v>0.56184922948771343</c:v>
                </c:pt>
                <c:pt idx="11">
                  <c:v>1</c:v>
                </c:pt>
                <c:pt idx="12">
                  <c:v>0.82105263157894737</c:v>
                </c:pt>
                <c:pt idx="13">
                  <c:v>0.95238095238095233</c:v>
                </c:pt>
                <c:pt idx="14">
                  <c:v>0.91808346213292114</c:v>
                </c:pt>
                <c:pt idx="15">
                  <c:v>0.98159509202453987</c:v>
                </c:pt>
                <c:pt idx="16">
                  <c:v>0.94396551724137934</c:v>
                </c:pt>
                <c:pt idx="17">
                  <c:v>0.8729281767955801</c:v>
                </c:pt>
                <c:pt idx="18">
                  <c:v>1</c:v>
                </c:pt>
                <c:pt idx="19">
                  <c:v>0.91322815533980584</c:v>
                </c:pt>
                <c:pt idx="20">
                  <c:v>0.94285714285714284</c:v>
                </c:pt>
                <c:pt idx="21">
                  <c:v>0.6454545454545455</c:v>
                </c:pt>
              </c:numCache>
            </c:numRef>
          </c:val>
          <c:extLst>
            <c:ext xmlns:c16="http://schemas.microsoft.com/office/drawing/2014/chart" uri="{C3380CC4-5D6E-409C-BE32-E72D297353CC}">
              <c16:uniqueId val="{00000000-B460-4A9F-9F18-EBF15C4F656E}"/>
            </c:ext>
          </c:extLst>
        </c:ser>
        <c:dLbls>
          <c:showLegendKey val="0"/>
          <c:showVal val="0"/>
          <c:showCatName val="0"/>
          <c:showSerName val="0"/>
          <c:showPercent val="0"/>
          <c:showBubbleSize val="0"/>
        </c:dLbls>
        <c:gapWidth val="150"/>
        <c:axId val="630858856"/>
        <c:axId val="1"/>
      </c:barChart>
      <c:catAx>
        <c:axId val="630858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2.6542501396364999E-2"/>
              <c:y val="0.95320758768790259"/>
            </c:manualLayout>
          </c:layout>
          <c:overlay val="0"/>
        </c:title>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58856"/>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6216542875429802"/>
          <c:y val="0.11730583677040371"/>
          <c:w val="0.59410287324670441"/>
          <c:h val="0.77451318585176854"/>
        </c:manualLayout>
      </c:layout>
      <c:barChart>
        <c:barDir val="bar"/>
        <c:grouping val="clustered"/>
        <c:varyColors val="0"/>
        <c:ser>
          <c:idx val="0"/>
          <c:order val="0"/>
          <c:spPr>
            <a:solidFill>
              <a:srgbClr val="8D6E97"/>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utb.land'!$L$32:$L$53</c:f>
              <c:numCache>
                <c:formatCode>0%</c:formatCode>
                <c:ptCount val="22"/>
                <c:pt idx="0">
                  <c:v>0.63207547169811318</c:v>
                </c:pt>
                <c:pt idx="1">
                  <c:v>0.95965417867435154</c:v>
                </c:pt>
                <c:pt idx="2">
                  <c:v>0.97872340425531912</c:v>
                </c:pt>
                <c:pt idx="3">
                  <c:v>0.91601049868766404</c:v>
                </c:pt>
                <c:pt idx="4">
                  <c:v>0.88435374149659862</c:v>
                </c:pt>
                <c:pt idx="5">
                  <c:v>0.9</c:v>
                </c:pt>
                <c:pt idx="6">
                  <c:v>0.91634980988593151</c:v>
                </c:pt>
                <c:pt idx="7">
                  <c:v>0.98831030818278431</c:v>
                </c:pt>
                <c:pt idx="8">
                  <c:v>0.8571428571428571</c:v>
                </c:pt>
                <c:pt idx="9">
                  <c:v>0.95238095238095233</c:v>
                </c:pt>
                <c:pt idx="10">
                  <c:v>0.5829562594268477</c:v>
                </c:pt>
                <c:pt idx="11">
                  <c:v>1</c:v>
                </c:pt>
                <c:pt idx="12">
                  <c:v>0.83750000000000002</c:v>
                </c:pt>
                <c:pt idx="13">
                  <c:v>1</c:v>
                </c:pt>
                <c:pt idx="14">
                  <c:v>0.91097308488612838</c:v>
                </c:pt>
                <c:pt idx="15">
                  <c:v>0.98425196850393704</c:v>
                </c:pt>
                <c:pt idx="16">
                  <c:v>0.94210526315789478</c:v>
                </c:pt>
                <c:pt idx="17">
                  <c:v>0.88111888111888115</c:v>
                </c:pt>
                <c:pt idx="18">
                  <c:v>1</c:v>
                </c:pt>
                <c:pt idx="19">
                  <c:v>0.91789473684210521</c:v>
                </c:pt>
                <c:pt idx="20">
                  <c:v>0.9358974358974359</c:v>
                </c:pt>
                <c:pt idx="21">
                  <c:v>0.70155038759689925</c:v>
                </c:pt>
              </c:numCache>
            </c:numRef>
          </c:val>
          <c:extLst>
            <c:ext xmlns:c16="http://schemas.microsoft.com/office/drawing/2014/chart" uri="{C3380CC4-5D6E-409C-BE32-E72D297353CC}">
              <c16:uniqueId val="{00000000-FF0C-4E4E-BEE5-B3733DBAA410}"/>
            </c:ext>
          </c:extLst>
        </c:ser>
        <c:dLbls>
          <c:showLegendKey val="0"/>
          <c:showVal val="0"/>
          <c:showCatName val="0"/>
          <c:showSerName val="0"/>
          <c:showPercent val="0"/>
          <c:showBubbleSize val="0"/>
        </c:dLbls>
        <c:gapWidth val="150"/>
        <c:axId val="630865416"/>
        <c:axId val="1"/>
      </c:barChart>
      <c:catAx>
        <c:axId val="6308654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0"/>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5416"/>
        <c:crosses val="autoZero"/>
        <c:crossBetween val="between"/>
        <c:majorUnit val="0.2"/>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2020 vars utbildningsland var Sverige, män</a:t>
            </a:r>
          </a:p>
        </c:rich>
      </c:tx>
      <c:layout>
        <c:manualLayout>
          <c:xMode val="edge"/>
          <c:yMode val="edge"/>
          <c:x val="0.13655880750755212"/>
          <c:y val="3.2841432578364772E-3"/>
        </c:manualLayout>
      </c:layout>
      <c:overlay val="0"/>
    </c:title>
    <c:autoTitleDeleted val="0"/>
    <c:plotArea>
      <c:layout>
        <c:manualLayout>
          <c:layoutTarget val="inner"/>
          <c:xMode val="edge"/>
          <c:yMode val="edge"/>
          <c:x val="0.35964494986330869"/>
          <c:y val="0.11483624891716122"/>
          <c:w val="0.59662335213769357"/>
          <c:h val="0.78025057212675997"/>
        </c:manualLayout>
      </c:layout>
      <c:barChart>
        <c:barDir val="bar"/>
        <c:grouping val="clustered"/>
        <c:varyColors val="0"/>
        <c:ser>
          <c:idx val="0"/>
          <c:order val="0"/>
          <c:spPr>
            <a:solidFill>
              <a:srgbClr val="4A7729"/>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utb.land'!$L$55:$L$76</c:f>
              <c:numCache>
                <c:formatCode>0%</c:formatCode>
                <c:ptCount val="22"/>
                <c:pt idx="0">
                  <c:v>0.4732142857142857</c:v>
                </c:pt>
                <c:pt idx="1">
                  <c:v>1</c:v>
                </c:pt>
                <c:pt idx="2">
                  <c:v>1</c:v>
                </c:pt>
                <c:pt idx="3">
                  <c:v>1</c:v>
                </c:pt>
                <c:pt idx="4">
                  <c:v>0.7640449438202247</c:v>
                </c:pt>
                <c:pt idx="5">
                  <c:v>0.9375</c:v>
                </c:pt>
                <c:pt idx="6">
                  <c:v>0.93777777777777782</c:v>
                </c:pt>
                <c:pt idx="7">
                  <c:v>1</c:v>
                </c:pt>
                <c:pt idx="8">
                  <c:v>0.61538461538461542</c:v>
                </c:pt>
                <c:pt idx="9">
                  <c:v>1</c:v>
                </c:pt>
                <c:pt idx="10">
                  <c:v>0.53581395348837213</c:v>
                </c:pt>
                <c:pt idx="11">
                  <c:v>1</c:v>
                </c:pt>
                <c:pt idx="12">
                  <c:v>0.73333333333333328</c:v>
                </c:pt>
                <c:pt idx="13">
                  <c:v>0.875</c:v>
                </c:pt>
                <c:pt idx="14">
                  <c:v>0.93902439024390238</c:v>
                </c:pt>
                <c:pt idx="15">
                  <c:v>0.97222222222222221</c:v>
                </c:pt>
                <c:pt idx="16">
                  <c:v>0.95238095238095233</c:v>
                </c:pt>
                <c:pt idx="17">
                  <c:v>0.84210526315789469</c:v>
                </c:pt>
                <c:pt idx="18">
                  <c:v>1</c:v>
                </c:pt>
                <c:pt idx="19">
                  <c:v>0.88340807174887892</c:v>
                </c:pt>
                <c:pt idx="20">
                  <c:v>1</c:v>
                </c:pt>
                <c:pt idx="21">
                  <c:v>0.56593406593406592</c:v>
                </c:pt>
              </c:numCache>
            </c:numRef>
          </c:val>
          <c:extLst>
            <c:ext xmlns:c16="http://schemas.microsoft.com/office/drawing/2014/chart" uri="{C3380CC4-5D6E-409C-BE32-E72D297353CC}">
              <c16:uniqueId val="{00000000-19DA-4A83-B556-87EF5D5FB8F8}"/>
            </c:ext>
          </c:extLst>
        </c:ser>
        <c:dLbls>
          <c:showLegendKey val="0"/>
          <c:showVal val="0"/>
          <c:showCatName val="0"/>
          <c:showSerName val="0"/>
          <c:showPercent val="0"/>
          <c:showBubbleSize val="0"/>
        </c:dLbls>
        <c:gapWidth val="150"/>
        <c:axId val="630869024"/>
        <c:axId val="1"/>
      </c:barChart>
      <c:catAx>
        <c:axId val="6308690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9024"/>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2015–2019</a:t>
            </a:r>
          </a:p>
        </c:rich>
      </c:tx>
      <c:overlay val="0"/>
    </c:title>
    <c:autoTitleDeleted val="0"/>
    <c:plotArea>
      <c:layout>
        <c:manualLayout>
          <c:layoutTarget val="inner"/>
          <c:xMode val="edge"/>
          <c:yMode val="edge"/>
          <c:x val="0.13628154323846775"/>
          <c:y val="0.16636261047079259"/>
          <c:w val="0.82480360413895459"/>
          <c:h val="0.67320679118008797"/>
        </c:manualLayout>
      </c:layout>
      <c:lineChart>
        <c:grouping val="standard"/>
        <c:varyColors val="0"/>
        <c:ser>
          <c:idx val="0"/>
          <c:order val="0"/>
          <c:tx>
            <c:strRef>
              <c:f>'10.1 Yrkesverksamma 2015–2019'!$A$15</c:f>
              <c:strCache>
                <c:ptCount val="1"/>
                <c:pt idx="0">
                  <c:v>Arbetsterapeut</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2015–2019'!$B$15:$F$15</c:f>
              <c:numCache>
                <c:formatCode>#,##0</c:formatCode>
                <c:ptCount val="5"/>
                <c:pt idx="0">
                  <c:v>9231</c:v>
                </c:pt>
                <c:pt idx="1">
                  <c:v>9326</c:v>
                </c:pt>
                <c:pt idx="2">
                  <c:v>9442</c:v>
                </c:pt>
                <c:pt idx="3">
                  <c:v>9502</c:v>
                </c:pt>
                <c:pt idx="4">
                  <c:v>9492</c:v>
                </c:pt>
              </c:numCache>
            </c:numRef>
          </c:val>
          <c:smooth val="0"/>
          <c:extLst>
            <c:ext xmlns:c16="http://schemas.microsoft.com/office/drawing/2014/chart" uri="{C3380CC4-5D6E-409C-BE32-E72D297353CC}">
              <c16:uniqueId val="{00000000-85B1-4A79-870B-3F18FB84C07A}"/>
            </c:ext>
          </c:extLst>
        </c:ser>
        <c:ser>
          <c:idx val="2"/>
          <c:order val="1"/>
          <c:tx>
            <c:strRef>
              <c:f>'10.1 Yrkesverksamma 2015–2019'!$A$17</c:f>
              <c:strCache>
                <c:ptCount val="1"/>
                <c:pt idx="0">
                  <c:v>Barnmorska</c:v>
                </c:pt>
              </c:strCache>
            </c:strRef>
          </c:tx>
          <c:spPr>
            <a:ln w="25400">
              <a:solidFill>
                <a:srgbClr val="FFCC99"/>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2015–2019'!$B$17:$F$17</c:f>
              <c:numCache>
                <c:formatCode>#,##0</c:formatCode>
                <c:ptCount val="5"/>
                <c:pt idx="0">
                  <c:v>7349</c:v>
                </c:pt>
                <c:pt idx="1">
                  <c:v>7461</c:v>
                </c:pt>
                <c:pt idx="2">
                  <c:v>7589</c:v>
                </c:pt>
                <c:pt idx="3">
                  <c:v>7782</c:v>
                </c:pt>
                <c:pt idx="4">
                  <c:v>7899</c:v>
                </c:pt>
              </c:numCache>
            </c:numRef>
          </c:val>
          <c:smooth val="0"/>
          <c:extLst>
            <c:ext xmlns:c16="http://schemas.microsoft.com/office/drawing/2014/chart" uri="{C3380CC4-5D6E-409C-BE32-E72D297353CC}">
              <c16:uniqueId val="{00000001-85B1-4A79-870B-3F18FB84C07A}"/>
            </c:ext>
          </c:extLst>
        </c:ser>
        <c:ser>
          <c:idx val="3"/>
          <c:order val="2"/>
          <c:tx>
            <c:strRef>
              <c:f>'10.1 Yrkesverksamma 2015–2019'!$A$18</c:f>
              <c:strCache>
                <c:ptCount val="1"/>
                <c:pt idx="0">
                  <c:v>Biomedicinsk analytiker**</c:v>
                </c:pt>
              </c:strCache>
            </c:strRef>
          </c:tx>
          <c:spPr>
            <a:ln w="25400">
              <a:solidFill>
                <a:srgbClr val="993366"/>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2015–2019'!$B$18:$F$18</c:f>
              <c:numCache>
                <c:formatCode>#,##0</c:formatCode>
                <c:ptCount val="5"/>
                <c:pt idx="0">
                  <c:v>8117</c:v>
                </c:pt>
                <c:pt idx="1">
                  <c:v>8115</c:v>
                </c:pt>
                <c:pt idx="2">
                  <c:v>8169</c:v>
                </c:pt>
                <c:pt idx="3">
                  <c:v>8141</c:v>
                </c:pt>
                <c:pt idx="4">
                  <c:v>8180</c:v>
                </c:pt>
              </c:numCache>
            </c:numRef>
          </c:val>
          <c:smooth val="0"/>
          <c:extLst>
            <c:ext xmlns:c16="http://schemas.microsoft.com/office/drawing/2014/chart" uri="{C3380CC4-5D6E-409C-BE32-E72D297353CC}">
              <c16:uniqueId val="{00000002-85B1-4A79-870B-3F18FB84C07A}"/>
            </c:ext>
          </c:extLst>
        </c:ser>
        <c:ser>
          <c:idx val="5"/>
          <c:order val="3"/>
          <c:tx>
            <c:strRef>
              <c:f>'10.1 Yrkesverksamma 2015–2019'!$A$20</c:f>
              <c:strCache>
                <c:ptCount val="1"/>
                <c:pt idx="0">
                  <c:v>Fysioterapeut***</c:v>
                </c:pt>
              </c:strCache>
            </c:strRef>
          </c:tx>
          <c:spPr>
            <a:ln w="25400">
              <a:solidFill>
                <a:srgbClr val="00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2015–2019'!$B$20:$F$20</c:f>
              <c:numCache>
                <c:formatCode>#,##0</c:formatCode>
                <c:ptCount val="5"/>
                <c:pt idx="0">
                  <c:v>13155</c:v>
                </c:pt>
                <c:pt idx="1">
                  <c:v>13391</c:v>
                </c:pt>
                <c:pt idx="2">
                  <c:v>13631</c:v>
                </c:pt>
                <c:pt idx="3">
                  <c:v>13727</c:v>
                </c:pt>
                <c:pt idx="4">
                  <c:v>13696</c:v>
                </c:pt>
              </c:numCache>
            </c:numRef>
          </c:val>
          <c:smooth val="0"/>
          <c:extLst>
            <c:ext xmlns:c16="http://schemas.microsoft.com/office/drawing/2014/chart" uri="{C3380CC4-5D6E-409C-BE32-E72D297353CC}">
              <c16:uniqueId val="{00000003-85B1-4A79-870B-3F18FB84C07A}"/>
            </c:ext>
          </c:extLst>
        </c:ser>
        <c:ser>
          <c:idx val="11"/>
          <c:order val="4"/>
          <c:tx>
            <c:strRef>
              <c:f>'10.1 Yrkesverksamma 2015–2019'!$A$27</c:f>
              <c:strCache>
                <c:ptCount val="1"/>
                <c:pt idx="0">
                  <c:v>Psykolog</c:v>
                </c:pt>
              </c:strCache>
            </c:strRef>
          </c:tx>
          <c:spPr>
            <a:ln w="25400">
              <a:solidFill>
                <a:srgbClr val="003366"/>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2015–2019'!$B$27:$F$27</c:f>
              <c:numCache>
                <c:formatCode>#,##0</c:formatCode>
                <c:ptCount val="5"/>
                <c:pt idx="0">
                  <c:v>8032</c:v>
                </c:pt>
                <c:pt idx="1">
                  <c:v>8185</c:v>
                </c:pt>
                <c:pt idx="2">
                  <c:v>8529</c:v>
                </c:pt>
                <c:pt idx="3">
                  <c:v>8772</c:v>
                </c:pt>
                <c:pt idx="4">
                  <c:v>8916</c:v>
                </c:pt>
              </c:numCache>
            </c:numRef>
          </c:val>
          <c:smooth val="0"/>
          <c:extLst>
            <c:ext xmlns:c16="http://schemas.microsoft.com/office/drawing/2014/chart" uri="{C3380CC4-5D6E-409C-BE32-E72D297353CC}">
              <c16:uniqueId val="{00000004-85B1-4A79-870B-3F18FB84C07A}"/>
            </c:ext>
          </c:extLst>
        </c:ser>
        <c:ser>
          <c:idx val="1"/>
          <c:order val="5"/>
          <c:tx>
            <c:strRef>
              <c:f>'10.1 Yrkesverksamma 2015–2019'!$A$23</c:f>
              <c:strCache>
                <c:ptCount val="1"/>
                <c:pt idx="0">
                  <c:v>Logoped</c:v>
                </c:pt>
              </c:strCache>
            </c:strRef>
          </c:tx>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2015–2019'!$B$23:$F$23</c:f>
              <c:numCache>
                <c:formatCode>#,##0</c:formatCode>
                <c:ptCount val="5"/>
                <c:pt idx="0">
                  <c:v>1706</c:v>
                </c:pt>
                <c:pt idx="1">
                  <c:v>1766</c:v>
                </c:pt>
                <c:pt idx="2">
                  <c:v>1833</c:v>
                </c:pt>
                <c:pt idx="3">
                  <c:v>1870</c:v>
                </c:pt>
                <c:pt idx="4">
                  <c:v>1913</c:v>
                </c:pt>
              </c:numCache>
            </c:numRef>
          </c:val>
          <c:smooth val="0"/>
          <c:extLst>
            <c:ext xmlns:c16="http://schemas.microsoft.com/office/drawing/2014/chart" uri="{C3380CC4-5D6E-409C-BE32-E72D297353CC}">
              <c16:uniqueId val="{00000005-85B1-4A79-870B-3F18FB84C07A}"/>
            </c:ext>
          </c:extLst>
        </c:ser>
        <c:ser>
          <c:idx val="4"/>
          <c:order val="6"/>
          <c:tx>
            <c:strRef>
              <c:f>'10.1 Yrkesverksamma 2015–2019'!$A$28</c:f>
              <c:strCache>
                <c:ptCount val="1"/>
                <c:pt idx="0">
                  <c:v>Röntgensjuksköterska**</c:v>
                </c:pt>
              </c:strCache>
            </c:strRef>
          </c:tx>
          <c:marker>
            <c:symbol val="none"/>
          </c:marker>
          <c:val>
            <c:numRef>
              <c:f>'10.1 Yrkesverksamma 2015–2019'!$B$28:$F$28</c:f>
              <c:numCache>
                <c:formatCode>#,##0</c:formatCode>
                <c:ptCount val="5"/>
                <c:pt idx="0">
                  <c:v>1762</c:v>
                </c:pt>
                <c:pt idx="1">
                  <c:v>1945</c:v>
                </c:pt>
                <c:pt idx="2">
                  <c:v>2091</c:v>
                </c:pt>
                <c:pt idx="3">
                  <c:v>2254</c:v>
                </c:pt>
                <c:pt idx="4">
                  <c:v>2406</c:v>
                </c:pt>
              </c:numCache>
            </c:numRef>
          </c:val>
          <c:smooth val="0"/>
          <c:extLst>
            <c:ext xmlns:c16="http://schemas.microsoft.com/office/drawing/2014/chart" uri="{C3380CC4-5D6E-409C-BE32-E72D297353CC}">
              <c16:uniqueId val="{00000006-85B1-4A79-870B-3F18FB84C07A}"/>
            </c:ext>
          </c:extLst>
        </c:ser>
        <c:dLbls>
          <c:showLegendKey val="0"/>
          <c:showVal val="0"/>
          <c:showCatName val="0"/>
          <c:showSerName val="0"/>
          <c:showPercent val="0"/>
          <c:showBubbleSize val="0"/>
        </c:dLbls>
        <c:smooth val="0"/>
        <c:axId val="629789848"/>
        <c:axId val="1"/>
      </c:lineChart>
      <c:catAx>
        <c:axId val="629789848"/>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3156948518690065"/>
              <c:y val="0.9059325193046521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000"/>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29789848"/>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13616694971952037"/>
          <c:y val="0.49194973816678716"/>
          <c:w val="0.81154855643044621"/>
          <c:h val="0.21578150557267289"/>
        </c:manualLayout>
      </c:layout>
      <c:overlay val="0"/>
      <c:txPr>
        <a:bodyPr anchor="ctr" anchorCtr="1"/>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Farmaceuter sysselsatta inom farmaci och optiker sysselsatta inom optiken, 2014–2018</a:t>
            </a:r>
          </a:p>
        </c:rich>
      </c:tx>
      <c:overlay val="0"/>
    </c:title>
    <c:autoTitleDeleted val="0"/>
    <c:plotArea>
      <c:layout>
        <c:manualLayout>
          <c:layoutTarget val="inner"/>
          <c:xMode val="edge"/>
          <c:yMode val="edge"/>
          <c:x val="0.13253426655001457"/>
          <c:y val="0.16889451937319716"/>
          <c:w val="0.83823718113667167"/>
          <c:h val="0.67763047956413758"/>
        </c:manualLayout>
      </c:layout>
      <c:lineChart>
        <c:grouping val="standard"/>
        <c:varyColors val="0"/>
        <c:ser>
          <c:idx val="0"/>
          <c:order val="0"/>
          <c:tx>
            <c:strRef>
              <c:f>'10.1 Yrkesverksamma 2015–2019'!$A$11</c:f>
              <c:strCache>
                <c:ptCount val="1"/>
                <c:pt idx="0">
                  <c:v>Apotekare</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2015–2019'!$B$11:$F$11</c:f>
              <c:numCache>
                <c:formatCode>#,##0</c:formatCode>
                <c:ptCount val="5"/>
                <c:pt idx="0">
                  <c:v>2728</c:v>
                </c:pt>
                <c:pt idx="1">
                  <c:v>2887</c:v>
                </c:pt>
                <c:pt idx="2">
                  <c:v>3016</c:v>
                </c:pt>
                <c:pt idx="3">
                  <c:v>3226</c:v>
                </c:pt>
                <c:pt idx="4">
                  <c:v>3338</c:v>
                </c:pt>
              </c:numCache>
            </c:numRef>
          </c:val>
          <c:smooth val="0"/>
          <c:extLst>
            <c:ext xmlns:c16="http://schemas.microsoft.com/office/drawing/2014/chart" uri="{C3380CC4-5D6E-409C-BE32-E72D297353CC}">
              <c16:uniqueId val="{00000000-64ED-4218-ADC1-BB47A36FCABE}"/>
            </c:ext>
          </c:extLst>
        </c:ser>
        <c:ser>
          <c:idx val="1"/>
          <c:order val="1"/>
          <c:tx>
            <c:strRef>
              <c:f>'10.1 Yrkesverksamma 2015–2019'!$A$12</c:f>
              <c:strCache>
                <c:ptCount val="1"/>
                <c:pt idx="0">
                  <c:v>Receptarie</c:v>
                </c:pt>
              </c:strCache>
            </c:strRef>
          </c:tx>
          <c:spPr>
            <a:ln>
              <a:solidFill>
                <a:srgbClr val="7D9AAA"/>
              </a:solidFill>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2015–2019'!$B$12:$F$12</c:f>
              <c:numCache>
                <c:formatCode>#,##0</c:formatCode>
                <c:ptCount val="5"/>
                <c:pt idx="0">
                  <c:v>4800</c:v>
                </c:pt>
                <c:pt idx="1">
                  <c:v>4760</c:v>
                </c:pt>
                <c:pt idx="2">
                  <c:v>4718</c:v>
                </c:pt>
                <c:pt idx="3">
                  <c:v>4798</c:v>
                </c:pt>
                <c:pt idx="4">
                  <c:v>4815</c:v>
                </c:pt>
              </c:numCache>
            </c:numRef>
          </c:val>
          <c:smooth val="0"/>
          <c:extLst>
            <c:ext xmlns:c16="http://schemas.microsoft.com/office/drawing/2014/chart" uri="{C3380CC4-5D6E-409C-BE32-E72D297353CC}">
              <c16:uniqueId val="{00000001-64ED-4218-ADC1-BB47A36FCABE}"/>
            </c:ext>
          </c:extLst>
        </c:ser>
        <c:ser>
          <c:idx val="2"/>
          <c:order val="2"/>
          <c:tx>
            <c:strRef>
              <c:f>'10.1 Yrkesverksamma 2015–2019'!$A$33</c:f>
              <c:strCache>
                <c:ptCount val="1"/>
                <c:pt idx="0">
                  <c:v>Optiker</c:v>
                </c:pt>
              </c:strCache>
            </c:strRef>
          </c:tx>
          <c:spPr>
            <a:ln w="25400">
              <a:solidFill>
                <a:srgbClr val="FFCC99"/>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2015–2019'!$B$33:$F$33</c:f>
              <c:numCache>
                <c:formatCode>#,##0</c:formatCode>
                <c:ptCount val="5"/>
                <c:pt idx="0">
                  <c:v>2359</c:v>
                </c:pt>
                <c:pt idx="1">
                  <c:v>2369</c:v>
                </c:pt>
                <c:pt idx="2">
                  <c:v>2365</c:v>
                </c:pt>
                <c:pt idx="3">
                  <c:v>2407</c:v>
                </c:pt>
                <c:pt idx="4">
                  <c:v>2415</c:v>
                </c:pt>
              </c:numCache>
            </c:numRef>
          </c:val>
          <c:smooth val="0"/>
          <c:extLst>
            <c:ext xmlns:c16="http://schemas.microsoft.com/office/drawing/2014/chart" uri="{C3380CC4-5D6E-409C-BE32-E72D297353CC}">
              <c16:uniqueId val="{00000002-64ED-4218-ADC1-BB47A36FCABE}"/>
            </c:ext>
          </c:extLst>
        </c:ser>
        <c:dLbls>
          <c:showLegendKey val="0"/>
          <c:showVal val="0"/>
          <c:showCatName val="0"/>
          <c:showSerName val="0"/>
          <c:showPercent val="0"/>
          <c:showBubbleSize val="0"/>
        </c:dLbls>
        <c:smooth val="0"/>
        <c:axId val="630864760"/>
        <c:axId val="1"/>
      </c:lineChart>
      <c:catAx>
        <c:axId val="63086476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156542344432649"/>
              <c:y val="0.9031615424600042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4760"/>
        <c:crosses val="autoZero"/>
        <c:crossBetween val="between"/>
      </c:valAx>
      <c:spPr>
        <a:solidFill>
          <a:srgbClr val="FFFFFF"/>
        </a:solidFill>
        <a:ln w="3175">
          <a:solidFill>
            <a:sysClr val="windowText" lastClr="000000"/>
          </a:solidFill>
        </a:ln>
      </c:spPr>
    </c:plotArea>
    <c:legend>
      <c:legendPos val="r"/>
      <c:layout>
        <c:manualLayout>
          <c:xMode val="edge"/>
          <c:yMode val="edge"/>
          <c:x val="0.62745291634783895"/>
          <c:y val="0.65036751824114891"/>
          <c:w val="0.31372645817391953"/>
          <c:h val="0.19804426647158102"/>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Tandvårdspersonal sysselsatta inom tandvården 2014–2018</a:t>
            </a:r>
          </a:p>
        </c:rich>
      </c:tx>
      <c:layout>
        <c:manualLayout>
          <c:xMode val="edge"/>
          <c:yMode val="edge"/>
          <c:x val="0.10645325072070909"/>
          <c:y val="4.9900314184864819E-2"/>
        </c:manualLayout>
      </c:layout>
      <c:overlay val="0"/>
    </c:title>
    <c:autoTitleDeleted val="0"/>
    <c:plotArea>
      <c:layout>
        <c:manualLayout>
          <c:layoutTarget val="inner"/>
          <c:xMode val="edge"/>
          <c:yMode val="edge"/>
          <c:x val="0.11676604217576252"/>
          <c:y val="0.17364648384469183"/>
          <c:w val="0.8365175336689471"/>
          <c:h val="0.67489236259260699"/>
        </c:manualLayout>
      </c:layout>
      <c:lineChart>
        <c:grouping val="standard"/>
        <c:varyColors val="0"/>
        <c:ser>
          <c:idx val="0"/>
          <c:order val="0"/>
          <c:tx>
            <c:strRef>
              <c:f>'10.1 Yrkesverksamma 2015–2019'!$A$36</c:f>
              <c:strCache>
                <c:ptCount val="1"/>
                <c:pt idx="0">
                  <c:v>Tandhygienist</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2015–2019'!$B$36:$F$36</c:f>
              <c:numCache>
                <c:formatCode>#,##0</c:formatCode>
                <c:ptCount val="5"/>
                <c:pt idx="0">
                  <c:v>4264</c:v>
                </c:pt>
                <c:pt idx="1">
                  <c:v>4285</c:v>
                </c:pt>
                <c:pt idx="2">
                  <c:v>4345</c:v>
                </c:pt>
                <c:pt idx="3">
                  <c:v>4415</c:v>
                </c:pt>
                <c:pt idx="4">
                  <c:v>4406</c:v>
                </c:pt>
              </c:numCache>
            </c:numRef>
          </c:val>
          <c:smooth val="0"/>
          <c:extLst>
            <c:ext xmlns:c16="http://schemas.microsoft.com/office/drawing/2014/chart" uri="{C3380CC4-5D6E-409C-BE32-E72D297353CC}">
              <c16:uniqueId val="{00000000-4D14-4DB5-A6EA-89C675984656}"/>
            </c:ext>
          </c:extLst>
        </c:ser>
        <c:ser>
          <c:idx val="1"/>
          <c:order val="1"/>
          <c:tx>
            <c:strRef>
              <c:f>'10.1 Yrkesverksamma 2015–2019'!$A$37</c:f>
              <c:strCache>
                <c:ptCount val="1"/>
                <c:pt idx="0">
                  <c:v>Tandläkare</c:v>
                </c:pt>
              </c:strCache>
            </c:strRef>
          </c:tx>
          <c:spPr>
            <a:ln>
              <a:solidFill>
                <a:srgbClr val="7D9AAA"/>
              </a:solidFill>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2015–2019'!$B$37:$F$37</c:f>
              <c:numCache>
                <c:formatCode>#,##0</c:formatCode>
                <c:ptCount val="5"/>
                <c:pt idx="0">
                  <c:v>8005</c:v>
                </c:pt>
                <c:pt idx="1">
                  <c:v>8087</c:v>
                </c:pt>
                <c:pt idx="2">
                  <c:v>8183</c:v>
                </c:pt>
                <c:pt idx="3">
                  <c:v>8218</c:v>
                </c:pt>
                <c:pt idx="4">
                  <c:v>8003</c:v>
                </c:pt>
              </c:numCache>
            </c:numRef>
          </c:val>
          <c:smooth val="0"/>
          <c:extLst>
            <c:ext xmlns:c16="http://schemas.microsoft.com/office/drawing/2014/chart" uri="{C3380CC4-5D6E-409C-BE32-E72D297353CC}">
              <c16:uniqueId val="{00000001-4D14-4DB5-A6EA-89C675984656}"/>
            </c:ext>
          </c:extLst>
        </c:ser>
        <c:dLbls>
          <c:showLegendKey val="0"/>
          <c:showVal val="0"/>
          <c:showCatName val="0"/>
          <c:showSerName val="0"/>
          <c:showPercent val="0"/>
          <c:showBubbleSize val="0"/>
        </c:dLbls>
        <c:smooth val="0"/>
        <c:axId val="630863120"/>
        <c:axId val="1"/>
      </c:lineChart>
      <c:catAx>
        <c:axId val="63086312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801428509960843"/>
              <c:y val="0.9023099698744553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3120"/>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58032786885245902"/>
          <c:y val="0.63546875606066477"/>
          <c:w val="0.36393442622950822"/>
          <c:h val="0.1330051846967405"/>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Inneh&#229;llsf&#246;rteckning!A1"/><Relationship Id="rId4"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2462418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24624183"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28575</xdr:colOff>
      <xdr:row>7</xdr:row>
      <xdr:rowOff>0</xdr:rowOff>
    </xdr:from>
    <xdr:to>
      <xdr:col>18</xdr:col>
      <xdr:colOff>276225</xdr:colOff>
      <xdr:row>32</xdr:row>
      <xdr:rowOff>47625</xdr:rowOff>
    </xdr:to>
    <xdr:graphicFrame macro="">
      <xdr:nvGraphicFramePr>
        <xdr:cNvPr id="2463341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32</xdr:row>
      <xdr:rowOff>57150</xdr:rowOff>
    </xdr:from>
    <xdr:to>
      <xdr:col>18</xdr:col>
      <xdr:colOff>276225</xdr:colOff>
      <xdr:row>57</xdr:row>
      <xdr:rowOff>57150</xdr:rowOff>
    </xdr:to>
    <xdr:graphicFrame macro="">
      <xdr:nvGraphicFramePr>
        <xdr:cNvPr id="24633417"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xdr:colOff>
      <xdr:row>57</xdr:row>
      <xdr:rowOff>47625</xdr:rowOff>
    </xdr:from>
    <xdr:to>
      <xdr:col>18</xdr:col>
      <xdr:colOff>266700</xdr:colOff>
      <xdr:row>81</xdr:row>
      <xdr:rowOff>28575</xdr:rowOff>
    </xdr:to>
    <xdr:graphicFrame macro="">
      <xdr:nvGraphicFramePr>
        <xdr:cNvPr id="24633418"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276224</xdr:colOff>
      <xdr:row>0</xdr:row>
      <xdr:rowOff>76200</xdr:rowOff>
    </xdr:from>
    <xdr:to>
      <xdr:col>12</xdr:col>
      <xdr:colOff>201729</xdr:colOff>
      <xdr:row>3</xdr:row>
      <xdr:rowOff>44700</xdr:rowOff>
    </xdr:to>
    <xdr:sp macro="" textlink="">
      <xdr:nvSpPr>
        <xdr:cNvPr id="10" name="Rektangel med rundade hörn 9">
          <a:hlinkClick xmlns:r="http://schemas.openxmlformats.org/officeDocument/2006/relationships" r:id="rId4"/>
        </xdr:cNvPr>
        <xdr:cNvSpPr/>
      </xdr:nvSpPr>
      <xdr:spPr>
        <a:xfrm>
          <a:off x="6486524" y="762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0.95375</cdr:y>
    </cdr:from>
    <cdr:to>
      <cdr:x>0</cdr:x>
      <cdr:y>0.95643</cdr:y>
    </cdr:to>
    <cdr:sp macro="" textlink="">
      <cdr:nvSpPr>
        <cdr:cNvPr id="2" name="textruta 1"/>
        <cdr:cNvSpPr txBox="1"/>
      </cdr:nvSpPr>
      <cdr:spPr>
        <a:xfrm xmlns:a="http://schemas.openxmlformats.org/drawingml/2006/main">
          <a:off x="0" y="3771900"/>
          <a:ext cx="4564380" cy="22098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cdr:x>
      <cdr:y>0.00122</cdr:y>
    </cdr:from>
    <cdr:to>
      <cdr:x>0</cdr:x>
      <cdr:y>0.00122</cdr:y>
    </cdr:to>
    <cdr:sp macro="" textlink="">
      <cdr:nvSpPr>
        <cdr:cNvPr id="4" name="textruta 3"/>
        <cdr:cNvSpPr txBox="1"/>
      </cdr:nvSpPr>
      <cdr:spPr>
        <a:xfrm xmlns:a="http://schemas.openxmlformats.org/drawingml/2006/main">
          <a:off x="0" y="0"/>
          <a:ext cx="4995845" cy="276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a:t>
          </a:r>
          <a:endParaRPr lang="sv-SE" sz="1000">
            <a:effectLst/>
          </a:endParaRPr>
        </a:p>
        <a:p xmlns:a="http://schemas.openxmlformats.org/drawingml/2006/main">
          <a:endParaRPr lang="sv-SE" sz="1100"/>
        </a:p>
      </cdr:txBody>
    </cdr:sp>
  </cdr:relSizeAnchor>
</c:userShapes>
</file>

<file path=xl/drawings/drawing12.xml><?xml version="1.0" encoding="utf-8"?>
<c:userShapes xmlns:c="http://schemas.openxmlformats.org/drawingml/2006/chart">
  <cdr:relSizeAnchor xmlns:cdr="http://schemas.openxmlformats.org/drawingml/2006/chartDrawing">
    <cdr:from>
      <cdr:x>0.00024</cdr:x>
      <cdr:y>0.92495</cdr:y>
    </cdr:from>
    <cdr:to>
      <cdr:x>0.93785</cdr:x>
      <cdr:y>0.99097</cdr:y>
    </cdr:to>
    <cdr:sp macro="" textlink="">
      <cdr:nvSpPr>
        <cdr:cNvPr id="2" name="textruta 1"/>
        <cdr:cNvSpPr txBox="1"/>
      </cdr:nvSpPr>
      <cdr:spPr>
        <a:xfrm xmlns:a="http://schemas.openxmlformats.org/drawingml/2006/main">
          <a:off x="0" y="3749040"/>
          <a:ext cx="4640580" cy="21336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0.11163</cdr:x>
      <cdr:y>0.00978</cdr:y>
    </cdr:from>
    <cdr:to>
      <cdr:x>0.98866</cdr:x>
      <cdr:y>0.1219</cdr:y>
    </cdr:to>
    <cdr:sp macro="" textlink="">
      <cdr:nvSpPr>
        <cdr:cNvPr id="4" name="textruta 3"/>
        <cdr:cNvSpPr txBox="1"/>
      </cdr:nvSpPr>
      <cdr:spPr>
        <a:xfrm xmlns:a="http://schemas.openxmlformats.org/drawingml/2006/main">
          <a:off x="552449" y="39591"/>
          <a:ext cx="4438553" cy="420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2020 vars utbildningsland var Sverige, kvinnor</a:t>
          </a:r>
          <a:endParaRPr lang="sv-SE" sz="1000">
            <a:effectLst/>
          </a:endParaRPr>
        </a:p>
        <a:p xmlns:a="http://schemas.openxmlformats.org/drawingml/2006/main">
          <a:endParaRPr lang="sv-SE" sz="110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0.94496</cdr:y>
    </cdr:from>
    <cdr:to>
      <cdr:x>0.71817</cdr:x>
      <cdr:y>0.99756</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registret över Hälso- och sjukvårdspersonal (HOSP), Socialstyrelsen</a:t>
          </a:r>
          <a:endParaRPr lang="sv-SE" sz="300">
            <a:effectLst/>
          </a:endParaRPr>
        </a:p>
      </cdr:txBody>
    </cdr:sp>
  </cdr:relSizeAnchor>
  <cdr:relSizeAnchor xmlns:cdr="http://schemas.openxmlformats.org/drawingml/2006/chartDrawing">
    <cdr:from>
      <cdr:x>0</cdr:x>
      <cdr:y>0.00195</cdr:y>
    </cdr:from>
    <cdr:to>
      <cdr:x>0</cdr:x>
      <cdr:y>0.00195</cdr:y>
    </cdr:to>
    <cdr:sp macro="" textlink="">
      <cdr:nvSpPr>
        <cdr:cNvPr id="4" name="textruta 3"/>
        <cdr:cNvSpPr txBox="1"/>
      </cdr:nvSpPr>
      <cdr:spPr>
        <a:xfrm xmlns:a="http://schemas.openxmlformats.org/drawingml/2006/main">
          <a:off x="42880" y="38007"/>
          <a:ext cx="4995845" cy="285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 män</a:t>
          </a:r>
          <a:endParaRPr lang="sv-SE" sz="1000">
            <a:effectLst/>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xdr:from>
      <xdr:col>13</xdr:col>
      <xdr:colOff>85724</xdr:colOff>
      <xdr:row>1</xdr:row>
      <xdr:rowOff>38099</xdr:rowOff>
    </xdr:from>
    <xdr:to>
      <xdr:col>15</xdr:col>
      <xdr:colOff>304574</xdr:colOff>
      <xdr:row>4</xdr:row>
      <xdr:rowOff>35174</xdr:rowOff>
    </xdr:to>
    <xdr:sp macro="" textlink="">
      <xdr:nvSpPr>
        <xdr:cNvPr id="3" name="Rektangel med rundade hörn 2">
          <a:hlinkClick xmlns:r="http://schemas.openxmlformats.org/officeDocument/2006/relationships" r:id="rId1"/>
        </xdr:cNvPr>
        <xdr:cNvSpPr/>
      </xdr:nvSpPr>
      <xdr:spPr>
        <a:xfrm>
          <a:off x="9258299" y="2381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47625</xdr:colOff>
      <xdr:row>1</xdr:row>
      <xdr:rowOff>0</xdr:rowOff>
    </xdr:from>
    <xdr:to>
      <xdr:col>15</xdr:col>
      <xdr:colOff>470349</xdr:colOff>
      <xdr:row>3</xdr:row>
      <xdr:rowOff>149475</xdr:rowOff>
    </xdr:to>
    <xdr:sp macro="" textlink="">
      <xdr:nvSpPr>
        <xdr:cNvPr id="2" name="Rektangel med rundade hörn 1">
          <a:hlinkClick xmlns:r="http://schemas.openxmlformats.org/officeDocument/2006/relationships" r:id="rId1"/>
        </xdr:cNvPr>
        <xdr:cNvSpPr/>
      </xdr:nvSpPr>
      <xdr:spPr>
        <a:xfrm>
          <a:off x="77057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420786</xdr:colOff>
      <xdr:row>3</xdr:row>
      <xdr:rowOff>149475</xdr:rowOff>
    </xdr:to>
    <xdr:sp macro="" textlink="">
      <xdr:nvSpPr>
        <xdr:cNvPr id="2" name="Rektangel med rundade hörn 1">
          <a:hlinkClick xmlns:r="http://schemas.openxmlformats.org/officeDocument/2006/relationships" r:id="rId1"/>
        </xdr:cNvPr>
        <xdr:cNvSpPr/>
      </xdr:nvSpPr>
      <xdr:spPr>
        <a:xfrm>
          <a:off x="67913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1</xdr:row>
      <xdr:rowOff>1904</xdr:rowOff>
    </xdr:from>
    <xdr:to>
      <xdr:col>14</xdr:col>
      <xdr:colOff>437925</xdr:colOff>
      <xdr:row>3</xdr:row>
      <xdr:rowOff>151379</xdr:rowOff>
    </xdr:to>
    <xdr:sp macro="" textlink="">
      <xdr:nvSpPr>
        <xdr:cNvPr id="2" name="Rektangel med rundade hörn 1">
          <a:hlinkClick xmlns:r="http://schemas.openxmlformats.org/officeDocument/2006/relationships" r:id="rId1"/>
        </xdr:cNvPr>
        <xdr:cNvSpPr/>
      </xdr:nvSpPr>
      <xdr:spPr>
        <a:xfrm>
          <a:off x="68008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1904</xdr:rowOff>
    </xdr:from>
    <xdr:to>
      <xdr:col>8</xdr:col>
      <xdr:colOff>430307</xdr:colOff>
      <xdr:row>3</xdr:row>
      <xdr:rowOff>149474</xdr:rowOff>
    </xdr:to>
    <xdr:sp macro="" textlink="">
      <xdr:nvSpPr>
        <xdr:cNvPr id="2" name="Rektangel med rundade hörn 1">
          <a:hlinkClick xmlns:r="http://schemas.openxmlformats.org/officeDocument/2006/relationships" r:id="rId1"/>
        </xdr:cNvPr>
        <xdr:cNvSpPr/>
      </xdr:nvSpPr>
      <xdr:spPr>
        <a:xfrm>
          <a:off x="6696075"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104774</xdr:colOff>
      <xdr:row>1</xdr:row>
      <xdr:rowOff>47625</xdr:rowOff>
    </xdr:from>
    <xdr:to>
      <xdr:col>21</xdr:col>
      <xdr:colOff>190274</xdr:colOff>
      <xdr:row>4</xdr:row>
      <xdr:rowOff>92325</xdr:rowOff>
    </xdr:to>
    <xdr:sp macro="" textlink="">
      <xdr:nvSpPr>
        <xdr:cNvPr id="2" name="Rektangel med rundade hörn 1">
          <a:hlinkClick xmlns:r="http://schemas.openxmlformats.org/officeDocument/2006/relationships" r:id="rId1"/>
        </xdr:cNvPr>
        <xdr:cNvSpPr/>
      </xdr:nvSpPr>
      <xdr:spPr>
        <a:xfrm>
          <a:off x="10039349" y="2476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161925</xdr:colOff>
      <xdr:row>5</xdr:row>
      <xdr:rowOff>47625</xdr:rowOff>
    </xdr:to>
    <xdr:pic>
      <xdr:nvPicPr>
        <xdr:cNvPr id="24625188"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1238250</xdr:colOff>
      <xdr:row>2</xdr:row>
      <xdr:rowOff>133350</xdr:rowOff>
    </xdr:from>
    <xdr:to>
      <xdr:col>2</xdr:col>
      <xdr:colOff>2819400</xdr:colOff>
      <xdr:row>4</xdr:row>
      <xdr:rowOff>57150</xdr:rowOff>
    </xdr:to>
    <xdr:pic>
      <xdr:nvPicPr>
        <xdr:cNvPr id="24625189"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75" y="4381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28574</xdr:colOff>
      <xdr:row>1</xdr:row>
      <xdr:rowOff>95250</xdr:rowOff>
    </xdr:from>
    <xdr:to>
      <xdr:col>21</xdr:col>
      <xdr:colOff>161699</xdr:colOff>
      <xdr:row>4</xdr:row>
      <xdr:rowOff>149475</xdr:rowOff>
    </xdr:to>
    <xdr:sp macro="" textlink="">
      <xdr:nvSpPr>
        <xdr:cNvPr id="2" name="Rektangel med rundade hörn 1">
          <a:hlinkClick xmlns:r="http://schemas.openxmlformats.org/officeDocument/2006/relationships" r:id="rId1"/>
        </xdr:cNvPr>
        <xdr:cNvSpPr/>
      </xdr:nvSpPr>
      <xdr:spPr>
        <a:xfrm>
          <a:off x="8734424" y="2762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49529</xdr:colOff>
      <xdr:row>1</xdr:row>
      <xdr:rowOff>11430</xdr:rowOff>
    </xdr:from>
    <xdr:to>
      <xdr:col>17</xdr:col>
      <xdr:colOff>335053</xdr:colOff>
      <xdr:row>4</xdr:row>
      <xdr:rowOff>44740</xdr:rowOff>
    </xdr:to>
    <xdr:sp macro="" textlink="">
      <xdr:nvSpPr>
        <xdr:cNvPr id="2" name="Rektangel med rundade hörn 1">
          <a:hlinkClick xmlns:r="http://schemas.openxmlformats.org/officeDocument/2006/relationships" r:id="rId1"/>
        </xdr:cNvPr>
        <xdr:cNvSpPr/>
      </xdr:nvSpPr>
      <xdr:spPr>
        <a:xfrm>
          <a:off x="9172574" y="2190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238126</xdr:colOff>
      <xdr:row>1</xdr:row>
      <xdr:rowOff>40005</xdr:rowOff>
    </xdr:from>
    <xdr:to>
      <xdr:col>17</xdr:col>
      <xdr:colOff>314101</xdr:colOff>
      <xdr:row>4</xdr:row>
      <xdr:rowOff>73315</xdr:rowOff>
    </xdr:to>
    <xdr:sp macro="" textlink="">
      <xdr:nvSpPr>
        <xdr:cNvPr id="2" name="Rektangel med rundade hörn 1">
          <a:hlinkClick xmlns:r="http://schemas.openxmlformats.org/officeDocument/2006/relationships" r:id="rId1"/>
        </xdr:cNvPr>
        <xdr:cNvSpPr/>
      </xdr:nvSpPr>
      <xdr:spPr>
        <a:xfrm>
          <a:off x="8724901"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314326</xdr:colOff>
      <xdr:row>1</xdr:row>
      <xdr:rowOff>28573</xdr:rowOff>
    </xdr:from>
    <xdr:to>
      <xdr:col>18</xdr:col>
      <xdr:colOff>333151</xdr:colOff>
      <xdr:row>4</xdr:row>
      <xdr:rowOff>73273</xdr:rowOff>
    </xdr:to>
    <xdr:sp macro="" textlink="">
      <xdr:nvSpPr>
        <xdr:cNvPr id="2" name="Rektangel med rundade hörn 1">
          <a:hlinkClick xmlns:r="http://schemas.openxmlformats.org/officeDocument/2006/relationships" r:id="rId1"/>
        </xdr:cNvPr>
        <xdr:cNvSpPr/>
      </xdr:nvSpPr>
      <xdr:spPr>
        <a:xfrm>
          <a:off x="8963026" y="228598"/>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381000</xdr:colOff>
      <xdr:row>1</xdr:row>
      <xdr:rowOff>9524</xdr:rowOff>
    </xdr:from>
    <xdr:to>
      <xdr:col>19</xdr:col>
      <xdr:colOff>276000</xdr:colOff>
      <xdr:row>4</xdr:row>
      <xdr:rowOff>54224</xdr:rowOff>
    </xdr:to>
    <xdr:sp macro="" textlink="">
      <xdr:nvSpPr>
        <xdr:cNvPr id="2" name="Rektangel med rundade hörn 1">
          <a:hlinkClick xmlns:r="http://schemas.openxmlformats.org/officeDocument/2006/relationships" r:id="rId1"/>
        </xdr:cNvPr>
        <xdr:cNvSpPr/>
      </xdr:nvSpPr>
      <xdr:spPr>
        <a:xfrm>
          <a:off x="95821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495296</xdr:colOff>
      <xdr:row>1</xdr:row>
      <xdr:rowOff>110490</xdr:rowOff>
    </xdr:from>
    <xdr:to>
      <xdr:col>7</xdr:col>
      <xdr:colOff>752246</xdr:colOff>
      <xdr:row>4</xdr:row>
      <xdr:rowOff>157041</xdr:rowOff>
    </xdr:to>
    <xdr:sp macro="" textlink="">
      <xdr:nvSpPr>
        <xdr:cNvPr id="2" name="Rektangel med rundade hörn 1">
          <a:hlinkClick xmlns:r="http://schemas.openxmlformats.org/officeDocument/2006/relationships" r:id="rId1"/>
        </xdr:cNvPr>
        <xdr:cNvSpPr/>
      </xdr:nvSpPr>
      <xdr:spPr>
        <a:xfrm>
          <a:off x="7667621" y="314325"/>
          <a:ext cx="1800000" cy="5495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504824</xdr:colOff>
      <xdr:row>1</xdr:row>
      <xdr:rowOff>152400</xdr:rowOff>
    </xdr:from>
    <xdr:to>
      <xdr:col>6</xdr:col>
      <xdr:colOff>761774</xdr:colOff>
      <xdr:row>5</xdr:row>
      <xdr:rowOff>44700</xdr:rowOff>
    </xdr:to>
    <xdr:sp macro="" textlink="">
      <xdr:nvSpPr>
        <xdr:cNvPr id="2" name="Rektangel med rundade hörn 1">
          <a:hlinkClick xmlns:r="http://schemas.openxmlformats.org/officeDocument/2006/relationships" r:id="rId1"/>
        </xdr:cNvPr>
        <xdr:cNvSpPr/>
      </xdr:nvSpPr>
      <xdr:spPr>
        <a:xfrm>
          <a:off x="8258174" y="3524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238125</xdr:colOff>
      <xdr:row>2</xdr:row>
      <xdr:rowOff>9525</xdr:rowOff>
    </xdr:from>
    <xdr:to>
      <xdr:col>6</xdr:col>
      <xdr:colOff>495075</xdr:colOff>
      <xdr:row>5</xdr:row>
      <xdr:rowOff>63750</xdr:rowOff>
    </xdr:to>
    <xdr:sp macro="" textlink="">
      <xdr:nvSpPr>
        <xdr:cNvPr id="2" name="Rektangel med rundade hörn 1">
          <a:hlinkClick xmlns:r="http://schemas.openxmlformats.org/officeDocument/2006/relationships" r:id="rId1"/>
        </xdr:cNvPr>
        <xdr:cNvSpPr/>
      </xdr:nvSpPr>
      <xdr:spPr>
        <a:xfrm>
          <a:off x="7791450" y="4000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9524</xdr:colOff>
      <xdr:row>1</xdr:row>
      <xdr:rowOff>38100</xdr:rowOff>
    </xdr:from>
    <xdr:to>
      <xdr:col>20</xdr:col>
      <xdr:colOff>49329</xdr:colOff>
      <xdr:row>4</xdr:row>
      <xdr:rowOff>82800</xdr:rowOff>
    </xdr:to>
    <xdr:sp macro="" textlink="">
      <xdr:nvSpPr>
        <xdr:cNvPr id="2" name="Rektangel med rundade hörn 1">
          <a:hlinkClick xmlns:r="http://schemas.openxmlformats.org/officeDocument/2006/relationships" r:id="rId1"/>
        </xdr:cNvPr>
        <xdr:cNvSpPr/>
      </xdr:nvSpPr>
      <xdr:spPr>
        <a:xfrm>
          <a:off x="6553199"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238125</xdr:colOff>
      <xdr:row>1</xdr:row>
      <xdr:rowOff>80010</xdr:rowOff>
    </xdr:from>
    <xdr:to>
      <xdr:col>6</xdr:col>
      <xdr:colOff>647475</xdr:colOff>
      <xdr:row>4</xdr:row>
      <xdr:rowOff>98123</xdr:rowOff>
    </xdr:to>
    <xdr:sp macro="" textlink="">
      <xdr:nvSpPr>
        <xdr:cNvPr id="7" name="Rektangel med rundade hörn 6">
          <a:hlinkClick xmlns:r="http://schemas.openxmlformats.org/officeDocument/2006/relationships" r:id="rId1"/>
        </xdr:cNvPr>
        <xdr:cNvSpPr/>
      </xdr:nvSpPr>
      <xdr:spPr>
        <a:xfrm>
          <a:off x="4591050" y="2286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148590</xdr:rowOff>
    </xdr:from>
    <xdr:to>
      <xdr:col>2</xdr:col>
      <xdr:colOff>1152300</xdr:colOff>
      <xdr:row>2</xdr:row>
      <xdr:rowOff>86595</xdr:rowOff>
    </xdr:to>
    <xdr:sp macro="" textlink="">
      <xdr:nvSpPr>
        <xdr:cNvPr id="2" name="Rektangel med rundade hörn 1">
          <a:hlinkClick xmlns:r="http://schemas.openxmlformats.org/officeDocument/2006/relationships" r:id="rId1"/>
        </xdr:cNvPr>
        <xdr:cNvSpPr/>
      </xdr:nvSpPr>
      <xdr:spPr>
        <a:xfrm>
          <a:off x="6010275"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77</xdr:row>
          <xdr:rowOff>28575</xdr:rowOff>
        </xdr:from>
        <xdr:to>
          <xdr:col>0</xdr:col>
          <xdr:colOff>5753100</xdr:colOff>
          <xdr:row>100</xdr:row>
          <xdr:rowOff>161925</xdr:rowOff>
        </xdr:to>
        <xdr:sp macro="" textlink="">
          <xdr:nvSpPr>
            <xdr:cNvPr id="12059" name="Object 795" hidden="1">
              <a:extLst>
                <a:ext uri="{63B3BB69-23CF-44E3-9099-C40C66FF867C}">
                  <a14:compatExt spid="_x0000_s120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8</xdr:col>
      <xdr:colOff>28575</xdr:colOff>
      <xdr:row>10</xdr:row>
      <xdr:rowOff>0</xdr:rowOff>
    </xdr:from>
    <xdr:to>
      <xdr:col>11</xdr:col>
      <xdr:colOff>714375</xdr:colOff>
      <xdr:row>35</xdr:row>
      <xdr:rowOff>133350</xdr:rowOff>
    </xdr:to>
    <xdr:graphicFrame macro="">
      <xdr:nvGraphicFramePr>
        <xdr:cNvPr id="24652908"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44</xdr:row>
      <xdr:rowOff>0</xdr:rowOff>
    </xdr:from>
    <xdr:to>
      <xdr:col>3</xdr:col>
      <xdr:colOff>400050</xdr:colOff>
      <xdr:row>68</xdr:row>
      <xdr:rowOff>9525</xdr:rowOff>
    </xdr:to>
    <xdr:graphicFrame macro="">
      <xdr:nvGraphicFramePr>
        <xdr:cNvPr id="24652909"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1428750</xdr:colOff>
      <xdr:row>44</xdr:row>
      <xdr:rowOff>9525</xdr:rowOff>
    </xdr:from>
    <xdr:to>
      <xdr:col>11</xdr:col>
      <xdr:colOff>542925</xdr:colOff>
      <xdr:row>67</xdr:row>
      <xdr:rowOff>152400</xdr:rowOff>
    </xdr:to>
    <xdr:graphicFrame macro="">
      <xdr:nvGraphicFramePr>
        <xdr:cNvPr id="24652910"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9525</xdr:colOff>
      <xdr:row>10</xdr:row>
      <xdr:rowOff>9525</xdr:rowOff>
    </xdr:from>
    <xdr:to>
      <xdr:col>16</xdr:col>
      <xdr:colOff>9525</xdr:colOff>
      <xdr:row>35</xdr:row>
      <xdr:rowOff>142875</xdr:rowOff>
    </xdr:to>
    <xdr:graphicFrame macro="">
      <xdr:nvGraphicFramePr>
        <xdr:cNvPr id="24652911"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219075</xdr:colOff>
      <xdr:row>1</xdr:row>
      <xdr:rowOff>219074</xdr:rowOff>
    </xdr:from>
    <xdr:to>
      <xdr:col>6</xdr:col>
      <xdr:colOff>1420914</xdr:colOff>
      <xdr:row>4</xdr:row>
      <xdr:rowOff>101849</xdr:rowOff>
    </xdr:to>
    <xdr:sp macro="" textlink="">
      <xdr:nvSpPr>
        <xdr:cNvPr id="6" name="Rektangel med rundade hörn 5">
          <a:hlinkClick xmlns:r="http://schemas.openxmlformats.org/officeDocument/2006/relationships" r:id="rId5"/>
        </xdr:cNvPr>
        <xdr:cNvSpPr/>
      </xdr:nvSpPr>
      <xdr:spPr>
        <a:xfrm>
          <a:off x="3952875"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xdr:col>
      <xdr:colOff>390525</xdr:colOff>
      <xdr:row>44</xdr:row>
      <xdr:rowOff>0</xdr:rowOff>
    </xdr:from>
    <xdr:to>
      <xdr:col>6</xdr:col>
      <xdr:colOff>1447800</xdr:colOff>
      <xdr:row>68</xdr:row>
      <xdr:rowOff>28575</xdr:rowOff>
    </xdr:to>
    <xdr:graphicFrame macro="">
      <xdr:nvGraphicFramePr>
        <xdr:cNvPr id="2465291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0.00265</cdr:x>
      <cdr:y>0.90146</cdr:y>
    </cdr:from>
    <cdr:to>
      <cdr:x>0.00265</cdr:x>
      <cdr:y>0.90342</cdr:y>
    </cdr:to>
    <cdr:sp macro="" textlink="">
      <cdr:nvSpPr>
        <cdr:cNvPr id="9" name="textruta 1"/>
        <cdr:cNvSpPr txBox="1"/>
      </cdr:nvSpPr>
      <cdr:spPr>
        <a:xfrm xmlns:a="http://schemas.openxmlformats.org/drawingml/2006/main">
          <a:off x="0" y="3190874"/>
          <a:ext cx="2914650" cy="4095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0.00265</cdr:x>
      <cdr:y>0.88495</cdr:y>
    </cdr:from>
    <cdr:to>
      <cdr:x>0.00265</cdr:x>
      <cdr:y>0.87812</cdr:y>
    </cdr:to>
    <cdr:sp macro="" textlink="">
      <cdr:nvSpPr>
        <cdr:cNvPr id="10" name="textruta 2"/>
        <cdr:cNvSpPr txBox="1"/>
      </cdr:nvSpPr>
      <cdr:spPr>
        <a:xfrm xmlns:a="http://schemas.openxmlformats.org/drawingml/2006/main">
          <a:off x="0" y="3406226"/>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0.06583</cdr:y>
    </cdr:from>
    <cdr:to>
      <cdr:x>0.97997</cdr:x>
      <cdr:y>0.12268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0.00265</cdr:x>
      <cdr:y>0.00195</cdr:y>
    </cdr:from>
    <cdr:to>
      <cdr:x>0.00265</cdr:x>
      <cdr:y>0.00195</cdr:y>
    </cdr:to>
    <cdr:sp macro="" textlink="">
      <cdr:nvSpPr>
        <cdr:cNvPr id="6" name="textruta 1"/>
        <cdr:cNvSpPr txBox="1"/>
      </cdr:nvSpPr>
      <cdr:spPr>
        <a:xfrm xmlns:a="http://schemas.openxmlformats.org/drawingml/2006/main">
          <a:off x="28666" y="0"/>
          <a:ext cx="4543334"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Hä</a:t>
          </a:r>
          <a:r>
            <a:rPr lang="sv-SE" sz="1000" b="1" baseline="0">
              <a:effectLst/>
              <a:latin typeface="+mn-lt"/>
              <a:ea typeface="+mn-ea"/>
              <a:cs typeface="+mn-cs"/>
            </a:rPr>
            <a:t>lso- och sjukvårdspersonal sysselsatta inom hälso- och sjukvården, 2014-2018</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0.00145</cdr:x>
      <cdr:y>0.92793</cdr:y>
    </cdr:from>
    <cdr:to>
      <cdr:x>0.00145</cdr:x>
      <cdr:y>0.92939</cdr:y>
    </cdr:to>
    <cdr:sp macro="" textlink="">
      <cdr:nvSpPr>
        <cdr:cNvPr id="9" name="textruta 1"/>
        <cdr:cNvSpPr txBox="1"/>
      </cdr:nvSpPr>
      <cdr:spPr>
        <a:xfrm xmlns:a="http://schemas.openxmlformats.org/drawingml/2006/main">
          <a:off x="0" y="3543300"/>
          <a:ext cx="2914650" cy="3619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0.00145</cdr:x>
      <cdr:y>0.89127</cdr:y>
    </cdr:from>
    <cdr:to>
      <cdr:x>0.00145</cdr:x>
      <cdr:y>0.88445</cdr:y>
    </cdr:to>
    <cdr:sp macro="" textlink="">
      <cdr:nvSpPr>
        <cdr:cNvPr id="10" name="textruta 2"/>
        <cdr:cNvSpPr txBox="1"/>
      </cdr:nvSpPr>
      <cdr:spPr>
        <a:xfrm xmlns:a="http://schemas.openxmlformats.org/drawingml/2006/main">
          <a:off x="0" y="3323950"/>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0.06343</cdr:y>
    </cdr:from>
    <cdr:to>
      <cdr:x>0.97877</cdr:x>
      <cdr:y>0.11685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0.00145</cdr:x>
      <cdr:y>0.00219</cdr:y>
    </cdr:from>
    <cdr:to>
      <cdr:x>0.00145</cdr:x>
      <cdr:y>0.00219</cdr:y>
    </cdr:to>
    <cdr:sp macro="" textlink="">
      <cdr:nvSpPr>
        <cdr:cNvPr id="6" name="textruta 1"/>
        <cdr:cNvSpPr txBox="1"/>
      </cdr:nvSpPr>
      <cdr:spPr>
        <a:xfrm xmlns:a="http://schemas.openxmlformats.org/drawingml/2006/main">
          <a:off x="18275" y="0"/>
          <a:ext cx="28963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Farmaceuter sysselsatta inom farmaci</a:t>
          </a:r>
          <a:r>
            <a:rPr lang="sv-SE" sz="1000" b="1" baseline="0">
              <a:effectLst/>
              <a:latin typeface="+mn-lt"/>
              <a:ea typeface="+mn-ea"/>
              <a:cs typeface="+mn-cs"/>
            </a:rPr>
            <a:t> och optiker sysselsatta inom optiken, 2014-2018</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0.0029</cdr:x>
      <cdr:y>0.92337</cdr:y>
    </cdr:from>
    <cdr:to>
      <cdr:x>0.0029</cdr:x>
      <cdr:y>0.92507</cdr:y>
    </cdr:to>
    <cdr:sp macro="" textlink="">
      <cdr:nvSpPr>
        <cdr:cNvPr id="9" name="textruta 1"/>
        <cdr:cNvSpPr txBox="1"/>
      </cdr:nvSpPr>
      <cdr:spPr>
        <a:xfrm xmlns:a="http://schemas.openxmlformats.org/drawingml/2006/main">
          <a:off x="0" y="3476625"/>
          <a:ext cx="2905125" cy="39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0.0029</cdr:x>
      <cdr:y>0.89525</cdr:y>
    </cdr:from>
    <cdr:to>
      <cdr:x>0.0029</cdr:x>
      <cdr:y>0.88918</cdr:y>
    </cdr:to>
    <cdr:sp macro="" textlink="">
      <cdr:nvSpPr>
        <cdr:cNvPr id="10" name="textruta 2"/>
        <cdr:cNvSpPr txBox="1"/>
      </cdr:nvSpPr>
      <cdr:spPr>
        <a:xfrm xmlns:a="http://schemas.openxmlformats.org/drawingml/2006/main">
          <a:off x="0" y="3365088"/>
          <a:ext cx="142929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0.06731</cdr:y>
    </cdr:from>
    <cdr:to>
      <cdr:x>0.97901</cdr:x>
      <cdr:y>0.12295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0.0029</cdr:x>
      <cdr:y>0.0017</cdr:y>
    </cdr:from>
    <cdr:to>
      <cdr:x>0.0029</cdr:x>
      <cdr:y>0.0017</cdr:y>
    </cdr:to>
    <cdr:sp macro="" textlink="">
      <cdr:nvSpPr>
        <cdr:cNvPr id="6" name="textruta 1"/>
        <cdr:cNvSpPr txBox="1"/>
      </cdr:nvSpPr>
      <cdr:spPr>
        <a:xfrm xmlns:a="http://schemas.openxmlformats.org/drawingml/2006/main">
          <a:off x="18215" y="1"/>
          <a:ext cx="2886910" cy="466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Tandvårdspersonal sysselsatta inom tandvården, 2014-2018</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0.00193</cdr:x>
      <cdr:y>0.91095</cdr:y>
    </cdr:from>
    <cdr:to>
      <cdr:x>0.00193</cdr:x>
      <cdr:y>0.91216</cdr:y>
    </cdr:to>
    <cdr:sp macro="" textlink="">
      <cdr:nvSpPr>
        <cdr:cNvPr id="9" name="textruta 1"/>
        <cdr:cNvSpPr txBox="1"/>
      </cdr:nvSpPr>
      <cdr:spPr>
        <a:xfrm xmlns:a="http://schemas.openxmlformats.org/drawingml/2006/main">
          <a:off x="0" y="3457575"/>
          <a:ext cx="2971800" cy="3810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0.00193</cdr:x>
      <cdr:y>0.88478</cdr:y>
    </cdr:from>
    <cdr:to>
      <cdr:x>0.00193</cdr:x>
      <cdr:y>0.87892</cdr:y>
    </cdr:to>
    <cdr:sp macro="" textlink="">
      <cdr:nvSpPr>
        <cdr:cNvPr id="10" name="textruta 2"/>
        <cdr:cNvSpPr txBox="1"/>
      </cdr:nvSpPr>
      <cdr:spPr>
        <a:xfrm xmlns:a="http://schemas.openxmlformats.org/drawingml/2006/main">
          <a:off x="0" y="3406226"/>
          <a:ext cx="146209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0.06656</cdr:y>
    </cdr:from>
    <cdr:to>
      <cdr:x>0.97997</cdr:x>
      <cdr:y>0.12416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0.00193</cdr:x>
      <cdr:y>0.00195</cdr:y>
    </cdr:from>
    <cdr:to>
      <cdr:x>0.00193</cdr:x>
      <cdr:y>0.00195</cdr:y>
    </cdr:to>
    <cdr:sp macro="" textlink="">
      <cdr:nvSpPr>
        <cdr:cNvPr id="6" name="textruta 1"/>
        <cdr:cNvSpPr txBox="1"/>
      </cdr:nvSpPr>
      <cdr:spPr>
        <a:xfrm xmlns:a="http://schemas.openxmlformats.org/drawingml/2006/main">
          <a:off x="18633" y="0"/>
          <a:ext cx="29531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Hälso- och sjukvårdspersonal sysselsatta inom hälso- och sjukvården, 2014-2018</a:t>
          </a:r>
          <a:endParaRPr lang="sv-SE" sz="10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0.00289</cdr:x>
      <cdr:y>0.9152</cdr:y>
    </cdr:from>
    <cdr:to>
      <cdr:x>0.00289</cdr:x>
      <cdr:y>0.9152</cdr:y>
    </cdr:to>
    <cdr:sp macro="" textlink="">
      <cdr:nvSpPr>
        <cdr:cNvPr id="9" name="textruta 1"/>
        <cdr:cNvSpPr txBox="1"/>
      </cdr:nvSpPr>
      <cdr:spPr>
        <a:xfrm xmlns:a="http://schemas.openxmlformats.org/drawingml/2006/main">
          <a:off x="0" y="3600451"/>
          <a:ext cx="2828925" cy="3588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sv-SE" sz="700">
              <a:effectLst/>
              <a:latin typeface="Century Gothic (Brödtext)"/>
              <a:ea typeface="+mn-ea"/>
              <a:cs typeface="+mn-cs"/>
            </a:rPr>
            <a:t>Källa: förteckningen över Legitimerade Omsorgs- och Vårdyrkesgruppers Arbetsmarknadsstatus (LOVA), Socialstyrelsen. </a:t>
          </a:r>
          <a:endParaRPr lang="sv-SE" sz="700">
            <a:effectLst/>
            <a:latin typeface="Century Gothic (Brödtext)"/>
          </a:endParaRPr>
        </a:p>
        <a:p xmlns:a="http://schemas.openxmlformats.org/drawingml/2006/main">
          <a:pPr algn="l"/>
          <a:r>
            <a:rPr lang="sv-SE" sz="700"/>
            <a:t> </a:t>
          </a:r>
        </a:p>
      </cdr:txBody>
    </cdr:sp>
  </cdr:relSizeAnchor>
  <cdr:relSizeAnchor xmlns:cdr="http://schemas.openxmlformats.org/drawingml/2006/chartDrawing">
    <cdr:from>
      <cdr:x>0.00289</cdr:x>
      <cdr:y>0.88784</cdr:y>
    </cdr:from>
    <cdr:to>
      <cdr:x>0.00289</cdr:x>
      <cdr:y>0.88129</cdr:y>
    </cdr:to>
    <cdr:sp macro="" textlink="">
      <cdr:nvSpPr>
        <cdr:cNvPr id="10" name="textruta 2"/>
        <cdr:cNvSpPr txBox="1"/>
      </cdr:nvSpPr>
      <cdr:spPr>
        <a:xfrm xmlns:a="http://schemas.openxmlformats.org/drawingml/2006/main">
          <a:off x="0" y="3340405"/>
          <a:ext cx="139180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0.06488</cdr:y>
    </cdr:from>
    <cdr:to>
      <cdr:x>0.97973</cdr:x>
      <cdr:y>0.11857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0.00289</cdr:x>
      <cdr:y>0.00195</cdr:y>
    </cdr:from>
    <cdr:to>
      <cdr:x>0.00289</cdr:x>
      <cdr:y>0.00195</cdr:y>
    </cdr:to>
    <cdr:sp macro="" textlink="">
      <cdr:nvSpPr>
        <cdr:cNvPr id="6" name="textruta 1"/>
        <cdr:cNvSpPr txBox="1"/>
      </cdr:nvSpPr>
      <cdr:spPr>
        <a:xfrm xmlns:a="http://schemas.openxmlformats.org/drawingml/2006/main">
          <a:off x="28666" y="0"/>
          <a:ext cx="4543334" cy="4238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Sjuksköterskor och läkare sysselsatta inom hälso- och sjukvården, 2014-2018</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xdr:colOff>
      <xdr:row>1</xdr:row>
      <xdr:rowOff>219074</xdr:rowOff>
    </xdr:from>
    <xdr:to>
      <xdr:col>6</xdr:col>
      <xdr:colOff>1306622</xdr:colOff>
      <xdr:row>4</xdr:row>
      <xdr:rowOff>101849</xdr:rowOff>
    </xdr:to>
    <xdr:sp macro="" textlink="">
      <xdr:nvSpPr>
        <xdr:cNvPr id="2" name="Rektangel med rundade hörn 1">
          <a:hlinkClick xmlns:r="http://schemas.openxmlformats.org/officeDocument/2006/relationships" r:id="rId1"/>
        </xdr:cNvPr>
        <xdr:cNvSpPr/>
      </xdr:nvSpPr>
      <xdr:spPr>
        <a:xfrm>
          <a:off x="3676650"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514350</xdr:colOff>
      <xdr:row>1</xdr:row>
      <xdr:rowOff>190500</xdr:rowOff>
    </xdr:from>
    <xdr:to>
      <xdr:col>6</xdr:col>
      <xdr:colOff>1264729</xdr:colOff>
      <xdr:row>4</xdr:row>
      <xdr:rowOff>73275</xdr:rowOff>
    </xdr:to>
    <xdr:sp macro="" textlink="">
      <xdr:nvSpPr>
        <xdr:cNvPr id="2" name="Rektangel med rundade hörn 1">
          <a:hlinkClick xmlns:r="http://schemas.openxmlformats.org/officeDocument/2006/relationships" r:id="rId1"/>
        </xdr:cNvPr>
        <xdr:cNvSpPr/>
      </xdr:nvSpPr>
      <xdr:spPr>
        <a:xfrm>
          <a:off x="3457575" y="5619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3" name="Rektangel med rundade hörn 2">
          <a:hlinkClick xmlns:r="http://schemas.openxmlformats.org/officeDocument/2006/relationships" r:id="rId1"/>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78105</xdr:rowOff>
    </xdr:from>
    <xdr:to>
      <xdr:col>5</xdr:col>
      <xdr:colOff>637950</xdr:colOff>
      <xdr:row>3</xdr:row>
      <xdr:rowOff>84705</xdr:rowOff>
    </xdr:to>
    <xdr:sp macro="" textlink="">
      <xdr:nvSpPr>
        <xdr:cNvPr id="2" name="Rektangel med rundade hörn 1">
          <a:hlinkClick xmlns:r="http://schemas.openxmlformats.org/officeDocument/2006/relationships" r:id="rId1"/>
        </xdr:cNvPr>
        <xdr:cNvSpPr/>
      </xdr:nvSpPr>
      <xdr:spPr>
        <a:xfrm>
          <a:off x="679132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28574</xdr:colOff>
      <xdr:row>3</xdr:row>
      <xdr:rowOff>142874</xdr:rowOff>
    </xdr:from>
    <xdr:to>
      <xdr:col>2</xdr:col>
      <xdr:colOff>1819050</xdr:colOff>
      <xdr:row>7</xdr:row>
      <xdr:rowOff>35174</xdr:rowOff>
    </xdr:to>
    <xdr:sp macro="" textlink="">
      <xdr:nvSpPr>
        <xdr:cNvPr id="2" name="Rektangel med rundade hörn 1">
          <a:hlinkClick xmlns:r="http://schemas.openxmlformats.org/officeDocument/2006/relationships" r:id="rId1"/>
        </xdr:cNvPr>
        <xdr:cNvSpPr/>
      </xdr:nvSpPr>
      <xdr:spPr>
        <a:xfrm>
          <a:off x="12182474" y="647699"/>
          <a:ext cx="1790476"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1592580</xdr:colOff>
      <xdr:row>0</xdr:row>
      <xdr:rowOff>49530</xdr:rowOff>
    </xdr:from>
    <xdr:to>
      <xdr:col>2</xdr:col>
      <xdr:colOff>3392580</xdr:colOff>
      <xdr:row>3</xdr:row>
      <xdr:rowOff>82840</xdr:rowOff>
    </xdr:to>
    <xdr:sp macro="" textlink="">
      <xdr:nvSpPr>
        <xdr:cNvPr id="2" name="Rektangel med rundade hörn 1">
          <a:hlinkClick xmlns:r="http://schemas.openxmlformats.org/officeDocument/2006/relationships" r:id="rId1"/>
        </xdr:cNvPr>
        <xdr:cNvSpPr/>
      </xdr:nvSpPr>
      <xdr:spPr>
        <a:xfrm>
          <a:off x="4181475" y="571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197906</xdr:colOff>
      <xdr:row>1</xdr:row>
      <xdr:rowOff>1904</xdr:rowOff>
    </xdr:from>
    <xdr:to>
      <xdr:col>13</xdr:col>
      <xdr:colOff>626306</xdr:colOff>
      <xdr:row>4</xdr:row>
      <xdr:rowOff>8639</xdr:rowOff>
    </xdr:to>
    <xdr:sp macro="" textlink="">
      <xdr:nvSpPr>
        <xdr:cNvPr id="5" name="Rektangel med rundade hörn 4">
          <a:hlinkClick xmlns:r="http://schemas.openxmlformats.org/officeDocument/2006/relationships" r:id="rId1"/>
        </xdr:cNvPr>
        <xdr:cNvSpPr/>
      </xdr:nvSpPr>
      <xdr:spPr>
        <a:xfrm>
          <a:off x="6332006"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9525</xdr:colOff>
      <xdr:row>32</xdr:row>
      <xdr:rowOff>57150</xdr:rowOff>
    </xdr:from>
    <xdr:to>
      <xdr:col>19</xdr:col>
      <xdr:colOff>447675</xdr:colOff>
      <xdr:row>57</xdr:row>
      <xdr:rowOff>57150</xdr:rowOff>
    </xdr:to>
    <xdr:graphicFrame macro="">
      <xdr:nvGraphicFramePr>
        <xdr:cNvPr id="24629321"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685800</xdr:colOff>
      <xdr:row>7</xdr:row>
      <xdr:rowOff>9525</xdr:rowOff>
    </xdr:from>
    <xdr:to>
      <xdr:col>19</xdr:col>
      <xdr:colOff>419100</xdr:colOff>
      <xdr:row>32</xdr:row>
      <xdr:rowOff>57150</xdr:rowOff>
    </xdr:to>
    <xdr:graphicFrame macro="">
      <xdr:nvGraphicFramePr>
        <xdr:cNvPr id="24629322"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57</xdr:row>
      <xdr:rowOff>19050</xdr:rowOff>
    </xdr:from>
    <xdr:to>
      <xdr:col>19</xdr:col>
      <xdr:colOff>457200</xdr:colOff>
      <xdr:row>82</xdr:row>
      <xdr:rowOff>0</xdr:rowOff>
    </xdr:to>
    <xdr:graphicFrame macro="">
      <xdr:nvGraphicFramePr>
        <xdr:cNvPr id="24629323"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0.95727</cdr:y>
    </cdr:from>
    <cdr:to>
      <cdr:x>0</cdr:x>
      <cdr:y>0.95898</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0.95181</cdr:y>
    </cdr:from>
    <cdr:to>
      <cdr:x>0</cdr:x>
      <cdr:y>0.95474</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Källa:</a:t>
          </a:r>
          <a:r>
            <a:rPr lang="sv-SE" sz="700" baseline="0"/>
            <a:t> registret </a:t>
          </a:r>
          <a:r>
            <a:rPr lang="sv-SE" sz="700"/>
            <a:t>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under 65 år bland samtliga utfärdade legitimationer</a:t>
          </a:r>
          <a:r>
            <a:rPr lang="sv-SE" sz="1000" b="1" i="0" baseline="0">
              <a:effectLst/>
              <a:latin typeface="+mn-lt"/>
              <a:ea typeface="+mn-ea"/>
              <a:cs typeface="+mn-cs"/>
            </a:rPr>
            <a:t>, 31 december 2019</a:t>
          </a:r>
          <a:endParaRPr lang="sv-SE" sz="1000">
            <a:effectLst/>
          </a:endParaRPr>
        </a:p>
        <a:p xmlns:a="http://schemas.openxmlformats.org/drawingml/2006/main">
          <a:endParaRPr lang="sv-SE" sz="1100"/>
        </a:p>
      </cdr:txBody>
    </cdr:sp>
  </cdr:relSizeAnchor>
</c:userShapes>
</file>

<file path=xl/drawings/drawing9.xml><?xml version="1.0" encoding="utf-8"?>
<c:userShapes xmlns:c="http://schemas.openxmlformats.org/drawingml/2006/chart">
  <cdr:relSizeAnchor xmlns:cdr="http://schemas.openxmlformats.org/drawingml/2006/chartDrawing">
    <cdr:from>
      <cdr:x>0.0205</cdr:x>
      <cdr:y>0.96</cdr:y>
    </cdr:from>
    <cdr:to>
      <cdr:x>0.0205</cdr:x>
      <cdr:y>0.96024</cdr:y>
    </cdr:to>
    <cdr:sp macro="" textlink="">
      <cdr:nvSpPr>
        <cdr:cNvPr id="2" name="textruta 1"/>
        <cdr:cNvSpPr txBox="1"/>
      </cdr:nvSpPr>
      <cdr:spPr>
        <a:xfrm xmlns:a="http://schemas.openxmlformats.org/drawingml/2006/main">
          <a:off x="161925" y="3642266"/>
          <a:ext cx="3924976" cy="19630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män under 65 bland samtliga utfärdade legitimationer</a:t>
          </a:r>
          <a:r>
            <a:rPr lang="sv-SE" sz="1000" b="1" i="0" baseline="0">
              <a:effectLst/>
              <a:latin typeface="+mn-lt"/>
              <a:ea typeface="+mn-ea"/>
              <a:cs typeface="+mn-cs"/>
            </a:rPr>
            <a:t>, 31 december 2019</a:t>
          </a:r>
          <a:endParaRPr lang="sv-SE" sz="1000">
            <a:effectLst/>
          </a:endParaRP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5"/>
          </a:solidFill>
        </a:ln>
      </a:spPr>
      <a:bodyPr vertOverflow="clip" horzOverflow="clip" rtlCol="0" anchor="ctr"/>
      <a:lstStyle>
        <a:defPPr marL="0" indent="0" algn="ctr">
          <a:defRPr sz="1000" b="1">
            <a:solidFill>
              <a:schemeClr val="tx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mikael.ohlin@socialstyrelsen.se" TargetMode="External"/><Relationship Id="rId2" Type="http://schemas.openxmlformats.org/officeDocument/2006/relationships/hyperlink" Target="http://www.socialstyrelsen.se/statistik-och-data/statistik/" TargetMode="External"/><Relationship Id="rId1" Type="http://schemas.openxmlformats.org/officeDocument/2006/relationships/hyperlink" Target="http://www.socialstyrelsen.se/en/statistics-and-data/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2"/>
  <sheetViews>
    <sheetView tabSelected="1" topLeftCell="A10" workbookViewId="0">
      <selection activeCell="E16" sqref="E16"/>
    </sheetView>
  </sheetViews>
  <sheetFormatPr defaultRowHeight="12"/>
  <cols>
    <col min="1" max="1" width="4.125" style="1" customWidth="1"/>
    <col min="2" max="2" width="9" style="1"/>
    <col min="3" max="3" width="8" style="1" customWidth="1"/>
    <col min="4" max="4" width="8.625" style="1" customWidth="1"/>
    <col min="5" max="16384" width="9" style="1"/>
  </cols>
  <sheetData>
    <row r="5" spans="1:10">
      <c r="J5" s="22"/>
    </row>
    <row r="9" spans="1:10" ht="12.75">
      <c r="B9" s="13" t="s">
        <v>720</v>
      </c>
    </row>
    <row r="10" spans="1:10" ht="12.75">
      <c r="B10" s="13"/>
    </row>
    <row r="11" spans="1:10" ht="12.75">
      <c r="B11" s="13" t="s">
        <v>721</v>
      </c>
    </row>
    <row r="12" spans="1:10" ht="13.5">
      <c r="B12" s="40" t="s">
        <v>727</v>
      </c>
    </row>
    <row r="13" spans="1:10" ht="13.5">
      <c r="B13" s="20"/>
    </row>
    <row r="14" spans="1:10" ht="15" customHeight="1">
      <c r="A14" s="20"/>
      <c r="B14" s="14" t="s">
        <v>5</v>
      </c>
      <c r="C14" s="20"/>
      <c r="D14" s="346" t="s">
        <v>941</v>
      </c>
      <c r="E14" s="25"/>
      <c r="F14" s="20"/>
      <c r="G14" s="20"/>
      <c r="H14" s="20"/>
      <c r="I14" s="20"/>
      <c r="J14" s="20"/>
    </row>
    <row r="15" spans="1:10" ht="15" customHeight="1">
      <c r="A15" s="20"/>
      <c r="B15" s="14" t="s">
        <v>18</v>
      </c>
      <c r="C15" s="20"/>
      <c r="D15" s="346" t="s">
        <v>942</v>
      </c>
      <c r="E15" s="25"/>
      <c r="F15" s="20"/>
      <c r="G15" s="20"/>
      <c r="H15" s="20"/>
      <c r="I15" s="20"/>
      <c r="J15" s="20"/>
    </row>
    <row r="16" spans="1:10" ht="15" customHeight="1">
      <c r="A16" s="20"/>
      <c r="B16" s="14" t="s">
        <v>14</v>
      </c>
      <c r="C16" s="20"/>
      <c r="D16" s="347">
        <v>44453</v>
      </c>
      <c r="E16" s="53" t="s">
        <v>943</v>
      </c>
      <c r="F16" s="20"/>
      <c r="G16" s="20"/>
      <c r="H16" s="20"/>
      <c r="I16" s="20"/>
      <c r="J16" s="20"/>
    </row>
    <row r="17" spans="1:10" ht="15" customHeight="1">
      <c r="A17" s="20"/>
      <c r="B17" s="14" t="s">
        <v>6</v>
      </c>
      <c r="C17" s="20"/>
      <c r="D17" s="58" t="s">
        <v>17</v>
      </c>
      <c r="E17" s="25"/>
      <c r="F17" s="20"/>
      <c r="G17" s="20"/>
      <c r="H17" s="20"/>
      <c r="I17" s="20"/>
      <c r="J17" s="20"/>
    </row>
    <row r="18" spans="1:10" ht="15" customHeight="1">
      <c r="A18" s="20"/>
      <c r="B18" s="14"/>
      <c r="C18" s="20"/>
      <c r="E18" s="20"/>
      <c r="F18" s="20"/>
      <c r="G18" s="20"/>
      <c r="H18" s="20"/>
      <c r="I18" s="20"/>
      <c r="J18" s="20"/>
    </row>
    <row r="19" spans="1:10" ht="15" customHeight="1">
      <c r="A19" s="20"/>
      <c r="B19" s="14"/>
      <c r="C19" s="20"/>
      <c r="D19" s="20" t="s">
        <v>13</v>
      </c>
      <c r="E19" s="20"/>
      <c r="F19" s="20"/>
      <c r="G19" s="20"/>
      <c r="H19" s="20"/>
      <c r="I19" s="20"/>
      <c r="J19" s="20"/>
    </row>
    <row r="20" spans="1:10" ht="15" customHeight="1">
      <c r="A20" s="20"/>
      <c r="B20" s="14"/>
      <c r="C20" s="20"/>
      <c r="D20" s="20" t="s">
        <v>15</v>
      </c>
      <c r="E20" s="20"/>
      <c r="F20" s="20"/>
      <c r="G20" s="20"/>
      <c r="H20" s="20"/>
      <c r="I20" s="20"/>
      <c r="J20" s="20"/>
    </row>
    <row r="21" spans="1:10" ht="15" customHeight="1">
      <c r="A21" s="20"/>
      <c r="B21" s="14"/>
      <c r="C21" s="20"/>
      <c r="E21" s="20"/>
      <c r="F21" s="20"/>
      <c r="G21" s="20"/>
      <c r="H21" s="20"/>
      <c r="I21" s="20"/>
      <c r="J21" s="20"/>
    </row>
    <row r="22" spans="1:10" ht="15" customHeight="1">
      <c r="A22" s="20"/>
      <c r="B22" s="14"/>
      <c r="C22" s="20"/>
      <c r="D22" s="20"/>
      <c r="E22" s="20"/>
      <c r="F22" s="20"/>
      <c r="G22" s="20"/>
      <c r="H22" s="20"/>
      <c r="I22" s="20"/>
      <c r="J22" s="20"/>
    </row>
    <row r="23" spans="1:10" s="22" customFormat="1" ht="15" customHeight="1">
      <c r="A23" s="23"/>
      <c r="B23" s="24" t="s">
        <v>16</v>
      </c>
      <c r="C23" s="23"/>
      <c r="D23" s="348" t="s">
        <v>663</v>
      </c>
      <c r="E23" s="23"/>
      <c r="F23" s="23"/>
      <c r="G23" s="25"/>
      <c r="H23" s="23"/>
      <c r="I23" s="23"/>
      <c r="J23" s="23"/>
    </row>
    <row r="24" spans="1:10" s="22" customFormat="1" ht="15" customHeight="1">
      <c r="A24" s="23"/>
      <c r="B24" s="24"/>
      <c r="C24" s="23"/>
      <c r="D24" s="348" t="s">
        <v>662</v>
      </c>
      <c r="E24" s="23"/>
      <c r="F24" s="23"/>
      <c r="G24" s="25"/>
      <c r="H24" s="23"/>
      <c r="I24" s="23"/>
      <c r="J24" s="23"/>
    </row>
    <row r="25" spans="1:10" ht="15" customHeight="1">
      <c r="A25" s="20"/>
      <c r="B25" s="14"/>
      <c r="C25" s="20"/>
      <c r="D25" s="20"/>
      <c r="E25" s="20"/>
      <c r="F25" s="20"/>
      <c r="G25" s="20"/>
      <c r="H25" s="20"/>
      <c r="I25" s="20"/>
      <c r="J25" s="20"/>
    </row>
    <row r="26" spans="1:10" ht="15" customHeight="1">
      <c r="A26" s="20"/>
      <c r="B26" s="14" t="s">
        <v>8</v>
      </c>
      <c r="C26" s="20"/>
      <c r="D26" s="107" t="s">
        <v>9</v>
      </c>
      <c r="E26" s="25" t="s">
        <v>722</v>
      </c>
      <c r="G26" s="20"/>
      <c r="H26" s="20"/>
      <c r="I26" s="20"/>
      <c r="J26" s="20"/>
    </row>
    <row r="27" spans="1:10" ht="13.5" customHeight="1">
      <c r="A27" s="20"/>
      <c r="B27" s="20"/>
      <c r="C27" s="20"/>
      <c r="D27" s="107" t="s">
        <v>10</v>
      </c>
      <c r="E27" s="25" t="s">
        <v>940</v>
      </c>
      <c r="G27" s="20"/>
      <c r="H27" s="20"/>
      <c r="I27" s="20"/>
      <c r="J27" s="20"/>
    </row>
    <row r="28" spans="1:10" ht="13.5" customHeight="1">
      <c r="A28" s="20"/>
      <c r="B28" s="20"/>
      <c r="C28" s="20"/>
      <c r="D28" s="107" t="s">
        <v>11</v>
      </c>
      <c r="E28" s="428" t="s">
        <v>723</v>
      </c>
      <c r="G28" s="20"/>
      <c r="H28" s="20"/>
      <c r="I28" s="20"/>
      <c r="J28" s="20"/>
    </row>
    <row r="29" spans="1:10" ht="13.5" customHeight="1">
      <c r="A29" s="20"/>
      <c r="B29" s="20"/>
      <c r="C29" s="20"/>
      <c r="D29" s="20"/>
      <c r="E29" s="20"/>
      <c r="F29" s="20"/>
      <c r="G29" s="20"/>
      <c r="H29" s="20"/>
      <c r="I29" s="20"/>
      <c r="J29" s="20"/>
    </row>
    <row r="30" spans="1:10" ht="13.5" customHeight="1">
      <c r="A30" s="20"/>
      <c r="B30" s="20"/>
      <c r="C30" s="20"/>
      <c r="D30" s="20"/>
      <c r="E30" s="25"/>
      <c r="F30" s="25"/>
      <c r="G30" s="20"/>
      <c r="H30" s="20"/>
      <c r="I30" s="20"/>
      <c r="J30" s="20"/>
    </row>
    <row r="31" spans="1:10" ht="13.5" customHeight="1">
      <c r="A31" s="20"/>
      <c r="B31" s="20"/>
      <c r="C31" s="20"/>
      <c r="D31" s="20"/>
      <c r="E31" s="25"/>
      <c r="F31" s="20"/>
      <c r="G31" s="20"/>
      <c r="H31" s="20"/>
      <c r="I31" s="20"/>
      <c r="J31" s="20"/>
    </row>
    <row r="32" spans="1:10" ht="13.5">
      <c r="A32" s="20"/>
      <c r="B32" s="20"/>
      <c r="C32" s="20"/>
      <c r="D32" s="20"/>
      <c r="E32" s="25"/>
      <c r="F32" s="20"/>
      <c r="G32" s="20"/>
      <c r="H32" s="20"/>
      <c r="I32" s="20"/>
      <c r="J32" s="20"/>
    </row>
    <row r="33" spans="1:16" ht="13.5">
      <c r="A33" s="20"/>
      <c r="B33" s="21"/>
      <c r="C33" s="20"/>
      <c r="D33" s="20"/>
      <c r="E33" s="20"/>
      <c r="F33" s="20"/>
      <c r="G33" s="20"/>
      <c r="H33" s="20"/>
      <c r="I33" s="20"/>
      <c r="J33" s="20"/>
    </row>
    <row r="34" spans="1:16" ht="13.5">
      <c r="A34" s="20"/>
      <c r="B34" s="20"/>
      <c r="C34" s="20"/>
      <c r="D34" s="20"/>
      <c r="E34" s="20"/>
      <c r="F34" s="20"/>
      <c r="G34" s="20"/>
      <c r="H34" s="20"/>
      <c r="I34" s="20"/>
      <c r="J34" s="20"/>
    </row>
    <row r="35" spans="1:16" ht="13.5">
      <c r="A35" s="20"/>
      <c r="B35" s="20"/>
      <c r="C35" s="20"/>
      <c r="D35" s="20"/>
      <c r="E35" s="20"/>
      <c r="F35" s="20"/>
      <c r="H35" s="20"/>
      <c r="I35" s="20"/>
      <c r="J35" s="20"/>
      <c r="K35" s="20"/>
      <c r="L35" s="20"/>
      <c r="M35" s="20"/>
      <c r="N35" s="20"/>
      <c r="O35" s="20"/>
      <c r="P35" s="20"/>
    </row>
    <row r="36" spans="1:16" ht="13.5">
      <c r="A36" s="20"/>
      <c r="B36" s="20"/>
      <c r="C36" s="20"/>
      <c r="D36" s="20"/>
      <c r="E36" s="20"/>
      <c r="F36" s="20"/>
      <c r="H36" s="20"/>
      <c r="I36" s="20"/>
      <c r="J36" s="20"/>
      <c r="K36" s="20"/>
      <c r="L36" s="20"/>
      <c r="M36" s="20"/>
      <c r="N36" s="20"/>
      <c r="O36" s="20"/>
      <c r="P36" s="20"/>
    </row>
    <row r="37" spans="1:16" ht="13.5">
      <c r="A37" s="20"/>
      <c r="B37" s="20"/>
      <c r="C37" s="20"/>
      <c r="D37" s="20"/>
      <c r="E37" s="20"/>
      <c r="F37" s="20"/>
      <c r="G37" s="20"/>
      <c r="H37" s="20"/>
      <c r="I37" s="20"/>
      <c r="J37" s="20"/>
      <c r="K37" s="20"/>
      <c r="L37" s="20"/>
      <c r="M37" s="20"/>
      <c r="N37" s="20"/>
      <c r="O37" s="20"/>
      <c r="P37" s="20"/>
    </row>
    <row r="38" spans="1:16" ht="13.5">
      <c r="A38" s="20"/>
      <c r="B38" s="20"/>
      <c r="C38" s="20"/>
      <c r="D38" s="20"/>
      <c r="E38" s="20"/>
      <c r="F38" s="20"/>
      <c r="H38" s="20"/>
      <c r="I38" s="20"/>
      <c r="J38" s="20"/>
      <c r="K38" s="20"/>
      <c r="L38" s="20"/>
      <c r="M38" s="20"/>
      <c r="N38" s="20"/>
      <c r="O38" s="20"/>
      <c r="P38" s="20"/>
    </row>
    <row r="39" spans="1:16" ht="13.5">
      <c r="A39" s="20"/>
      <c r="B39" s="20"/>
      <c r="C39" s="20"/>
      <c r="D39" s="20"/>
      <c r="E39" s="20"/>
      <c r="F39" s="20"/>
      <c r="G39" s="20"/>
      <c r="H39" s="20"/>
      <c r="I39" s="20"/>
      <c r="J39" s="20"/>
    </row>
    <row r="40" spans="1:16" ht="13.5">
      <c r="A40" s="20"/>
      <c r="B40" s="20"/>
      <c r="C40" s="20"/>
      <c r="D40" s="20"/>
      <c r="E40" s="20"/>
      <c r="F40" s="20"/>
      <c r="G40" s="20"/>
      <c r="H40" s="20"/>
      <c r="I40" s="20"/>
      <c r="J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row r="52" spans="1:10" ht="13.5">
      <c r="A52" s="20"/>
      <c r="B52" s="20"/>
      <c r="C52" s="20"/>
      <c r="D52" s="20"/>
      <c r="E52" s="20"/>
      <c r="F52" s="20"/>
      <c r="G52" s="20"/>
      <c r="H52" s="20"/>
      <c r="I52" s="20"/>
      <c r="J52" s="20"/>
    </row>
  </sheetData>
  <hyperlinks>
    <hyperlink ref="D24" r:id="rId1"/>
    <hyperlink ref="D23" r:id="rId2"/>
    <hyperlink ref="E28" r:id="rId3"/>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rgb="FF92D050"/>
  </sheetPr>
  <dimension ref="A1:Q122"/>
  <sheetViews>
    <sheetView topLeftCell="A46" zoomScaleNormal="100" workbookViewId="0"/>
  </sheetViews>
  <sheetFormatPr defaultRowHeight="16.5"/>
  <cols>
    <col min="1" max="1" width="18.875" style="91" customWidth="1"/>
    <col min="2" max="11" width="6.125" style="91" customWidth="1"/>
    <col min="12" max="16384" width="9" style="91"/>
  </cols>
  <sheetData>
    <row r="1" spans="1:17" ht="15.75" customHeight="1">
      <c r="A1" s="12" t="s">
        <v>785</v>
      </c>
    </row>
    <row r="2" spans="1:17" s="117" customFormat="1" ht="15.75" customHeight="1">
      <c r="A2" s="119" t="s">
        <v>893</v>
      </c>
    </row>
    <row r="3" spans="1:17" ht="15" customHeight="1">
      <c r="A3" s="3" t="s">
        <v>786</v>
      </c>
    </row>
    <row r="4" spans="1:17" ht="12.95" customHeight="1" thickBot="1">
      <c r="A4" s="92"/>
      <c r="B4" s="93"/>
      <c r="C4" s="93"/>
      <c r="D4" s="93"/>
      <c r="E4" s="93"/>
      <c r="F4" s="93"/>
      <c r="G4" s="93"/>
      <c r="H4" s="93"/>
      <c r="I4" s="93"/>
      <c r="J4" s="93"/>
      <c r="K4" s="93"/>
      <c r="Q4" s="12"/>
    </row>
    <row r="5" spans="1:17" ht="12.95" customHeight="1">
      <c r="A5" s="378" t="s">
        <v>285</v>
      </c>
      <c r="B5" s="97">
        <v>2016</v>
      </c>
      <c r="C5" s="97" t="s">
        <v>61</v>
      </c>
      <c r="D5" s="97">
        <v>2017</v>
      </c>
      <c r="E5" s="97" t="s">
        <v>61</v>
      </c>
      <c r="F5" s="97">
        <v>2018</v>
      </c>
      <c r="G5" s="97" t="s">
        <v>61</v>
      </c>
      <c r="H5" s="97">
        <v>2019</v>
      </c>
      <c r="I5" s="97" t="s">
        <v>61</v>
      </c>
      <c r="J5" s="97">
        <v>2020</v>
      </c>
      <c r="K5" s="97" t="s">
        <v>61</v>
      </c>
      <c r="Q5" s="12"/>
    </row>
    <row r="6" spans="1:17" ht="12.95" customHeight="1">
      <c r="A6" s="71" t="s">
        <v>272</v>
      </c>
      <c r="B6" s="70"/>
      <c r="C6" s="70" t="s">
        <v>274</v>
      </c>
      <c r="D6" s="70"/>
      <c r="E6" s="70" t="s">
        <v>274</v>
      </c>
      <c r="F6" s="70"/>
      <c r="G6" s="70" t="s">
        <v>274</v>
      </c>
      <c r="H6" s="70"/>
      <c r="I6" s="70" t="s">
        <v>274</v>
      </c>
      <c r="J6" s="70"/>
      <c r="K6" s="70" t="s">
        <v>274</v>
      </c>
      <c r="Q6" s="3"/>
    </row>
    <row r="7" spans="1:17" ht="12.95" customHeight="1">
      <c r="A7" s="83" t="s">
        <v>186</v>
      </c>
      <c r="B7" s="135"/>
      <c r="C7" s="135"/>
      <c r="D7" s="135"/>
      <c r="E7" s="135"/>
      <c r="F7" s="135"/>
      <c r="G7" s="135"/>
      <c r="H7" s="135"/>
      <c r="I7" s="135"/>
      <c r="J7" s="135"/>
      <c r="K7" s="135"/>
    </row>
    <row r="8" spans="1:17" ht="12.95" customHeight="1">
      <c r="A8" s="388" t="s">
        <v>188</v>
      </c>
      <c r="B8" s="389">
        <v>1401</v>
      </c>
      <c r="C8" s="389">
        <v>1019</v>
      </c>
      <c r="D8" s="389">
        <v>1475</v>
      </c>
      <c r="E8" s="389">
        <v>1073</v>
      </c>
      <c r="F8" s="389">
        <v>1534</v>
      </c>
      <c r="G8" s="389">
        <v>1111</v>
      </c>
      <c r="H8" s="389">
        <v>1592</v>
      </c>
      <c r="I8" s="389">
        <v>1154</v>
      </c>
      <c r="J8" s="389">
        <v>1640</v>
      </c>
      <c r="K8" s="389">
        <v>1170</v>
      </c>
      <c r="M8" s="115"/>
    </row>
    <row r="9" spans="1:17" ht="12.95" customHeight="1">
      <c r="A9" s="388" t="s">
        <v>190</v>
      </c>
      <c r="B9" s="389">
        <v>86</v>
      </c>
      <c r="C9" s="389">
        <v>54</v>
      </c>
      <c r="D9" s="389">
        <v>89</v>
      </c>
      <c r="E9" s="389">
        <v>57</v>
      </c>
      <c r="F9" s="389">
        <v>97</v>
      </c>
      <c r="G9" s="389">
        <v>65</v>
      </c>
      <c r="H9" s="389">
        <v>102</v>
      </c>
      <c r="I9" s="389">
        <v>66</v>
      </c>
      <c r="J9" s="389">
        <v>106</v>
      </c>
      <c r="K9" s="389">
        <v>68</v>
      </c>
      <c r="M9" s="116"/>
    </row>
    <row r="10" spans="1:17" ht="23.25" customHeight="1">
      <c r="A10" s="390" t="s">
        <v>885</v>
      </c>
      <c r="B10" s="389">
        <v>73</v>
      </c>
      <c r="C10" s="389">
        <v>64</v>
      </c>
      <c r="D10" s="389">
        <v>73</v>
      </c>
      <c r="E10" s="389">
        <v>61</v>
      </c>
      <c r="F10" s="389">
        <v>75</v>
      </c>
      <c r="G10" s="389">
        <v>62</v>
      </c>
      <c r="H10" s="389">
        <v>77</v>
      </c>
      <c r="I10" s="389">
        <v>63</v>
      </c>
      <c r="J10" s="389">
        <v>79</v>
      </c>
      <c r="K10" s="389">
        <v>60</v>
      </c>
    </row>
    <row r="11" spans="1:17" ht="12.95" customHeight="1">
      <c r="A11" s="388" t="s">
        <v>194</v>
      </c>
      <c r="B11" s="389">
        <v>23</v>
      </c>
      <c r="C11" s="389">
        <v>20</v>
      </c>
      <c r="D11" s="389">
        <v>24</v>
      </c>
      <c r="E11" s="389">
        <v>19</v>
      </c>
      <c r="F11" s="389">
        <v>28</v>
      </c>
      <c r="G11" s="389">
        <v>23</v>
      </c>
      <c r="H11" s="389">
        <v>32</v>
      </c>
      <c r="I11" s="389">
        <v>27</v>
      </c>
      <c r="J11" s="389">
        <v>34</v>
      </c>
      <c r="K11" s="389">
        <v>27</v>
      </c>
    </row>
    <row r="12" spans="1:17" ht="24" customHeight="1">
      <c r="A12" s="390" t="s">
        <v>192</v>
      </c>
      <c r="B12" s="389">
        <v>113</v>
      </c>
      <c r="C12" s="389">
        <v>82</v>
      </c>
      <c r="D12" s="389">
        <v>118</v>
      </c>
      <c r="E12" s="389">
        <v>83</v>
      </c>
      <c r="F12" s="389">
        <v>128</v>
      </c>
      <c r="G12" s="389">
        <v>92</v>
      </c>
      <c r="H12" s="389">
        <v>133</v>
      </c>
      <c r="I12" s="389">
        <v>93</v>
      </c>
      <c r="J12" s="389">
        <v>135</v>
      </c>
      <c r="K12" s="389">
        <v>90</v>
      </c>
    </row>
    <row r="13" spans="1:17" ht="12.95" customHeight="1">
      <c r="A13" s="391" t="s">
        <v>196</v>
      </c>
      <c r="B13" s="135">
        <v>102</v>
      </c>
      <c r="C13" s="135">
        <v>93</v>
      </c>
      <c r="D13" s="135">
        <v>108</v>
      </c>
      <c r="E13" s="135">
        <v>96</v>
      </c>
      <c r="F13" s="135">
        <v>119</v>
      </c>
      <c r="G13" s="135">
        <v>101</v>
      </c>
      <c r="H13" s="135">
        <v>125</v>
      </c>
      <c r="I13" s="135">
        <v>106</v>
      </c>
      <c r="J13" s="135">
        <v>134</v>
      </c>
      <c r="K13" s="135">
        <v>113</v>
      </c>
    </row>
    <row r="14" spans="1:17" ht="12.95" customHeight="1">
      <c r="A14" s="392" t="s">
        <v>78</v>
      </c>
      <c r="B14" s="135">
        <f>SUM(B8:B13)</f>
        <v>1798</v>
      </c>
      <c r="C14" s="135">
        <f t="shared" ref="C14:K14" si="0">SUM(C8:C13)</f>
        <v>1332</v>
      </c>
      <c r="D14" s="135">
        <f t="shared" si="0"/>
        <v>1887</v>
      </c>
      <c r="E14" s="135">
        <f t="shared" si="0"/>
        <v>1389</v>
      </c>
      <c r="F14" s="135">
        <f t="shared" si="0"/>
        <v>1981</v>
      </c>
      <c r="G14" s="135">
        <f t="shared" si="0"/>
        <v>1454</v>
      </c>
      <c r="H14" s="135">
        <f t="shared" si="0"/>
        <v>2061</v>
      </c>
      <c r="I14" s="135">
        <f t="shared" si="0"/>
        <v>1509</v>
      </c>
      <c r="J14" s="135">
        <f t="shared" si="0"/>
        <v>2128</v>
      </c>
      <c r="K14" s="135">
        <f t="shared" si="0"/>
        <v>1528</v>
      </c>
    </row>
    <row r="15" spans="1:17" ht="12.95" customHeight="1">
      <c r="A15" s="392"/>
      <c r="B15" s="135"/>
      <c r="C15" s="135"/>
      <c r="D15" s="135"/>
      <c r="E15" s="135"/>
      <c r="F15" s="135"/>
      <c r="G15" s="135"/>
      <c r="H15" s="135"/>
      <c r="I15" s="135"/>
      <c r="J15" s="135"/>
      <c r="K15" s="135"/>
    </row>
    <row r="16" spans="1:17" ht="12.95" customHeight="1">
      <c r="A16" s="83" t="s">
        <v>668</v>
      </c>
      <c r="B16" s="135"/>
      <c r="C16" s="135"/>
      <c r="D16" s="135"/>
      <c r="E16" s="135"/>
      <c r="F16" s="135"/>
      <c r="G16" s="135"/>
      <c r="H16" s="135"/>
      <c r="I16" s="135"/>
      <c r="J16" s="135"/>
      <c r="K16" s="135"/>
    </row>
    <row r="17" spans="1:11" ht="12.95" customHeight="1">
      <c r="A17" s="391" t="s">
        <v>214</v>
      </c>
      <c r="B17" s="135">
        <v>119</v>
      </c>
      <c r="C17" s="135">
        <v>98</v>
      </c>
      <c r="D17" s="135">
        <v>123</v>
      </c>
      <c r="E17" s="135">
        <v>101</v>
      </c>
      <c r="F17" s="135">
        <v>131</v>
      </c>
      <c r="G17" s="135">
        <v>107</v>
      </c>
      <c r="H17" s="135">
        <v>138</v>
      </c>
      <c r="I17" s="135">
        <v>112</v>
      </c>
      <c r="J17" s="135">
        <v>146</v>
      </c>
      <c r="K17" s="135">
        <v>116</v>
      </c>
    </row>
    <row r="18" spans="1:11" ht="12.95" customHeight="1">
      <c r="A18" s="391" t="s">
        <v>667</v>
      </c>
      <c r="B18" s="135">
        <v>867</v>
      </c>
      <c r="C18" s="135">
        <v>734</v>
      </c>
      <c r="D18" s="135">
        <v>898</v>
      </c>
      <c r="E18" s="135">
        <v>752</v>
      </c>
      <c r="F18" s="135">
        <v>934</v>
      </c>
      <c r="G18" s="135">
        <v>770</v>
      </c>
      <c r="H18" s="135">
        <v>975</v>
      </c>
      <c r="I18" s="135">
        <v>792</v>
      </c>
      <c r="J18" s="135">
        <v>1007</v>
      </c>
      <c r="K18" s="135">
        <v>801</v>
      </c>
    </row>
    <row r="19" spans="1:11" ht="12.95" customHeight="1">
      <c r="A19" s="391" t="s">
        <v>208</v>
      </c>
      <c r="B19" s="135">
        <v>59</v>
      </c>
      <c r="C19" s="135">
        <v>53</v>
      </c>
      <c r="D19" s="135">
        <v>60</v>
      </c>
      <c r="E19" s="135">
        <v>53</v>
      </c>
      <c r="F19" s="135">
        <v>62</v>
      </c>
      <c r="G19" s="135">
        <v>51</v>
      </c>
      <c r="H19" s="135">
        <v>66</v>
      </c>
      <c r="I19" s="135">
        <v>53</v>
      </c>
      <c r="J19" s="135">
        <v>74</v>
      </c>
      <c r="K19" s="135">
        <v>61</v>
      </c>
    </row>
    <row r="20" spans="1:11" ht="12.95" customHeight="1">
      <c r="A20" s="391" t="s">
        <v>78</v>
      </c>
      <c r="B20" s="135">
        <f>SUM(B17:B19)</f>
        <v>1045</v>
      </c>
      <c r="C20" s="135">
        <f t="shared" ref="C20:K20" si="1">SUM(C17:C19)</f>
        <v>885</v>
      </c>
      <c r="D20" s="135">
        <f t="shared" si="1"/>
        <v>1081</v>
      </c>
      <c r="E20" s="135">
        <f t="shared" si="1"/>
        <v>906</v>
      </c>
      <c r="F20" s="135">
        <f t="shared" si="1"/>
        <v>1127</v>
      </c>
      <c r="G20" s="135">
        <f t="shared" si="1"/>
        <v>928</v>
      </c>
      <c r="H20" s="135">
        <f t="shared" si="1"/>
        <v>1179</v>
      </c>
      <c r="I20" s="135">
        <f t="shared" si="1"/>
        <v>957</v>
      </c>
      <c r="J20" s="135">
        <f t="shared" si="1"/>
        <v>1227</v>
      </c>
      <c r="K20" s="135">
        <f t="shared" si="1"/>
        <v>978</v>
      </c>
    </row>
    <row r="21" spans="1:11" ht="12.95" customHeight="1">
      <c r="A21" s="391"/>
      <c r="B21" s="135"/>
      <c r="C21" s="135"/>
      <c r="D21" s="135"/>
      <c r="E21" s="135"/>
      <c r="F21" s="135"/>
      <c r="G21" s="135"/>
      <c r="H21" s="135"/>
      <c r="I21" s="135"/>
      <c r="J21" s="135"/>
      <c r="K21" s="135"/>
    </row>
    <row r="22" spans="1:11" ht="12.95" customHeight="1">
      <c r="A22" s="83" t="s">
        <v>669</v>
      </c>
      <c r="B22" s="135"/>
      <c r="C22" s="135"/>
      <c r="D22" s="135"/>
      <c r="E22" s="135"/>
      <c r="F22" s="135"/>
      <c r="G22" s="135"/>
      <c r="H22" s="135"/>
      <c r="I22" s="135"/>
      <c r="J22" s="135"/>
      <c r="K22" s="135"/>
    </row>
    <row r="23" spans="1:11" ht="12.95" customHeight="1">
      <c r="A23" s="391" t="s">
        <v>247</v>
      </c>
      <c r="B23" s="135">
        <v>70</v>
      </c>
      <c r="C23" s="135">
        <v>70</v>
      </c>
      <c r="D23" s="135">
        <v>96</v>
      </c>
      <c r="E23" s="135">
        <v>96</v>
      </c>
      <c r="F23" s="135">
        <v>114</v>
      </c>
      <c r="G23" s="135">
        <v>113</v>
      </c>
      <c r="H23" s="135">
        <v>136</v>
      </c>
      <c r="I23" s="135">
        <v>134</v>
      </c>
      <c r="J23" s="135">
        <v>167</v>
      </c>
      <c r="K23" s="135">
        <v>164</v>
      </c>
    </row>
    <row r="24" spans="1:11" ht="12.95" customHeight="1">
      <c r="A24" s="391" t="s">
        <v>198</v>
      </c>
      <c r="B24" s="135">
        <v>5026</v>
      </c>
      <c r="C24" s="135">
        <v>3464</v>
      </c>
      <c r="D24" s="135">
        <v>5244</v>
      </c>
      <c r="E24" s="135">
        <v>3553</v>
      </c>
      <c r="F24" s="135">
        <v>5498</v>
      </c>
      <c r="G24" s="135">
        <v>3642</v>
      </c>
      <c r="H24" s="135">
        <v>5731</v>
      </c>
      <c r="I24" s="135">
        <v>3709</v>
      </c>
      <c r="J24" s="135">
        <v>5967</v>
      </c>
      <c r="K24" s="135">
        <v>3811</v>
      </c>
    </row>
    <row r="25" spans="1:11" ht="12.95" customHeight="1">
      <c r="A25" s="391" t="s">
        <v>646</v>
      </c>
      <c r="B25" s="135">
        <v>79</v>
      </c>
      <c r="C25" s="135">
        <v>59</v>
      </c>
      <c r="D25" s="135">
        <v>89</v>
      </c>
      <c r="E25" s="135">
        <v>63</v>
      </c>
      <c r="F25" s="135">
        <v>101</v>
      </c>
      <c r="G25" s="135">
        <v>69</v>
      </c>
      <c r="H25" s="135">
        <v>117</v>
      </c>
      <c r="I25" s="135">
        <v>84</v>
      </c>
      <c r="J25" s="135">
        <v>129</v>
      </c>
      <c r="K25" s="135">
        <v>92</v>
      </c>
    </row>
    <row r="26" spans="1:11" ht="12.95" customHeight="1">
      <c r="A26" s="391" t="s">
        <v>232</v>
      </c>
      <c r="B26" s="135">
        <v>476</v>
      </c>
      <c r="C26" s="135">
        <v>331</v>
      </c>
      <c r="D26" s="135">
        <v>490</v>
      </c>
      <c r="E26" s="135">
        <v>335</v>
      </c>
      <c r="F26" s="135">
        <v>502</v>
      </c>
      <c r="G26" s="135">
        <v>331</v>
      </c>
      <c r="H26" s="135">
        <v>524</v>
      </c>
      <c r="I26" s="135">
        <v>349</v>
      </c>
      <c r="J26" s="135">
        <v>544</v>
      </c>
      <c r="K26" s="135">
        <v>357</v>
      </c>
    </row>
    <row r="27" spans="1:11" ht="12.95" customHeight="1">
      <c r="A27" s="391" t="s">
        <v>236</v>
      </c>
      <c r="B27" s="135">
        <v>392</v>
      </c>
      <c r="C27" s="135">
        <v>302</v>
      </c>
      <c r="D27" s="135">
        <v>413</v>
      </c>
      <c r="E27" s="135">
        <v>312</v>
      </c>
      <c r="F27" s="135">
        <v>427</v>
      </c>
      <c r="G27" s="135">
        <v>320</v>
      </c>
      <c r="H27" s="135">
        <v>439</v>
      </c>
      <c r="I27" s="135">
        <v>325</v>
      </c>
      <c r="J27" s="135">
        <v>456</v>
      </c>
      <c r="K27" s="135">
        <v>331</v>
      </c>
    </row>
    <row r="28" spans="1:11" ht="12.95" customHeight="1">
      <c r="A28" s="391" t="s">
        <v>220</v>
      </c>
      <c r="B28" s="135">
        <v>52</v>
      </c>
      <c r="C28" s="135">
        <v>49</v>
      </c>
      <c r="D28" s="135">
        <v>53</v>
      </c>
      <c r="E28" s="135">
        <v>50</v>
      </c>
      <c r="F28" s="135">
        <v>53</v>
      </c>
      <c r="G28" s="135">
        <v>47</v>
      </c>
      <c r="H28" s="135">
        <v>55</v>
      </c>
      <c r="I28" s="135">
        <v>49</v>
      </c>
      <c r="J28" s="135">
        <v>56</v>
      </c>
      <c r="K28" s="135">
        <v>49</v>
      </c>
    </row>
    <row r="29" spans="1:11" ht="12.95" customHeight="1">
      <c r="A29" s="391" t="s">
        <v>222</v>
      </c>
      <c r="B29" s="135">
        <v>44</v>
      </c>
      <c r="C29" s="135">
        <v>38</v>
      </c>
      <c r="D29" s="135">
        <v>44</v>
      </c>
      <c r="E29" s="135">
        <v>38</v>
      </c>
      <c r="F29" s="135">
        <v>46</v>
      </c>
      <c r="G29" s="135">
        <v>40</v>
      </c>
      <c r="H29" s="135">
        <v>48</v>
      </c>
      <c r="I29" s="135">
        <v>41</v>
      </c>
      <c r="J29" s="135">
        <v>49</v>
      </c>
      <c r="K29" s="135">
        <v>41</v>
      </c>
    </row>
    <row r="30" spans="1:11" s="285" customFormat="1" ht="12.95" customHeight="1">
      <c r="A30" s="391" t="s">
        <v>242</v>
      </c>
      <c r="B30" s="135">
        <v>3</v>
      </c>
      <c r="C30" s="135">
        <v>2</v>
      </c>
      <c r="D30" s="135">
        <v>3</v>
      </c>
      <c r="E30" s="135">
        <v>2</v>
      </c>
      <c r="F30" s="135">
        <v>3</v>
      </c>
      <c r="G30" s="135">
        <v>2</v>
      </c>
      <c r="H30" s="135">
        <v>3</v>
      </c>
      <c r="I30" s="135">
        <v>2</v>
      </c>
      <c r="J30" s="135">
        <v>3</v>
      </c>
      <c r="K30" s="135">
        <v>1</v>
      </c>
    </row>
    <row r="31" spans="1:11" ht="12.95" customHeight="1">
      <c r="A31" s="391" t="s">
        <v>240</v>
      </c>
      <c r="B31" s="135">
        <v>402</v>
      </c>
      <c r="C31" s="135">
        <v>335</v>
      </c>
      <c r="D31" s="135">
        <v>413</v>
      </c>
      <c r="E31" s="135">
        <v>339</v>
      </c>
      <c r="F31" s="135">
        <v>439</v>
      </c>
      <c r="G31" s="135">
        <v>363</v>
      </c>
      <c r="H31" s="135">
        <v>465</v>
      </c>
      <c r="I31" s="135">
        <v>378</v>
      </c>
      <c r="J31" s="135">
        <v>484</v>
      </c>
      <c r="K31" s="135">
        <v>389</v>
      </c>
    </row>
    <row r="32" spans="1:11" ht="12.95" customHeight="1">
      <c r="A32" s="391" t="s">
        <v>182</v>
      </c>
      <c r="B32" s="135">
        <v>298</v>
      </c>
      <c r="C32" s="135">
        <v>212</v>
      </c>
      <c r="D32" s="135">
        <v>311</v>
      </c>
      <c r="E32" s="135">
        <v>218</v>
      </c>
      <c r="F32" s="135">
        <v>315</v>
      </c>
      <c r="G32" s="135">
        <v>212</v>
      </c>
      <c r="H32" s="135">
        <v>326</v>
      </c>
      <c r="I32" s="135">
        <v>218</v>
      </c>
      <c r="J32" s="135">
        <v>335</v>
      </c>
      <c r="K32" s="135">
        <v>219</v>
      </c>
    </row>
    <row r="33" spans="1:11" ht="12.95" customHeight="1">
      <c r="A33" s="392" t="s">
        <v>226</v>
      </c>
      <c r="B33" s="135">
        <v>31</v>
      </c>
      <c r="C33" s="135">
        <v>28</v>
      </c>
      <c r="D33" s="135">
        <v>33</v>
      </c>
      <c r="E33" s="135">
        <v>29</v>
      </c>
      <c r="F33" s="135">
        <v>35</v>
      </c>
      <c r="G33" s="135">
        <v>30</v>
      </c>
      <c r="H33" s="135">
        <v>37</v>
      </c>
      <c r="I33" s="135">
        <v>30</v>
      </c>
      <c r="J33" s="135">
        <v>39</v>
      </c>
      <c r="K33" s="135">
        <v>31</v>
      </c>
    </row>
    <row r="34" spans="1:11" ht="12.95" customHeight="1">
      <c r="A34" s="392" t="s">
        <v>228</v>
      </c>
      <c r="B34" s="135">
        <v>27</v>
      </c>
      <c r="C34" s="135">
        <v>13</v>
      </c>
      <c r="D34" s="135">
        <v>26</v>
      </c>
      <c r="E34" s="135">
        <v>13</v>
      </c>
      <c r="F34" s="135">
        <v>27</v>
      </c>
      <c r="G34" s="135">
        <v>15</v>
      </c>
      <c r="H34" s="135">
        <v>28</v>
      </c>
      <c r="I34" s="135">
        <v>14</v>
      </c>
      <c r="J34" s="135">
        <v>29</v>
      </c>
      <c r="K34" s="135">
        <v>14</v>
      </c>
    </row>
    <row r="35" spans="1:11" ht="12.95" customHeight="1">
      <c r="A35" s="392" t="s">
        <v>78</v>
      </c>
      <c r="B35" s="135">
        <f>SUM(B23:B34)</f>
        <v>6900</v>
      </c>
      <c r="C35" s="135">
        <f t="shared" ref="C35:K35" si="2">SUM(C23:C34)</f>
        <v>4903</v>
      </c>
      <c r="D35" s="135">
        <f t="shared" si="2"/>
        <v>7215</v>
      </c>
      <c r="E35" s="135">
        <f t="shared" si="2"/>
        <v>5048</v>
      </c>
      <c r="F35" s="135">
        <f t="shared" si="2"/>
        <v>7560</v>
      </c>
      <c r="G35" s="135">
        <f t="shared" si="2"/>
        <v>5184</v>
      </c>
      <c r="H35" s="135">
        <f t="shared" si="2"/>
        <v>7909</v>
      </c>
      <c r="I35" s="135">
        <f t="shared" si="2"/>
        <v>5333</v>
      </c>
      <c r="J35" s="135">
        <f t="shared" si="2"/>
        <v>8258</v>
      </c>
      <c r="K35" s="135">
        <f t="shared" si="2"/>
        <v>5499</v>
      </c>
    </row>
    <row r="36" spans="1:11" ht="12.95" customHeight="1">
      <c r="A36" s="392"/>
      <c r="B36" s="135"/>
      <c r="C36" s="135"/>
      <c r="D36" s="135"/>
      <c r="E36" s="135"/>
      <c r="F36" s="135"/>
      <c r="G36" s="135"/>
      <c r="H36" s="135"/>
      <c r="I36" s="135"/>
      <c r="J36" s="135"/>
      <c r="K36" s="135"/>
    </row>
    <row r="37" spans="1:11" ht="26.1" customHeight="1">
      <c r="A37" s="83" t="s">
        <v>166</v>
      </c>
      <c r="B37" s="135"/>
      <c r="C37" s="135"/>
      <c r="D37" s="135"/>
      <c r="E37" s="135"/>
      <c r="F37" s="135"/>
      <c r="G37" s="135"/>
      <c r="H37" s="135"/>
      <c r="I37" s="135"/>
      <c r="J37" s="135"/>
      <c r="K37" s="135"/>
    </row>
    <row r="38" spans="1:11" ht="12.95" customHeight="1">
      <c r="A38" s="388" t="s">
        <v>174</v>
      </c>
      <c r="B38" s="389">
        <v>196</v>
      </c>
      <c r="C38" s="389">
        <v>173</v>
      </c>
      <c r="D38" s="389">
        <v>207</v>
      </c>
      <c r="E38" s="389">
        <v>182</v>
      </c>
      <c r="F38" s="389">
        <v>216</v>
      </c>
      <c r="G38" s="389">
        <v>187</v>
      </c>
      <c r="H38" s="389">
        <v>232</v>
      </c>
      <c r="I38" s="389">
        <v>201</v>
      </c>
      <c r="J38" s="389">
        <v>240</v>
      </c>
      <c r="K38" s="389">
        <v>208</v>
      </c>
    </row>
    <row r="39" spans="1:11" ht="12.95" customHeight="1">
      <c r="A39" s="388" t="s">
        <v>184</v>
      </c>
      <c r="B39" s="389">
        <v>764</v>
      </c>
      <c r="C39" s="389">
        <v>439</v>
      </c>
      <c r="D39" s="389">
        <v>782</v>
      </c>
      <c r="E39" s="389">
        <v>449</v>
      </c>
      <c r="F39" s="389">
        <v>801</v>
      </c>
      <c r="G39" s="389">
        <v>447</v>
      </c>
      <c r="H39" s="389">
        <v>820</v>
      </c>
      <c r="I39" s="389">
        <v>433</v>
      </c>
      <c r="J39" s="389">
        <v>841</v>
      </c>
      <c r="K39" s="389">
        <v>427</v>
      </c>
    </row>
    <row r="40" spans="1:11" ht="15" customHeight="1">
      <c r="A40" s="388" t="s">
        <v>886</v>
      </c>
      <c r="B40" s="389">
        <v>185</v>
      </c>
      <c r="C40" s="389">
        <v>155</v>
      </c>
      <c r="D40" s="389">
        <v>190</v>
      </c>
      <c r="E40" s="389">
        <v>156</v>
      </c>
      <c r="F40" s="389">
        <v>197</v>
      </c>
      <c r="G40" s="389">
        <v>157</v>
      </c>
      <c r="H40" s="389">
        <v>211</v>
      </c>
      <c r="I40" s="389">
        <v>168</v>
      </c>
      <c r="J40" s="389">
        <v>219</v>
      </c>
      <c r="K40" s="389">
        <v>174</v>
      </c>
    </row>
    <row r="41" spans="1:11" ht="12.95" customHeight="1">
      <c r="A41" s="388" t="s">
        <v>168</v>
      </c>
      <c r="B41" s="389">
        <v>2209</v>
      </c>
      <c r="C41" s="389">
        <v>1675</v>
      </c>
      <c r="D41" s="389">
        <v>2304</v>
      </c>
      <c r="E41" s="389">
        <v>1739</v>
      </c>
      <c r="F41" s="389">
        <v>2372</v>
      </c>
      <c r="G41" s="389">
        <v>1777</v>
      </c>
      <c r="H41" s="389">
        <v>2453</v>
      </c>
      <c r="I41" s="389">
        <v>1825</v>
      </c>
      <c r="J41" s="389">
        <v>2536</v>
      </c>
      <c r="K41" s="389">
        <v>1870</v>
      </c>
    </row>
    <row r="42" spans="1:11" ht="12.95" customHeight="1">
      <c r="A42" s="388" t="s">
        <v>170</v>
      </c>
      <c r="B42" s="389">
        <v>387</v>
      </c>
      <c r="C42" s="389">
        <v>326</v>
      </c>
      <c r="D42" s="389">
        <v>409</v>
      </c>
      <c r="E42" s="389">
        <v>338</v>
      </c>
      <c r="F42" s="389">
        <v>432</v>
      </c>
      <c r="G42" s="389">
        <v>355</v>
      </c>
      <c r="H42" s="389">
        <v>446</v>
      </c>
      <c r="I42" s="389">
        <v>365</v>
      </c>
      <c r="J42" s="389">
        <v>468</v>
      </c>
      <c r="K42" s="389">
        <v>380</v>
      </c>
    </row>
    <row r="43" spans="1:11" ht="15" customHeight="1">
      <c r="A43" s="388" t="s">
        <v>177</v>
      </c>
      <c r="B43" s="389">
        <v>232</v>
      </c>
      <c r="C43" s="389">
        <v>172</v>
      </c>
      <c r="D43" s="389">
        <v>231</v>
      </c>
      <c r="E43" s="389">
        <v>166</v>
      </c>
      <c r="F43" s="389">
        <v>237</v>
      </c>
      <c r="G43" s="389">
        <v>171</v>
      </c>
      <c r="H43" s="389">
        <v>242</v>
      </c>
      <c r="I43" s="389">
        <v>170</v>
      </c>
      <c r="J43" s="389">
        <v>252</v>
      </c>
      <c r="K43" s="389">
        <v>175</v>
      </c>
    </row>
    <row r="44" spans="1:11" ht="27" customHeight="1">
      <c r="A44" s="393" t="s">
        <v>172</v>
      </c>
      <c r="B44" s="389">
        <v>131</v>
      </c>
      <c r="C44" s="389">
        <v>110</v>
      </c>
      <c r="D44" s="389">
        <v>139</v>
      </c>
      <c r="E44" s="389">
        <v>118</v>
      </c>
      <c r="F44" s="389">
        <v>149</v>
      </c>
      <c r="G44" s="389">
        <v>127</v>
      </c>
      <c r="H44" s="389">
        <v>162</v>
      </c>
      <c r="I44" s="389">
        <v>138</v>
      </c>
      <c r="J44" s="389">
        <v>171</v>
      </c>
      <c r="K44" s="389">
        <v>144</v>
      </c>
    </row>
    <row r="45" spans="1:11" ht="12.95" customHeight="1">
      <c r="A45" s="388" t="s">
        <v>670</v>
      </c>
      <c r="B45" s="389">
        <v>186</v>
      </c>
      <c r="C45" s="389">
        <v>149</v>
      </c>
      <c r="D45" s="389">
        <v>190</v>
      </c>
      <c r="E45" s="389">
        <v>148</v>
      </c>
      <c r="F45" s="389">
        <v>195</v>
      </c>
      <c r="G45" s="389">
        <v>150</v>
      </c>
      <c r="H45" s="389">
        <v>202</v>
      </c>
      <c r="I45" s="389">
        <v>153</v>
      </c>
      <c r="J45" s="389">
        <v>210</v>
      </c>
      <c r="K45" s="389">
        <v>154</v>
      </c>
    </row>
    <row r="46" spans="1:11" ht="12.95" customHeight="1">
      <c r="A46" s="391" t="s">
        <v>78</v>
      </c>
      <c r="B46" s="135">
        <f>SUM(B38:B45)</f>
        <v>4290</v>
      </c>
      <c r="C46" s="135">
        <f t="shared" ref="C46:K46" si="3">SUM(C38:C45)</f>
        <v>3199</v>
      </c>
      <c r="D46" s="135">
        <f t="shared" si="3"/>
        <v>4452</v>
      </c>
      <c r="E46" s="135">
        <f t="shared" si="3"/>
        <v>3296</v>
      </c>
      <c r="F46" s="135">
        <f t="shared" si="3"/>
        <v>4599</v>
      </c>
      <c r="G46" s="135">
        <f t="shared" si="3"/>
        <v>3371</v>
      </c>
      <c r="H46" s="135">
        <f t="shared" si="3"/>
        <v>4768</v>
      </c>
      <c r="I46" s="135">
        <f t="shared" si="3"/>
        <v>3453</v>
      </c>
      <c r="J46" s="135">
        <f t="shared" si="3"/>
        <v>4937</v>
      </c>
      <c r="K46" s="135">
        <f t="shared" si="3"/>
        <v>3532</v>
      </c>
    </row>
    <row r="47" spans="1:11" s="117" customFormat="1" ht="12.95" customHeight="1">
      <c r="A47" s="392"/>
      <c r="B47" s="135"/>
      <c r="C47" s="135"/>
      <c r="D47" s="135"/>
      <c r="E47" s="135"/>
      <c r="F47" s="135"/>
      <c r="G47" s="135"/>
      <c r="H47" s="135"/>
      <c r="I47" s="135"/>
      <c r="J47" s="135"/>
      <c r="K47" s="135"/>
    </row>
    <row r="48" spans="1:11" ht="12.95" customHeight="1">
      <c r="A48" s="83" t="s">
        <v>671</v>
      </c>
      <c r="B48" s="387"/>
      <c r="C48" s="387"/>
      <c r="D48" s="387"/>
      <c r="E48" s="387"/>
      <c r="F48" s="387"/>
      <c r="G48" s="387"/>
      <c r="H48" s="387"/>
      <c r="I48" s="387"/>
      <c r="J48" s="387"/>
      <c r="K48" s="387"/>
    </row>
    <row r="49" spans="1:11" ht="12.95" customHeight="1">
      <c r="A49" s="388" t="s">
        <v>155</v>
      </c>
      <c r="B49" s="389">
        <v>1010</v>
      </c>
      <c r="C49" s="389">
        <v>805</v>
      </c>
      <c r="D49" s="389">
        <v>1065</v>
      </c>
      <c r="E49" s="389">
        <v>833</v>
      </c>
      <c r="F49" s="389">
        <v>1104</v>
      </c>
      <c r="G49" s="389">
        <v>847</v>
      </c>
      <c r="H49" s="389">
        <v>1146</v>
      </c>
      <c r="I49" s="389">
        <v>871</v>
      </c>
      <c r="J49" s="389">
        <v>1182</v>
      </c>
      <c r="K49" s="389">
        <v>881</v>
      </c>
    </row>
    <row r="50" spans="1:11" ht="12.95" customHeight="1">
      <c r="A50" s="388" t="s">
        <v>280</v>
      </c>
      <c r="B50" s="389">
        <v>62</v>
      </c>
      <c r="C50" s="389">
        <v>44</v>
      </c>
      <c r="D50" s="389">
        <v>64</v>
      </c>
      <c r="E50" s="389">
        <v>46</v>
      </c>
      <c r="F50" s="389">
        <v>68</v>
      </c>
      <c r="G50" s="389">
        <v>50</v>
      </c>
      <c r="H50" s="389">
        <v>72</v>
      </c>
      <c r="I50" s="389">
        <v>53</v>
      </c>
      <c r="J50" s="389">
        <v>74</v>
      </c>
      <c r="K50" s="389">
        <v>51</v>
      </c>
    </row>
    <row r="51" spans="1:11" ht="12.95" customHeight="1">
      <c r="A51" s="388" t="s">
        <v>147</v>
      </c>
      <c r="B51" s="389">
        <v>50</v>
      </c>
      <c r="C51" s="389">
        <v>41</v>
      </c>
      <c r="D51" s="389">
        <v>54</v>
      </c>
      <c r="E51" s="389">
        <v>45</v>
      </c>
      <c r="F51" s="389">
        <v>61</v>
      </c>
      <c r="G51" s="389">
        <v>52</v>
      </c>
      <c r="H51" s="389">
        <v>63</v>
      </c>
      <c r="I51" s="389">
        <v>54</v>
      </c>
      <c r="J51" s="389">
        <v>64</v>
      </c>
      <c r="K51" s="389">
        <v>54</v>
      </c>
    </row>
    <row r="52" spans="1:11" ht="12.95" customHeight="1">
      <c r="A52" s="388" t="s">
        <v>140</v>
      </c>
      <c r="B52" s="389">
        <v>613</v>
      </c>
      <c r="C52" s="389">
        <v>515</v>
      </c>
      <c r="D52" s="389">
        <v>652</v>
      </c>
      <c r="E52" s="389">
        <v>547</v>
      </c>
      <c r="F52" s="389">
        <v>680</v>
      </c>
      <c r="G52" s="389">
        <v>568</v>
      </c>
      <c r="H52" s="389">
        <v>733</v>
      </c>
      <c r="I52" s="389">
        <v>614</v>
      </c>
      <c r="J52" s="389">
        <v>768</v>
      </c>
      <c r="K52" s="389">
        <v>632</v>
      </c>
    </row>
    <row r="53" spans="1:11" ht="12.95" customHeight="1">
      <c r="A53" s="388" t="s">
        <v>251</v>
      </c>
      <c r="B53" s="389">
        <v>21</v>
      </c>
      <c r="C53" s="389">
        <v>21</v>
      </c>
      <c r="D53" s="389">
        <v>23</v>
      </c>
      <c r="E53" s="389">
        <v>23</v>
      </c>
      <c r="F53" s="389">
        <v>31</v>
      </c>
      <c r="G53" s="389">
        <v>31</v>
      </c>
      <c r="H53" s="389">
        <v>34</v>
      </c>
      <c r="I53" s="389">
        <v>34</v>
      </c>
      <c r="J53" s="389">
        <v>39</v>
      </c>
      <c r="K53" s="389">
        <v>38</v>
      </c>
    </row>
    <row r="54" spans="1:11" ht="12.95" customHeight="1">
      <c r="A54" s="388" t="s">
        <v>157</v>
      </c>
      <c r="B54" s="389">
        <v>1510</v>
      </c>
      <c r="C54" s="389">
        <v>1112</v>
      </c>
      <c r="D54" s="389">
        <v>1559</v>
      </c>
      <c r="E54" s="389">
        <v>1140</v>
      </c>
      <c r="F54" s="389">
        <v>1616</v>
      </c>
      <c r="G54" s="389">
        <v>1166</v>
      </c>
      <c r="H54" s="389">
        <v>1682</v>
      </c>
      <c r="I54" s="389">
        <v>1196</v>
      </c>
      <c r="J54" s="389">
        <v>1719</v>
      </c>
      <c r="K54" s="389">
        <v>1202</v>
      </c>
    </row>
    <row r="55" spans="1:11" ht="12.95" customHeight="1">
      <c r="A55" s="388" t="s">
        <v>142</v>
      </c>
      <c r="B55" s="389">
        <v>326</v>
      </c>
      <c r="C55" s="389">
        <v>288</v>
      </c>
      <c r="D55" s="389">
        <v>351</v>
      </c>
      <c r="E55" s="389">
        <v>309</v>
      </c>
      <c r="F55" s="389">
        <v>371</v>
      </c>
      <c r="G55" s="389">
        <v>320</v>
      </c>
      <c r="H55" s="389">
        <v>393</v>
      </c>
      <c r="I55" s="389">
        <v>341</v>
      </c>
      <c r="J55" s="389">
        <v>414</v>
      </c>
      <c r="K55" s="389">
        <v>352</v>
      </c>
    </row>
    <row r="56" spans="1:11">
      <c r="A56" s="388" t="s">
        <v>149</v>
      </c>
      <c r="B56" s="389">
        <v>85</v>
      </c>
      <c r="C56" s="389">
        <v>70</v>
      </c>
      <c r="D56" s="389">
        <v>88</v>
      </c>
      <c r="E56" s="389">
        <v>71</v>
      </c>
      <c r="F56" s="389">
        <v>89</v>
      </c>
      <c r="G56" s="389">
        <v>71</v>
      </c>
      <c r="H56" s="389">
        <v>93</v>
      </c>
      <c r="I56" s="389">
        <v>74</v>
      </c>
      <c r="J56" s="389">
        <v>96</v>
      </c>
      <c r="K56" s="389">
        <v>75</v>
      </c>
    </row>
    <row r="57" spans="1:11">
      <c r="A57" s="388" t="s">
        <v>153</v>
      </c>
      <c r="B57" s="389">
        <v>25</v>
      </c>
      <c r="C57" s="389">
        <v>25</v>
      </c>
      <c r="D57" s="389">
        <v>26</v>
      </c>
      <c r="E57" s="389">
        <v>25</v>
      </c>
      <c r="F57" s="389">
        <v>30</v>
      </c>
      <c r="G57" s="389">
        <v>29</v>
      </c>
      <c r="H57" s="389">
        <v>32</v>
      </c>
      <c r="I57" s="389">
        <v>29</v>
      </c>
      <c r="J57" s="389">
        <v>34</v>
      </c>
      <c r="K57" s="389">
        <v>30</v>
      </c>
    </row>
    <row r="58" spans="1:11" ht="12.95" customHeight="1">
      <c r="A58" s="388" t="s">
        <v>144</v>
      </c>
      <c r="B58" s="389">
        <v>100</v>
      </c>
      <c r="C58" s="389">
        <v>87</v>
      </c>
      <c r="D58" s="389">
        <v>106</v>
      </c>
      <c r="E58" s="389">
        <v>92</v>
      </c>
      <c r="F58" s="389">
        <v>113</v>
      </c>
      <c r="G58" s="389">
        <v>97</v>
      </c>
      <c r="H58" s="389">
        <v>120</v>
      </c>
      <c r="I58" s="389">
        <v>99</v>
      </c>
      <c r="J58" s="389">
        <v>125</v>
      </c>
      <c r="K58" s="389">
        <v>101</v>
      </c>
    </row>
    <row r="59" spans="1:11" ht="12.95" customHeight="1">
      <c r="A59" s="388" t="s">
        <v>164</v>
      </c>
      <c r="B59" s="389">
        <v>655</v>
      </c>
      <c r="C59" s="389">
        <v>431</v>
      </c>
      <c r="D59" s="389">
        <v>674</v>
      </c>
      <c r="E59" s="389">
        <v>436</v>
      </c>
      <c r="F59" s="389">
        <v>688</v>
      </c>
      <c r="G59" s="389">
        <v>436</v>
      </c>
      <c r="H59" s="389">
        <v>711</v>
      </c>
      <c r="I59" s="389">
        <v>448</v>
      </c>
      <c r="J59" s="389">
        <v>731</v>
      </c>
      <c r="K59" s="389">
        <v>456</v>
      </c>
    </row>
    <row r="60" spans="1:11" ht="12.95" customHeight="1">
      <c r="A60" s="388" t="s">
        <v>281</v>
      </c>
      <c r="B60" s="389">
        <v>397</v>
      </c>
      <c r="C60" s="389">
        <v>322</v>
      </c>
      <c r="D60" s="389">
        <v>407</v>
      </c>
      <c r="E60" s="389">
        <v>328</v>
      </c>
      <c r="F60" s="389">
        <v>424</v>
      </c>
      <c r="G60" s="389">
        <v>334</v>
      </c>
      <c r="H60" s="389">
        <v>431</v>
      </c>
      <c r="I60" s="389">
        <v>334</v>
      </c>
      <c r="J60" s="389">
        <v>455</v>
      </c>
      <c r="K60" s="389">
        <v>343</v>
      </c>
    </row>
    <row r="61" spans="1:11" ht="12.95" customHeight="1">
      <c r="A61" s="388" t="s">
        <v>647</v>
      </c>
      <c r="B61" s="389">
        <v>49</v>
      </c>
      <c r="C61" s="389">
        <v>36</v>
      </c>
      <c r="D61" s="389">
        <v>49</v>
      </c>
      <c r="E61" s="389">
        <v>35</v>
      </c>
      <c r="F61" s="389">
        <v>49</v>
      </c>
      <c r="G61" s="389">
        <v>33</v>
      </c>
      <c r="H61" s="389">
        <v>52</v>
      </c>
      <c r="I61" s="389">
        <v>36</v>
      </c>
      <c r="J61" s="389">
        <v>52</v>
      </c>
      <c r="K61" s="389">
        <v>34</v>
      </c>
    </row>
    <row r="62" spans="1:11" ht="12.95" customHeight="1">
      <c r="A62" s="388" t="s">
        <v>282</v>
      </c>
      <c r="B62" s="389">
        <v>15</v>
      </c>
      <c r="C62" s="389">
        <v>12</v>
      </c>
      <c r="D62" s="389">
        <v>15</v>
      </c>
      <c r="E62" s="389">
        <v>12</v>
      </c>
      <c r="F62" s="389">
        <v>15</v>
      </c>
      <c r="G62" s="389">
        <v>12</v>
      </c>
      <c r="H62" s="389">
        <v>15</v>
      </c>
      <c r="I62" s="389">
        <v>11</v>
      </c>
      <c r="J62" s="389">
        <v>17</v>
      </c>
      <c r="K62" s="389">
        <v>13</v>
      </c>
    </row>
    <row r="63" spans="1:11" ht="26.1" customHeight="1">
      <c r="A63" s="391" t="s">
        <v>78</v>
      </c>
      <c r="B63" s="135">
        <f>SUM(B49:B62)</f>
        <v>4918</v>
      </c>
      <c r="C63" s="135">
        <f t="shared" ref="C63:K63" si="4">SUM(C49:C62)</f>
        <v>3809</v>
      </c>
      <c r="D63" s="135">
        <f t="shared" si="4"/>
        <v>5133</v>
      </c>
      <c r="E63" s="135">
        <f t="shared" si="4"/>
        <v>3942</v>
      </c>
      <c r="F63" s="135">
        <f t="shared" si="4"/>
        <v>5339</v>
      </c>
      <c r="G63" s="135">
        <f t="shared" si="4"/>
        <v>4046</v>
      </c>
      <c r="H63" s="135">
        <f t="shared" si="4"/>
        <v>5577</v>
      </c>
      <c r="I63" s="135">
        <f t="shared" si="4"/>
        <v>4194</v>
      </c>
      <c r="J63" s="135">
        <f t="shared" si="4"/>
        <v>5770</v>
      </c>
      <c r="K63" s="135">
        <f t="shared" si="4"/>
        <v>4262</v>
      </c>
    </row>
    <row r="64" spans="1:11" ht="26.1" customHeight="1">
      <c r="A64" s="391"/>
      <c r="B64" s="135"/>
      <c r="C64" s="135"/>
      <c r="D64" s="135"/>
      <c r="E64" s="135"/>
      <c r="F64" s="135"/>
      <c r="G64" s="135"/>
      <c r="H64" s="135"/>
      <c r="I64" s="135"/>
      <c r="J64" s="135"/>
      <c r="K64" s="135"/>
    </row>
    <row r="65" spans="1:11" ht="12.95" customHeight="1">
      <c r="A65" s="83" t="s">
        <v>672</v>
      </c>
      <c r="B65" s="135"/>
      <c r="C65" s="135"/>
      <c r="D65" s="135"/>
      <c r="E65" s="135"/>
      <c r="F65" s="135"/>
      <c r="G65" s="135"/>
      <c r="H65" s="135"/>
      <c r="I65" s="135"/>
      <c r="J65" s="135"/>
      <c r="K65" s="135"/>
    </row>
    <row r="66" spans="1:11" ht="29.25" customHeight="1">
      <c r="A66" s="394" t="s">
        <v>887</v>
      </c>
      <c r="B66" s="135">
        <v>113</v>
      </c>
      <c r="C66" s="135">
        <v>76</v>
      </c>
      <c r="D66" s="135">
        <v>115</v>
      </c>
      <c r="E66" s="135">
        <v>73</v>
      </c>
      <c r="F66" s="135">
        <v>118</v>
      </c>
      <c r="G66" s="135">
        <v>74</v>
      </c>
      <c r="H66" s="135">
        <v>122</v>
      </c>
      <c r="I66" s="135">
        <v>76</v>
      </c>
      <c r="J66" s="135">
        <v>119</v>
      </c>
      <c r="K66" s="135">
        <v>73</v>
      </c>
    </row>
    <row r="67" spans="1:11">
      <c r="A67" s="388" t="s">
        <v>218</v>
      </c>
      <c r="B67" s="135">
        <v>97</v>
      </c>
      <c r="C67" s="135">
        <v>63</v>
      </c>
      <c r="D67" s="135">
        <v>102</v>
      </c>
      <c r="E67" s="135">
        <v>64</v>
      </c>
      <c r="F67" s="135">
        <v>106</v>
      </c>
      <c r="G67" s="135">
        <v>64</v>
      </c>
      <c r="H67" s="135">
        <v>109</v>
      </c>
      <c r="I67" s="135">
        <v>65</v>
      </c>
      <c r="J67" s="135">
        <v>109</v>
      </c>
      <c r="K67" s="135">
        <v>67</v>
      </c>
    </row>
    <row r="68" spans="1:11">
      <c r="A68" s="388" t="s">
        <v>888</v>
      </c>
      <c r="B68" s="135">
        <v>169</v>
      </c>
      <c r="C68" s="135">
        <v>106</v>
      </c>
      <c r="D68" s="135">
        <v>175</v>
      </c>
      <c r="E68" s="135">
        <v>110</v>
      </c>
      <c r="F68" s="135">
        <v>180</v>
      </c>
      <c r="G68" s="135">
        <v>109</v>
      </c>
      <c r="H68" s="135">
        <v>189</v>
      </c>
      <c r="I68" s="135">
        <v>118</v>
      </c>
      <c r="J68" s="135">
        <v>194</v>
      </c>
      <c r="K68" s="135">
        <v>118</v>
      </c>
    </row>
    <row r="69" spans="1:11">
      <c r="A69" s="388" t="s">
        <v>889</v>
      </c>
      <c r="B69" s="135">
        <v>341</v>
      </c>
      <c r="C69" s="135">
        <v>262</v>
      </c>
      <c r="D69" s="135">
        <v>353</v>
      </c>
      <c r="E69" s="135">
        <v>266</v>
      </c>
      <c r="F69" s="135">
        <v>364</v>
      </c>
      <c r="G69" s="135">
        <v>272</v>
      </c>
      <c r="H69" s="135">
        <v>383</v>
      </c>
      <c r="I69" s="135">
        <v>282</v>
      </c>
      <c r="J69" s="135">
        <v>396</v>
      </c>
      <c r="K69" s="135">
        <v>283</v>
      </c>
    </row>
    <row r="70" spans="1:11" ht="12.95" customHeight="1">
      <c r="A70" s="391" t="s">
        <v>78</v>
      </c>
      <c r="B70" s="135">
        <f>SUM(B66:B69)</f>
        <v>720</v>
      </c>
      <c r="C70" s="135">
        <f t="shared" ref="C70:K70" si="5">SUM(C66:C69)</f>
        <v>507</v>
      </c>
      <c r="D70" s="135">
        <f t="shared" si="5"/>
        <v>745</v>
      </c>
      <c r="E70" s="135">
        <f t="shared" si="5"/>
        <v>513</v>
      </c>
      <c r="F70" s="135">
        <f t="shared" si="5"/>
        <v>768</v>
      </c>
      <c r="G70" s="135">
        <f t="shared" si="5"/>
        <v>519</v>
      </c>
      <c r="H70" s="135">
        <f t="shared" si="5"/>
        <v>803</v>
      </c>
      <c r="I70" s="135">
        <f t="shared" si="5"/>
        <v>541</v>
      </c>
      <c r="J70" s="135">
        <f t="shared" si="5"/>
        <v>818</v>
      </c>
      <c r="K70" s="135">
        <f t="shared" si="5"/>
        <v>541</v>
      </c>
    </row>
    <row r="71" spans="1:11" ht="12.95" customHeight="1">
      <c r="A71" s="391"/>
      <c r="B71" s="135"/>
      <c r="C71" s="135"/>
      <c r="D71" s="135"/>
      <c r="E71" s="135"/>
      <c r="F71" s="135"/>
      <c r="G71" s="135"/>
      <c r="H71" s="135"/>
      <c r="I71" s="135"/>
      <c r="J71" s="135"/>
      <c r="K71" s="135"/>
    </row>
    <row r="72" spans="1:11" ht="12.95" customHeight="1">
      <c r="A72" s="83" t="s">
        <v>673</v>
      </c>
      <c r="B72" s="135"/>
      <c r="C72" s="135"/>
      <c r="D72" s="135"/>
      <c r="E72" s="135"/>
      <c r="F72" s="135"/>
      <c r="G72" s="135"/>
      <c r="H72" s="135"/>
      <c r="I72" s="135"/>
      <c r="J72" s="135"/>
      <c r="K72" s="135"/>
    </row>
    <row r="73" spans="1:11" ht="12.95" customHeight="1">
      <c r="A73" s="388" t="s">
        <v>216</v>
      </c>
      <c r="B73" s="135">
        <v>36</v>
      </c>
      <c r="C73" s="135">
        <v>29</v>
      </c>
      <c r="D73" s="135">
        <v>36</v>
      </c>
      <c r="E73" s="135">
        <v>29</v>
      </c>
      <c r="F73" s="135">
        <v>37</v>
      </c>
      <c r="G73" s="135">
        <v>28</v>
      </c>
      <c r="H73" s="135">
        <v>38</v>
      </c>
      <c r="I73" s="135">
        <v>27</v>
      </c>
      <c r="J73" s="135">
        <v>39</v>
      </c>
      <c r="K73" s="135">
        <v>26</v>
      </c>
    </row>
    <row r="74" spans="1:11" ht="12.95" customHeight="1">
      <c r="A74" s="388" t="s">
        <v>151</v>
      </c>
      <c r="B74" s="135">
        <v>33</v>
      </c>
      <c r="C74" s="135">
        <v>27</v>
      </c>
      <c r="D74" s="135">
        <v>35</v>
      </c>
      <c r="E74" s="135">
        <v>27</v>
      </c>
      <c r="F74" s="135">
        <v>35</v>
      </c>
      <c r="G74" s="135">
        <v>28</v>
      </c>
      <c r="H74" s="135">
        <v>37</v>
      </c>
      <c r="I74" s="135">
        <v>30</v>
      </c>
      <c r="J74" s="135">
        <v>38</v>
      </c>
      <c r="K74" s="135">
        <v>30</v>
      </c>
    </row>
    <row r="75" spans="1:11" ht="12.95" customHeight="1">
      <c r="A75" s="388" t="s">
        <v>234</v>
      </c>
      <c r="B75" s="135">
        <v>313</v>
      </c>
      <c r="C75" s="135">
        <v>255</v>
      </c>
      <c r="D75" s="135">
        <v>330</v>
      </c>
      <c r="E75" s="135">
        <v>267</v>
      </c>
      <c r="F75" s="135">
        <v>345</v>
      </c>
      <c r="G75" s="135">
        <v>279</v>
      </c>
      <c r="H75" s="135">
        <v>359</v>
      </c>
      <c r="I75" s="135">
        <v>285</v>
      </c>
      <c r="J75" s="135">
        <v>371</v>
      </c>
      <c r="K75" s="135">
        <v>290</v>
      </c>
    </row>
    <row r="76" spans="1:11" ht="12.95" customHeight="1">
      <c r="A76" s="388" t="s">
        <v>238</v>
      </c>
      <c r="B76" s="135">
        <v>264</v>
      </c>
      <c r="C76" s="135">
        <v>163</v>
      </c>
      <c r="D76" s="135">
        <v>268</v>
      </c>
      <c r="E76" s="135">
        <v>163</v>
      </c>
      <c r="F76" s="135">
        <v>273</v>
      </c>
      <c r="G76" s="135">
        <v>160</v>
      </c>
      <c r="H76" s="135">
        <v>283</v>
      </c>
      <c r="I76" s="135">
        <v>160</v>
      </c>
      <c r="J76" s="135">
        <v>289</v>
      </c>
      <c r="K76" s="135">
        <v>156</v>
      </c>
    </row>
    <row r="77" spans="1:11" ht="12.95" customHeight="1">
      <c r="A77" s="391" t="s">
        <v>78</v>
      </c>
      <c r="B77" s="135">
        <f>SUM(B73:B76)</f>
        <v>646</v>
      </c>
      <c r="C77" s="135">
        <f t="shared" ref="C77:K77" si="6">SUM(C73:C76)</f>
        <v>474</v>
      </c>
      <c r="D77" s="135">
        <f t="shared" si="6"/>
        <v>669</v>
      </c>
      <c r="E77" s="135">
        <f t="shared" si="6"/>
        <v>486</v>
      </c>
      <c r="F77" s="135">
        <f t="shared" si="6"/>
        <v>690</v>
      </c>
      <c r="G77" s="135">
        <f t="shared" si="6"/>
        <v>495</v>
      </c>
      <c r="H77" s="135">
        <f t="shared" si="6"/>
        <v>717</v>
      </c>
      <c r="I77" s="135">
        <f t="shared" si="6"/>
        <v>502</v>
      </c>
      <c r="J77" s="135">
        <f t="shared" si="6"/>
        <v>737</v>
      </c>
      <c r="K77" s="135">
        <f t="shared" si="6"/>
        <v>502</v>
      </c>
    </row>
    <row r="78" spans="1:11" ht="12.95" customHeight="1">
      <c r="A78" s="388"/>
      <c r="B78" s="135"/>
      <c r="C78" s="135"/>
      <c r="D78" s="135"/>
      <c r="E78" s="135"/>
      <c r="F78" s="135"/>
      <c r="G78" s="135"/>
      <c r="H78" s="135"/>
      <c r="I78" s="135"/>
      <c r="J78" s="135"/>
      <c r="K78" s="135"/>
    </row>
    <row r="79" spans="1:11" ht="12.95" customHeight="1">
      <c r="A79" s="83" t="s">
        <v>200</v>
      </c>
      <c r="B79" s="389"/>
      <c r="C79" s="389"/>
      <c r="D79" s="389"/>
      <c r="E79" s="389"/>
      <c r="F79" s="389"/>
      <c r="G79" s="389"/>
      <c r="H79" s="389"/>
      <c r="I79" s="389"/>
      <c r="J79" s="389"/>
      <c r="K79" s="389"/>
    </row>
    <row r="80" spans="1:11" ht="12.95" customHeight="1">
      <c r="A80" s="391" t="s">
        <v>206</v>
      </c>
      <c r="B80" s="395">
        <v>515</v>
      </c>
      <c r="C80" s="395">
        <v>352</v>
      </c>
      <c r="D80" s="395">
        <v>533</v>
      </c>
      <c r="E80" s="395">
        <v>363</v>
      </c>
      <c r="F80" s="395">
        <v>561</v>
      </c>
      <c r="G80" s="395">
        <v>378</v>
      </c>
      <c r="H80" s="395">
        <v>583</v>
      </c>
      <c r="I80" s="395">
        <v>390</v>
      </c>
      <c r="J80" s="395">
        <v>592</v>
      </c>
      <c r="K80" s="395">
        <v>390</v>
      </c>
    </row>
    <row r="81" spans="1:11" ht="12.95" customHeight="1">
      <c r="A81" s="391" t="s">
        <v>202</v>
      </c>
      <c r="B81" s="389">
        <v>1836</v>
      </c>
      <c r="C81" s="389">
        <v>1167</v>
      </c>
      <c r="D81" s="389">
        <v>1903</v>
      </c>
      <c r="E81" s="389">
        <v>1197</v>
      </c>
      <c r="F81" s="389">
        <v>1959</v>
      </c>
      <c r="G81" s="389">
        <v>1210</v>
      </c>
      <c r="H81" s="389">
        <v>2011</v>
      </c>
      <c r="I81" s="389">
        <v>1216</v>
      </c>
      <c r="J81" s="389">
        <v>2053</v>
      </c>
      <c r="K81" s="389">
        <v>1215</v>
      </c>
    </row>
    <row r="82" spans="1:11" ht="12.95" customHeight="1">
      <c r="A82" s="391" t="s">
        <v>204</v>
      </c>
      <c r="B82" s="389">
        <v>53</v>
      </c>
      <c r="C82" s="389">
        <v>37</v>
      </c>
      <c r="D82" s="389">
        <v>54</v>
      </c>
      <c r="E82" s="389">
        <v>38</v>
      </c>
      <c r="F82" s="389">
        <v>55</v>
      </c>
      <c r="G82" s="389">
        <v>40</v>
      </c>
      <c r="H82" s="389">
        <v>57</v>
      </c>
      <c r="I82" s="389">
        <v>36</v>
      </c>
      <c r="J82" s="389">
        <v>59</v>
      </c>
      <c r="K82" s="389">
        <v>37</v>
      </c>
    </row>
    <row r="83" spans="1:11" ht="12.95" customHeight="1">
      <c r="A83" s="391" t="s">
        <v>78</v>
      </c>
      <c r="B83" s="389">
        <f>SUM(B80:B82)</f>
        <v>2404</v>
      </c>
      <c r="C83" s="389">
        <f t="shared" ref="C83:K83" si="7">SUM(C80:C82)</f>
        <v>1556</v>
      </c>
      <c r="D83" s="389">
        <f t="shared" si="7"/>
        <v>2490</v>
      </c>
      <c r="E83" s="389">
        <f t="shared" si="7"/>
        <v>1598</v>
      </c>
      <c r="F83" s="389">
        <f t="shared" si="7"/>
        <v>2575</v>
      </c>
      <c r="G83" s="389">
        <f t="shared" si="7"/>
        <v>1628</v>
      </c>
      <c r="H83" s="389">
        <f t="shared" si="7"/>
        <v>2651</v>
      </c>
      <c r="I83" s="389">
        <f t="shared" si="7"/>
        <v>1642</v>
      </c>
      <c r="J83" s="389">
        <f t="shared" si="7"/>
        <v>2704</v>
      </c>
      <c r="K83" s="389">
        <f t="shared" si="7"/>
        <v>1642</v>
      </c>
    </row>
    <row r="84" spans="1:11" ht="12.95" customHeight="1">
      <c r="A84" s="391"/>
      <c r="B84" s="389"/>
      <c r="C84" s="389"/>
      <c r="D84" s="389"/>
      <c r="E84" s="389"/>
      <c r="F84" s="389"/>
      <c r="G84" s="389"/>
      <c r="H84" s="389"/>
      <c r="I84" s="389"/>
      <c r="J84" s="389"/>
      <c r="K84" s="389"/>
    </row>
    <row r="85" spans="1:11" s="117" customFormat="1" ht="12.95" customHeight="1">
      <c r="A85" s="83" t="s">
        <v>674</v>
      </c>
      <c r="B85" s="389"/>
      <c r="C85" s="389"/>
      <c r="D85" s="389"/>
      <c r="E85" s="389"/>
      <c r="F85" s="389"/>
      <c r="G85" s="389"/>
      <c r="H85" s="389"/>
      <c r="I85" s="389"/>
      <c r="J85" s="389"/>
      <c r="K85" s="389"/>
    </row>
    <row r="86" spans="1:11">
      <c r="A86" s="393" t="s">
        <v>675</v>
      </c>
      <c r="B86" s="389">
        <v>89</v>
      </c>
      <c r="C86" s="389">
        <v>57</v>
      </c>
      <c r="D86" s="389">
        <v>94</v>
      </c>
      <c r="E86" s="389">
        <v>56</v>
      </c>
      <c r="F86" s="389">
        <v>94</v>
      </c>
      <c r="G86" s="389">
        <v>55</v>
      </c>
      <c r="H86" s="389">
        <v>94</v>
      </c>
      <c r="I86" s="389">
        <v>53</v>
      </c>
      <c r="J86" s="389">
        <v>97</v>
      </c>
      <c r="K86" s="389">
        <v>52</v>
      </c>
    </row>
    <row r="87" spans="1:11">
      <c r="A87" s="394" t="s">
        <v>890</v>
      </c>
      <c r="B87" s="389">
        <v>411</v>
      </c>
      <c r="C87" s="389">
        <v>149</v>
      </c>
      <c r="D87" s="389">
        <v>406</v>
      </c>
      <c r="E87" s="389">
        <v>135</v>
      </c>
      <c r="F87" s="389">
        <v>404</v>
      </c>
      <c r="G87" s="389">
        <v>122</v>
      </c>
      <c r="H87" s="389">
        <v>400</v>
      </c>
      <c r="I87" s="389">
        <v>103</v>
      </c>
      <c r="J87" s="389">
        <v>396</v>
      </c>
      <c r="K87" s="389">
        <v>83</v>
      </c>
    </row>
    <row r="88" spans="1:11" ht="12.95" customHeight="1">
      <c r="A88" s="388" t="s">
        <v>249</v>
      </c>
      <c r="B88" s="389">
        <v>2</v>
      </c>
      <c r="C88" s="389">
        <v>2</v>
      </c>
      <c r="D88" s="389">
        <v>4</v>
      </c>
      <c r="E88" s="389">
        <v>4</v>
      </c>
      <c r="F88" s="389">
        <v>5</v>
      </c>
      <c r="G88" s="389">
        <v>5</v>
      </c>
      <c r="H88" s="389">
        <v>10</v>
      </c>
      <c r="I88" s="389">
        <v>10</v>
      </c>
      <c r="J88" s="389">
        <v>18</v>
      </c>
      <c r="K88" s="389">
        <v>18</v>
      </c>
    </row>
    <row r="89" spans="1:11" ht="12.95" customHeight="1">
      <c r="A89" s="388" t="s">
        <v>159</v>
      </c>
      <c r="B89" s="135">
        <v>71</v>
      </c>
      <c r="C89" s="135">
        <v>47</v>
      </c>
      <c r="D89" s="135">
        <v>71</v>
      </c>
      <c r="E89" s="135">
        <v>44</v>
      </c>
      <c r="F89" s="135">
        <v>73</v>
      </c>
      <c r="G89" s="135">
        <v>43</v>
      </c>
      <c r="H89" s="135">
        <v>74</v>
      </c>
      <c r="I89" s="135">
        <v>39</v>
      </c>
      <c r="J89" s="135">
        <v>75</v>
      </c>
      <c r="K89" s="135">
        <v>37</v>
      </c>
    </row>
    <row r="90" spans="1:11" ht="12.95" customHeight="1">
      <c r="A90" s="388" t="s">
        <v>676</v>
      </c>
      <c r="B90" s="135">
        <v>69</v>
      </c>
      <c r="C90" s="135">
        <v>55</v>
      </c>
      <c r="D90" s="135">
        <v>72</v>
      </c>
      <c r="E90" s="135">
        <v>57</v>
      </c>
      <c r="F90" s="135">
        <v>75</v>
      </c>
      <c r="G90" s="135">
        <v>59</v>
      </c>
      <c r="H90" s="135">
        <v>74</v>
      </c>
      <c r="I90" s="135">
        <v>59</v>
      </c>
      <c r="J90" s="135">
        <v>78</v>
      </c>
      <c r="K90" s="135">
        <v>62</v>
      </c>
    </row>
    <row r="91" spans="1:11" ht="12.95" customHeight="1">
      <c r="A91" s="388" t="s">
        <v>283</v>
      </c>
      <c r="B91" s="135">
        <v>23</v>
      </c>
      <c r="C91" s="135">
        <v>23</v>
      </c>
      <c r="D91" s="135">
        <v>44</v>
      </c>
      <c r="E91" s="135">
        <v>44</v>
      </c>
      <c r="F91" s="135">
        <v>63</v>
      </c>
      <c r="G91" s="135">
        <v>61</v>
      </c>
      <c r="H91" s="135">
        <v>93</v>
      </c>
      <c r="I91" s="135">
        <v>89</v>
      </c>
      <c r="J91" s="135">
        <v>118</v>
      </c>
      <c r="K91" s="135">
        <v>112</v>
      </c>
    </row>
    <row r="92" spans="1:11" ht="23.25" customHeight="1">
      <c r="A92" s="394" t="s">
        <v>677</v>
      </c>
      <c r="B92" s="135">
        <v>76</v>
      </c>
      <c r="C92" s="135">
        <v>27</v>
      </c>
      <c r="D92" s="135">
        <v>77</v>
      </c>
      <c r="E92" s="135">
        <v>25</v>
      </c>
      <c r="F92" s="135">
        <v>79</v>
      </c>
      <c r="G92" s="135">
        <v>25</v>
      </c>
      <c r="H92" s="135">
        <v>81</v>
      </c>
      <c r="I92" s="135">
        <v>27</v>
      </c>
      <c r="J92" s="135">
        <v>88</v>
      </c>
      <c r="K92" s="135">
        <v>30</v>
      </c>
    </row>
    <row r="93" spans="1:11" ht="12.95" customHeight="1">
      <c r="A93" s="388" t="s">
        <v>244</v>
      </c>
      <c r="B93" s="135">
        <v>87</v>
      </c>
      <c r="C93" s="135">
        <v>62</v>
      </c>
      <c r="D93" s="135">
        <v>90</v>
      </c>
      <c r="E93" s="135">
        <v>61</v>
      </c>
      <c r="F93" s="135">
        <v>96</v>
      </c>
      <c r="G93" s="135">
        <v>63</v>
      </c>
      <c r="H93" s="135">
        <v>100</v>
      </c>
      <c r="I93" s="135">
        <v>64</v>
      </c>
      <c r="J93" s="135">
        <v>104</v>
      </c>
      <c r="K93" s="135">
        <v>61</v>
      </c>
    </row>
    <row r="94" spans="1:11" ht="12.95" customHeight="1">
      <c r="A94" s="388" t="s">
        <v>291</v>
      </c>
      <c r="B94" s="399">
        <v>2</v>
      </c>
      <c r="C94" s="399">
        <v>2</v>
      </c>
      <c r="D94" s="135">
        <v>2</v>
      </c>
      <c r="E94" s="135">
        <v>2</v>
      </c>
      <c r="F94" s="135">
        <v>4</v>
      </c>
      <c r="G94" s="135">
        <v>4</v>
      </c>
      <c r="H94" s="135">
        <v>7</v>
      </c>
      <c r="I94" s="135">
        <v>7</v>
      </c>
      <c r="J94" s="135">
        <v>9</v>
      </c>
      <c r="K94" s="135">
        <v>8</v>
      </c>
    </row>
    <row r="95" spans="1:11" ht="12.95" customHeight="1">
      <c r="A95" s="388" t="s">
        <v>678</v>
      </c>
      <c r="B95" s="135">
        <v>3</v>
      </c>
      <c r="C95" s="135">
        <v>2</v>
      </c>
      <c r="D95" s="135">
        <v>5</v>
      </c>
      <c r="E95" s="135">
        <v>4</v>
      </c>
      <c r="F95" s="135">
        <v>5</v>
      </c>
      <c r="G95" s="135">
        <v>4</v>
      </c>
      <c r="H95" s="135">
        <v>5</v>
      </c>
      <c r="I95" s="135">
        <v>4</v>
      </c>
      <c r="J95" s="135">
        <v>9</v>
      </c>
      <c r="K95" s="135">
        <v>7</v>
      </c>
    </row>
    <row r="96" spans="1:11" ht="12.95" customHeight="1">
      <c r="A96" s="391" t="s">
        <v>78</v>
      </c>
      <c r="B96" s="135">
        <f>SUM(B86:B95)</f>
        <v>833</v>
      </c>
      <c r="C96" s="135">
        <f t="shared" ref="C96:K96" si="8">SUM(C86:C95)</f>
        <v>426</v>
      </c>
      <c r="D96" s="135">
        <f t="shared" si="8"/>
        <v>865</v>
      </c>
      <c r="E96" s="135">
        <f t="shared" si="8"/>
        <v>432</v>
      </c>
      <c r="F96" s="135">
        <f t="shared" si="8"/>
        <v>898</v>
      </c>
      <c r="G96" s="135">
        <f t="shared" si="8"/>
        <v>441</v>
      </c>
      <c r="H96" s="135">
        <f t="shared" si="8"/>
        <v>938</v>
      </c>
      <c r="I96" s="135">
        <f t="shared" si="8"/>
        <v>455</v>
      </c>
      <c r="J96" s="135">
        <f t="shared" si="8"/>
        <v>992</v>
      </c>
      <c r="K96" s="135">
        <f t="shared" si="8"/>
        <v>470</v>
      </c>
    </row>
    <row r="97" spans="1:11" ht="12.95" customHeight="1">
      <c r="A97" s="391"/>
      <c r="B97" s="135"/>
      <c r="C97" s="135"/>
      <c r="D97" s="135"/>
      <c r="E97" s="135"/>
      <c r="F97" s="135"/>
      <c r="G97" s="135"/>
      <c r="H97" s="135"/>
      <c r="I97" s="135"/>
      <c r="J97" s="135"/>
      <c r="K97" s="135"/>
    </row>
    <row r="98" spans="1:11" ht="12.95" customHeight="1">
      <c r="A98" s="392" t="s">
        <v>80</v>
      </c>
      <c r="B98" s="135">
        <f>SUM(B14,B20,B35,B46,B63,B70,B77,B83,B96)</f>
        <v>23554</v>
      </c>
      <c r="C98" s="135">
        <f t="shared" ref="C98:K98" si="9">SUM(C14,C20,C35,C46,C63,C70,C77,C83,C96)</f>
        <v>17091</v>
      </c>
      <c r="D98" s="135">
        <f t="shared" si="9"/>
        <v>24537</v>
      </c>
      <c r="E98" s="135">
        <f t="shared" si="9"/>
        <v>17610</v>
      </c>
      <c r="F98" s="135">
        <f t="shared" si="9"/>
        <v>25537</v>
      </c>
      <c r="G98" s="135">
        <f t="shared" si="9"/>
        <v>18066</v>
      </c>
      <c r="H98" s="135">
        <f t="shared" si="9"/>
        <v>26603</v>
      </c>
      <c r="I98" s="135">
        <f t="shared" si="9"/>
        <v>18586</v>
      </c>
      <c r="J98" s="135">
        <f t="shared" si="9"/>
        <v>27571</v>
      </c>
      <c r="K98" s="135">
        <f t="shared" si="9"/>
        <v>18954</v>
      </c>
    </row>
    <row r="99" spans="1:11" ht="12.95" customHeight="1" thickBot="1">
      <c r="A99" s="392"/>
      <c r="B99" s="135"/>
      <c r="C99" s="135"/>
      <c r="D99" s="135"/>
      <c r="E99" s="135"/>
      <c r="F99" s="135"/>
      <c r="G99" s="135"/>
      <c r="H99" s="135"/>
      <c r="I99" s="135"/>
      <c r="J99" s="135"/>
      <c r="K99" s="135"/>
    </row>
    <row r="100" spans="1:11" ht="12.95" customHeight="1">
      <c r="A100" s="446" t="s">
        <v>284</v>
      </c>
      <c r="B100" s="97">
        <v>2016</v>
      </c>
      <c r="C100" s="97" t="s">
        <v>61</v>
      </c>
      <c r="D100" s="97">
        <v>2017</v>
      </c>
      <c r="E100" s="97" t="s">
        <v>61</v>
      </c>
      <c r="F100" s="97">
        <v>2018</v>
      </c>
      <c r="G100" s="97" t="s">
        <v>61</v>
      </c>
      <c r="H100" s="97">
        <v>2019</v>
      </c>
      <c r="I100" s="97" t="s">
        <v>61</v>
      </c>
      <c r="J100" s="97">
        <v>2020</v>
      </c>
      <c r="K100" s="97" t="s">
        <v>61</v>
      </c>
    </row>
    <row r="101" spans="1:11" ht="12.95" customHeight="1">
      <c r="A101" s="447"/>
      <c r="B101" s="70"/>
      <c r="C101" s="70" t="s">
        <v>274</v>
      </c>
      <c r="D101" s="70"/>
      <c r="E101" s="70" t="s">
        <v>274</v>
      </c>
      <c r="F101" s="70"/>
      <c r="G101" s="70" t="s">
        <v>274</v>
      </c>
      <c r="H101" s="70"/>
      <c r="I101" s="70" t="s">
        <v>274</v>
      </c>
      <c r="J101" s="70"/>
      <c r="K101" s="70" t="s">
        <v>274</v>
      </c>
    </row>
    <row r="102" spans="1:11" ht="12.95" customHeight="1">
      <c r="A102" s="391" t="s">
        <v>269</v>
      </c>
      <c r="B102" s="135">
        <v>40</v>
      </c>
      <c r="C102" s="135">
        <v>29</v>
      </c>
      <c r="D102" s="135">
        <v>45</v>
      </c>
      <c r="E102" s="135">
        <v>34</v>
      </c>
      <c r="F102" s="135">
        <v>47</v>
      </c>
      <c r="G102" s="135">
        <v>35</v>
      </c>
      <c r="H102" s="135">
        <v>55</v>
      </c>
      <c r="I102" s="135">
        <v>41</v>
      </c>
      <c r="J102" s="135">
        <v>56</v>
      </c>
      <c r="K102" s="135">
        <v>39</v>
      </c>
    </row>
    <row r="103" spans="1:11" ht="12.95" customHeight="1">
      <c r="A103" s="391" t="s">
        <v>263</v>
      </c>
      <c r="B103" s="399">
        <v>50</v>
      </c>
      <c r="C103" s="399">
        <v>37</v>
      </c>
      <c r="D103" s="399">
        <v>52</v>
      </c>
      <c r="E103" s="399">
        <v>40</v>
      </c>
      <c r="F103" s="399">
        <v>53</v>
      </c>
      <c r="G103" s="399">
        <v>39</v>
      </c>
      <c r="H103" s="399">
        <v>59</v>
      </c>
      <c r="I103" s="399">
        <v>44</v>
      </c>
      <c r="J103" s="399">
        <v>61</v>
      </c>
      <c r="K103" s="399">
        <v>43</v>
      </c>
    </row>
    <row r="104" spans="1:11" ht="12.95" customHeight="1">
      <c r="A104" s="391" t="s">
        <v>267</v>
      </c>
      <c r="B104" s="399">
        <v>59</v>
      </c>
      <c r="C104" s="399">
        <v>36</v>
      </c>
      <c r="D104" s="399">
        <v>60</v>
      </c>
      <c r="E104" s="399">
        <v>37</v>
      </c>
      <c r="F104" s="399">
        <v>65</v>
      </c>
      <c r="G104" s="399">
        <v>40</v>
      </c>
      <c r="H104" s="399">
        <v>68</v>
      </c>
      <c r="I104" s="399">
        <v>40</v>
      </c>
      <c r="J104" s="399">
        <v>68</v>
      </c>
      <c r="K104" s="399">
        <v>40</v>
      </c>
    </row>
    <row r="105" spans="1:11" ht="12.95" customHeight="1">
      <c r="A105" s="398" t="s">
        <v>891</v>
      </c>
      <c r="B105" s="399">
        <v>63</v>
      </c>
      <c r="C105" s="399">
        <v>39</v>
      </c>
      <c r="D105" s="399">
        <v>64</v>
      </c>
      <c r="E105" s="399">
        <v>39</v>
      </c>
      <c r="F105" s="399">
        <v>64</v>
      </c>
      <c r="G105" s="399">
        <v>38</v>
      </c>
      <c r="H105" s="399">
        <v>68</v>
      </c>
      <c r="I105" s="399">
        <v>41</v>
      </c>
      <c r="J105" s="399">
        <v>72</v>
      </c>
      <c r="K105" s="399">
        <v>46</v>
      </c>
    </row>
    <row r="106" spans="1:11" ht="12.95" customHeight="1">
      <c r="A106" s="391" t="s">
        <v>265</v>
      </c>
      <c r="B106" s="399">
        <v>90</v>
      </c>
      <c r="C106" s="399">
        <v>72</v>
      </c>
      <c r="D106" s="399">
        <v>93</v>
      </c>
      <c r="E106" s="399">
        <v>70</v>
      </c>
      <c r="F106" s="399">
        <v>94</v>
      </c>
      <c r="G106" s="399">
        <v>72</v>
      </c>
      <c r="H106" s="399">
        <v>101</v>
      </c>
      <c r="I106" s="399">
        <v>74</v>
      </c>
      <c r="J106" s="399">
        <v>105</v>
      </c>
      <c r="K106" s="399">
        <v>75</v>
      </c>
    </row>
    <row r="107" spans="1:11" s="285" customFormat="1" ht="12.95" customHeight="1">
      <c r="A107" s="391" t="s">
        <v>645</v>
      </c>
      <c r="B107" s="396" t="s">
        <v>687</v>
      </c>
      <c r="C107" s="396" t="s">
        <v>687</v>
      </c>
      <c r="D107" s="396" t="s">
        <v>687</v>
      </c>
      <c r="E107" s="396" t="s">
        <v>687</v>
      </c>
      <c r="F107" s="399">
        <v>2</v>
      </c>
      <c r="G107" s="399">
        <v>2</v>
      </c>
      <c r="H107" s="399">
        <v>27</v>
      </c>
      <c r="I107" s="399">
        <v>25</v>
      </c>
      <c r="J107" s="399">
        <v>41</v>
      </c>
      <c r="K107" s="399">
        <v>35</v>
      </c>
    </row>
    <row r="108" spans="1:11" ht="12.95" customHeight="1">
      <c r="A108" s="391" t="s">
        <v>257</v>
      </c>
      <c r="B108" s="135">
        <v>320</v>
      </c>
      <c r="C108" s="135">
        <v>200</v>
      </c>
      <c r="D108" s="135">
        <v>325</v>
      </c>
      <c r="E108" s="135">
        <v>202</v>
      </c>
      <c r="F108" s="135">
        <v>334</v>
      </c>
      <c r="G108" s="135">
        <v>210</v>
      </c>
      <c r="H108" s="135">
        <v>339</v>
      </c>
      <c r="I108" s="135">
        <v>213</v>
      </c>
      <c r="J108" s="135">
        <v>346</v>
      </c>
      <c r="K108" s="135">
        <v>219</v>
      </c>
    </row>
    <row r="109" spans="1:11" ht="12.95" customHeight="1">
      <c r="A109" s="391" t="s">
        <v>259</v>
      </c>
      <c r="B109" s="135">
        <v>89</v>
      </c>
      <c r="C109" s="135">
        <v>61</v>
      </c>
      <c r="D109" s="135">
        <v>93</v>
      </c>
      <c r="E109" s="135">
        <v>61</v>
      </c>
      <c r="F109" s="135">
        <v>93</v>
      </c>
      <c r="G109" s="135">
        <v>60</v>
      </c>
      <c r="H109" s="135">
        <v>97</v>
      </c>
      <c r="I109" s="135">
        <v>60</v>
      </c>
      <c r="J109" s="135">
        <v>99</v>
      </c>
      <c r="K109" s="135">
        <v>57</v>
      </c>
    </row>
    <row r="110" spans="1:11" ht="12.95" customHeight="1">
      <c r="A110" s="391" t="s">
        <v>255</v>
      </c>
      <c r="B110" s="135">
        <v>164</v>
      </c>
      <c r="C110" s="135">
        <v>92</v>
      </c>
      <c r="D110" s="135">
        <v>167</v>
      </c>
      <c r="E110" s="135">
        <v>95</v>
      </c>
      <c r="F110" s="135">
        <v>172</v>
      </c>
      <c r="G110" s="135">
        <v>95</v>
      </c>
      <c r="H110" s="135">
        <v>175</v>
      </c>
      <c r="I110" s="135">
        <v>92</v>
      </c>
      <c r="J110" s="135">
        <v>177</v>
      </c>
      <c r="K110" s="135">
        <v>88</v>
      </c>
    </row>
    <row r="111" spans="1:11" ht="12.95" customHeight="1" thickBot="1">
      <c r="A111" s="400" t="s">
        <v>80</v>
      </c>
      <c r="B111" s="401">
        <f>SUM(B102:B110)</f>
        <v>875</v>
      </c>
      <c r="C111" s="401">
        <f t="shared" ref="C111:K111" si="10">SUM(C102:C110)</f>
        <v>566</v>
      </c>
      <c r="D111" s="401">
        <f t="shared" si="10"/>
        <v>899</v>
      </c>
      <c r="E111" s="401">
        <f t="shared" si="10"/>
        <v>578</v>
      </c>
      <c r="F111" s="401">
        <f t="shared" si="10"/>
        <v>924</v>
      </c>
      <c r="G111" s="401">
        <f t="shared" si="10"/>
        <v>591</v>
      </c>
      <c r="H111" s="401">
        <f t="shared" si="10"/>
        <v>989</v>
      </c>
      <c r="I111" s="401">
        <f t="shared" si="10"/>
        <v>630</v>
      </c>
      <c r="J111" s="401">
        <f t="shared" si="10"/>
        <v>1025</v>
      </c>
      <c r="K111" s="401">
        <f t="shared" si="10"/>
        <v>642</v>
      </c>
    </row>
    <row r="112" spans="1:11" s="117" customFormat="1">
      <c r="A112" s="15" t="s">
        <v>824</v>
      </c>
      <c r="B112" s="94"/>
      <c r="C112" s="94"/>
      <c r="D112" s="94"/>
      <c r="E112" s="94"/>
      <c r="F112" s="94"/>
      <c r="G112" s="94"/>
      <c r="H112" s="94"/>
      <c r="I112" s="94"/>
      <c r="J112" s="94"/>
      <c r="K112" s="94"/>
    </row>
    <row r="113" spans="1:11">
      <c r="A113" s="79" t="s">
        <v>883</v>
      </c>
      <c r="B113" s="81"/>
      <c r="C113" s="81"/>
      <c r="D113" s="81"/>
      <c r="E113" s="81"/>
      <c r="F113" s="81"/>
      <c r="G113" s="81"/>
      <c r="H113" s="81"/>
      <c r="I113" s="81"/>
      <c r="J113" s="81"/>
      <c r="K113" s="81"/>
    </row>
    <row r="114" spans="1:11">
      <c r="A114" s="79" t="s">
        <v>882</v>
      </c>
      <c r="B114" s="81"/>
      <c r="C114" s="81"/>
      <c r="D114" s="81"/>
      <c r="E114" s="81"/>
      <c r="F114" s="81"/>
      <c r="G114" s="81"/>
      <c r="H114" s="81"/>
      <c r="I114" s="81"/>
      <c r="J114" s="81"/>
      <c r="K114" s="81"/>
    </row>
    <row r="115" spans="1:11">
      <c r="A115" s="421" t="s">
        <v>892</v>
      </c>
    </row>
    <row r="116" spans="1:11">
      <c r="A116" s="79"/>
      <c r="B116" s="96"/>
    </row>
    <row r="117" spans="1:11">
      <c r="A117" s="79"/>
    </row>
    <row r="118" spans="1:11">
      <c r="A118" s="79"/>
    </row>
    <row r="119" spans="1:11">
      <c r="A119" s="95"/>
    </row>
    <row r="120" spans="1:11" ht="12.95" customHeight="1">
      <c r="A120" s="367"/>
    </row>
    <row r="121" spans="1:11" ht="12.95" customHeight="1"/>
    <row r="122" spans="1:11" ht="12.95" customHeight="1"/>
  </sheetData>
  <mergeCells count="1">
    <mergeCell ref="A100:A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rgb="FF92D050"/>
  </sheetPr>
  <dimension ref="A1:Q123"/>
  <sheetViews>
    <sheetView topLeftCell="A4" workbookViewId="0"/>
  </sheetViews>
  <sheetFormatPr defaultRowHeight="16.5"/>
  <cols>
    <col min="1" max="1" width="18.875" style="91" customWidth="1"/>
    <col min="2" max="11" width="6.125" style="91" customWidth="1"/>
    <col min="12" max="16384" width="9" style="91"/>
  </cols>
  <sheetData>
    <row r="1" spans="1:17" ht="15.75" customHeight="1">
      <c r="A1" s="12" t="s">
        <v>787</v>
      </c>
    </row>
    <row r="2" spans="1:17" s="117" customFormat="1" ht="15.75" customHeight="1">
      <c r="A2" s="119" t="s">
        <v>789</v>
      </c>
    </row>
    <row r="3" spans="1:17" ht="15" customHeight="1">
      <c r="A3" s="3" t="s">
        <v>788</v>
      </c>
    </row>
    <row r="4" spans="1:17" ht="12.95" customHeight="1" thickBot="1">
      <c r="A4" s="92"/>
      <c r="B4" s="93"/>
      <c r="C4" s="93"/>
      <c r="D4" s="93"/>
      <c r="E4" s="93"/>
      <c r="F4" s="93"/>
      <c r="G4" s="93"/>
      <c r="H4" s="93"/>
      <c r="I4" s="93"/>
      <c r="J4" s="93"/>
      <c r="K4" s="93"/>
      <c r="Q4" s="12"/>
    </row>
    <row r="5" spans="1:17" ht="12.95" customHeight="1">
      <c r="A5" s="378" t="s">
        <v>286</v>
      </c>
      <c r="B5" s="97">
        <v>2016</v>
      </c>
      <c r="C5" s="97" t="s">
        <v>61</v>
      </c>
      <c r="D5" s="97">
        <v>2017</v>
      </c>
      <c r="E5" s="97" t="s">
        <v>61</v>
      </c>
      <c r="F5" s="97">
        <v>2018</v>
      </c>
      <c r="G5" s="97" t="s">
        <v>61</v>
      </c>
      <c r="H5" s="97">
        <v>2019</v>
      </c>
      <c r="I5" s="97" t="s">
        <v>61</v>
      </c>
      <c r="J5" s="97">
        <v>2020</v>
      </c>
      <c r="K5" s="97" t="s">
        <v>61</v>
      </c>
      <c r="Q5" s="12"/>
    </row>
    <row r="6" spans="1:17" ht="12.95" customHeight="1">
      <c r="A6" s="71" t="s">
        <v>272</v>
      </c>
      <c r="B6" s="70"/>
      <c r="C6" s="70" t="s">
        <v>274</v>
      </c>
      <c r="D6" s="70"/>
      <c r="E6" s="70" t="s">
        <v>274</v>
      </c>
      <c r="F6" s="70"/>
      <c r="G6" s="70" t="s">
        <v>274</v>
      </c>
      <c r="H6" s="70"/>
      <c r="I6" s="70" t="s">
        <v>274</v>
      </c>
      <c r="J6" s="70"/>
      <c r="K6" s="70" t="s">
        <v>274</v>
      </c>
      <c r="Q6" s="3"/>
    </row>
    <row r="7" spans="1:17" ht="12.95" customHeight="1">
      <c r="A7" s="83" t="s">
        <v>186</v>
      </c>
      <c r="B7" s="135"/>
      <c r="C7" s="135"/>
      <c r="D7" s="135"/>
      <c r="E7" s="135"/>
      <c r="F7" s="135"/>
      <c r="G7" s="135"/>
      <c r="H7" s="135"/>
      <c r="I7" s="135"/>
      <c r="J7" s="135"/>
      <c r="K7" s="135"/>
    </row>
    <row r="8" spans="1:17" ht="12.95" customHeight="1">
      <c r="A8" s="388" t="s">
        <v>188</v>
      </c>
      <c r="B8" s="389">
        <v>1345</v>
      </c>
      <c r="C8" s="389">
        <v>691</v>
      </c>
      <c r="D8" s="389">
        <v>1367</v>
      </c>
      <c r="E8" s="389">
        <v>702</v>
      </c>
      <c r="F8" s="389">
        <v>1375</v>
      </c>
      <c r="G8" s="389">
        <v>684</v>
      </c>
      <c r="H8" s="389">
        <v>1393</v>
      </c>
      <c r="I8" s="389">
        <v>688</v>
      </c>
      <c r="J8" s="389">
        <v>1417</v>
      </c>
      <c r="K8" s="389">
        <v>696</v>
      </c>
    </row>
    <row r="9" spans="1:17" ht="12.95" customHeight="1">
      <c r="A9" s="388" t="s">
        <v>190</v>
      </c>
      <c r="B9" s="389">
        <v>88</v>
      </c>
      <c r="C9" s="389">
        <v>41</v>
      </c>
      <c r="D9" s="389">
        <v>92</v>
      </c>
      <c r="E9" s="389">
        <v>42</v>
      </c>
      <c r="F9" s="389">
        <v>91</v>
      </c>
      <c r="G9" s="389">
        <v>41</v>
      </c>
      <c r="H9" s="389">
        <v>93</v>
      </c>
      <c r="I9" s="389">
        <v>40</v>
      </c>
      <c r="J9" s="389">
        <v>96</v>
      </c>
      <c r="K9" s="389">
        <v>41</v>
      </c>
      <c r="M9" s="115"/>
    </row>
    <row r="10" spans="1:17" ht="24" customHeight="1">
      <c r="A10" s="390" t="s">
        <v>885</v>
      </c>
      <c r="B10" s="389">
        <v>85</v>
      </c>
      <c r="C10" s="389">
        <v>49</v>
      </c>
      <c r="D10" s="389">
        <v>85</v>
      </c>
      <c r="E10" s="389">
        <v>46</v>
      </c>
      <c r="F10" s="389">
        <v>89</v>
      </c>
      <c r="G10" s="389">
        <v>47</v>
      </c>
      <c r="H10" s="389">
        <v>91</v>
      </c>
      <c r="I10" s="389">
        <v>46</v>
      </c>
      <c r="J10" s="389">
        <v>93</v>
      </c>
      <c r="K10" s="389">
        <v>46</v>
      </c>
      <c r="M10" s="116"/>
    </row>
    <row r="11" spans="1:17" ht="12.95" customHeight="1">
      <c r="A11" s="388" t="s">
        <v>194</v>
      </c>
      <c r="B11" s="389">
        <v>50</v>
      </c>
      <c r="C11" s="389">
        <v>28</v>
      </c>
      <c r="D11" s="389">
        <v>51</v>
      </c>
      <c r="E11" s="389">
        <v>27</v>
      </c>
      <c r="F11" s="389">
        <v>51</v>
      </c>
      <c r="G11" s="389">
        <v>27</v>
      </c>
      <c r="H11" s="389">
        <v>52</v>
      </c>
      <c r="I11" s="389">
        <v>27</v>
      </c>
      <c r="J11" s="389">
        <v>55</v>
      </c>
      <c r="K11" s="389">
        <v>29</v>
      </c>
    </row>
    <row r="12" spans="1:17" ht="22.5" customHeight="1">
      <c r="A12" s="390" t="s">
        <v>192</v>
      </c>
      <c r="B12" s="389">
        <v>88</v>
      </c>
      <c r="C12" s="389">
        <v>53</v>
      </c>
      <c r="D12" s="389">
        <v>89</v>
      </c>
      <c r="E12" s="389">
        <v>54</v>
      </c>
      <c r="F12" s="389">
        <v>89</v>
      </c>
      <c r="G12" s="389">
        <v>53</v>
      </c>
      <c r="H12" s="389">
        <v>89</v>
      </c>
      <c r="I12" s="389">
        <v>55</v>
      </c>
      <c r="J12" s="389">
        <v>91</v>
      </c>
      <c r="K12" s="389">
        <v>54</v>
      </c>
    </row>
    <row r="13" spans="1:17" ht="12.95" customHeight="1">
      <c r="A13" s="391" t="s">
        <v>196</v>
      </c>
      <c r="B13" s="135">
        <v>123</v>
      </c>
      <c r="C13" s="135">
        <v>87</v>
      </c>
      <c r="D13" s="135">
        <v>128</v>
      </c>
      <c r="E13" s="135">
        <v>89</v>
      </c>
      <c r="F13" s="135">
        <v>132</v>
      </c>
      <c r="G13" s="135">
        <v>88</v>
      </c>
      <c r="H13" s="135">
        <v>133</v>
      </c>
      <c r="I13" s="135">
        <v>86</v>
      </c>
      <c r="J13" s="135">
        <v>140</v>
      </c>
      <c r="K13" s="135">
        <v>91</v>
      </c>
    </row>
    <row r="14" spans="1:17" ht="12.95" customHeight="1">
      <c r="A14" s="392" t="s">
        <v>78</v>
      </c>
      <c r="B14" s="135">
        <f>SUM(B8:B13)</f>
        <v>1779</v>
      </c>
      <c r="C14" s="135">
        <f t="shared" ref="C14:K14" si="0">SUM(C8:C13)</f>
        <v>949</v>
      </c>
      <c r="D14" s="135">
        <f t="shared" si="0"/>
        <v>1812</v>
      </c>
      <c r="E14" s="135">
        <f t="shared" si="0"/>
        <v>960</v>
      </c>
      <c r="F14" s="135">
        <f t="shared" si="0"/>
        <v>1827</v>
      </c>
      <c r="G14" s="135">
        <f t="shared" si="0"/>
        <v>940</v>
      </c>
      <c r="H14" s="135">
        <f t="shared" si="0"/>
        <v>1851</v>
      </c>
      <c r="I14" s="135">
        <f t="shared" si="0"/>
        <v>942</v>
      </c>
      <c r="J14" s="135">
        <f t="shared" si="0"/>
        <v>1892</v>
      </c>
      <c r="K14" s="135">
        <f t="shared" si="0"/>
        <v>957</v>
      </c>
    </row>
    <row r="15" spans="1:17" ht="12.95" customHeight="1">
      <c r="A15" s="392"/>
      <c r="B15" s="135"/>
      <c r="C15" s="135"/>
      <c r="D15" s="135"/>
      <c r="E15" s="135"/>
      <c r="F15" s="135"/>
      <c r="G15" s="135"/>
      <c r="H15" s="135"/>
      <c r="I15" s="135"/>
      <c r="J15" s="135"/>
      <c r="K15" s="135"/>
    </row>
    <row r="16" spans="1:17" ht="12.95" customHeight="1">
      <c r="A16" s="83" t="s">
        <v>668</v>
      </c>
      <c r="B16" s="135"/>
      <c r="C16" s="135"/>
      <c r="D16" s="135"/>
      <c r="E16" s="135"/>
      <c r="F16" s="135"/>
      <c r="G16" s="135"/>
      <c r="H16" s="135"/>
      <c r="I16" s="135"/>
      <c r="J16" s="135"/>
      <c r="K16" s="135"/>
    </row>
    <row r="17" spans="1:13" ht="12.95" customHeight="1">
      <c r="A17" s="391" t="s">
        <v>214</v>
      </c>
      <c r="B17" s="135">
        <v>254</v>
      </c>
      <c r="C17" s="135">
        <v>136</v>
      </c>
      <c r="D17" s="135">
        <v>254</v>
      </c>
      <c r="E17" s="135">
        <v>132</v>
      </c>
      <c r="F17" s="135">
        <v>259</v>
      </c>
      <c r="G17" s="135">
        <v>130</v>
      </c>
      <c r="H17" s="135">
        <v>266</v>
      </c>
      <c r="I17" s="135">
        <v>135</v>
      </c>
      <c r="J17" s="135">
        <v>264</v>
      </c>
      <c r="K17" s="135">
        <v>132</v>
      </c>
    </row>
    <row r="18" spans="1:13" ht="12.95" customHeight="1">
      <c r="A18" s="391" t="s">
        <v>667</v>
      </c>
      <c r="B18" s="135">
        <v>1654</v>
      </c>
      <c r="C18" s="135">
        <v>1007</v>
      </c>
      <c r="D18" s="135">
        <v>1681</v>
      </c>
      <c r="E18" s="135">
        <v>1019</v>
      </c>
      <c r="F18" s="135">
        <v>1720</v>
      </c>
      <c r="G18" s="135">
        <v>1021</v>
      </c>
      <c r="H18" s="135">
        <v>1750</v>
      </c>
      <c r="I18" s="135">
        <v>1021</v>
      </c>
      <c r="J18" s="135">
        <v>1778</v>
      </c>
      <c r="K18" s="135">
        <v>1014</v>
      </c>
    </row>
    <row r="19" spans="1:13" ht="12.95" customHeight="1">
      <c r="A19" s="391" t="s">
        <v>208</v>
      </c>
      <c r="B19" s="135">
        <v>123</v>
      </c>
      <c r="C19" s="135">
        <v>88</v>
      </c>
      <c r="D19" s="135">
        <v>127</v>
      </c>
      <c r="E19" s="135">
        <v>86</v>
      </c>
      <c r="F19" s="135">
        <v>133</v>
      </c>
      <c r="G19" s="135">
        <v>90</v>
      </c>
      <c r="H19" s="135">
        <v>138</v>
      </c>
      <c r="I19" s="135">
        <v>88</v>
      </c>
      <c r="J19" s="135">
        <v>143</v>
      </c>
      <c r="K19" s="135">
        <v>88</v>
      </c>
    </row>
    <row r="20" spans="1:13" ht="12.95" customHeight="1">
      <c r="A20" s="391" t="s">
        <v>78</v>
      </c>
      <c r="B20" s="135">
        <f t="shared" ref="B20:K20" si="1">SUM(B17:B19)</f>
        <v>2031</v>
      </c>
      <c r="C20" s="135">
        <f t="shared" si="1"/>
        <v>1231</v>
      </c>
      <c r="D20" s="135">
        <f t="shared" si="1"/>
        <v>2062</v>
      </c>
      <c r="E20" s="135">
        <f t="shared" si="1"/>
        <v>1237</v>
      </c>
      <c r="F20" s="135">
        <f t="shared" si="1"/>
        <v>2112</v>
      </c>
      <c r="G20" s="135">
        <f t="shared" si="1"/>
        <v>1241</v>
      </c>
      <c r="H20" s="135">
        <f t="shared" si="1"/>
        <v>2154</v>
      </c>
      <c r="I20" s="135">
        <f t="shared" si="1"/>
        <v>1244</v>
      </c>
      <c r="J20" s="135">
        <f t="shared" si="1"/>
        <v>2185</v>
      </c>
      <c r="K20" s="135">
        <f t="shared" si="1"/>
        <v>1234</v>
      </c>
    </row>
    <row r="21" spans="1:13" ht="12.95" customHeight="1">
      <c r="A21" s="391"/>
      <c r="B21" s="135"/>
      <c r="C21" s="135"/>
      <c r="D21" s="135"/>
      <c r="E21" s="135"/>
      <c r="F21" s="135"/>
      <c r="G21" s="135"/>
      <c r="H21" s="135"/>
      <c r="I21" s="135"/>
      <c r="J21" s="135"/>
      <c r="K21" s="135"/>
      <c r="M21" s="117"/>
    </row>
    <row r="22" spans="1:13" ht="12.95" customHeight="1">
      <c r="A22" s="83" t="s">
        <v>669</v>
      </c>
      <c r="B22" s="135"/>
      <c r="C22" s="135"/>
      <c r="D22" s="135"/>
      <c r="E22" s="135"/>
      <c r="F22" s="135"/>
      <c r="G22" s="135"/>
      <c r="H22" s="135"/>
      <c r="I22" s="135"/>
      <c r="J22" s="135"/>
      <c r="K22" s="135"/>
    </row>
    <row r="23" spans="1:13" ht="12.95" customHeight="1">
      <c r="A23" s="391" t="s">
        <v>247</v>
      </c>
      <c r="B23" s="135">
        <v>113</v>
      </c>
      <c r="C23" s="135">
        <v>112</v>
      </c>
      <c r="D23" s="135">
        <v>126</v>
      </c>
      <c r="E23" s="135">
        <v>123</v>
      </c>
      <c r="F23" s="135">
        <v>147</v>
      </c>
      <c r="G23" s="135">
        <v>144</v>
      </c>
      <c r="H23" s="135">
        <v>174</v>
      </c>
      <c r="I23" s="135">
        <v>170</v>
      </c>
      <c r="J23" s="135">
        <v>212</v>
      </c>
      <c r="K23" s="135">
        <v>204</v>
      </c>
    </row>
    <row r="24" spans="1:13" ht="12.95" customHeight="1">
      <c r="A24" s="391" t="s">
        <v>198</v>
      </c>
      <c r="B24" s="135">
        <v>6624</v>
      </c>
      <c r="C24" s="135">
        <v>3681</v>
      </c>
      <c r="D24" s="135">
        <v>6762</v>
      </c>
      <c r="E24" s="135">
        <v>3614</v>
      </c>
      <c r="F24" s="135">
        <v>6894</v>
      </c>
      <c r="G24" s="135">
        <v>3582</v>
      </c>
      <c r="H24" s="135">
        <v>7036</v>
      </c>
      <c r="I24" s="135">
        <v>3587</v>
      </c>
      <c r="J24" s="135">
        <v>7173</v>
      </c>
      <c r="K24" s="135">
        <v>3574</v>
      </c>
    </row>
    <row r="25" spans="1:13" ht="12.95" customHeight="1">
      <c r="A25" s="391" t="s">
        <v>646</v>
      </c>
      <c r="B25" s="135">
        <v>133</v>
      </c>
      <c r="C25" s="135">
        <v>59</v>
      </c>
      <c r="D25" s="135">
        <v>145</v>
      </c>
      <c r="E25" s="135">
        <v>62</v>
      </c>
      <c r="F25" s="135">
        <v>149</v>
      </c>
      <c r="G25" s="135">
        <v>63</v>
      </c>
      <c r="H25" s="135">
        <v>155</v>
      </c>
      <c r="I25" s="135">
        <v>65</v>
      </c>
      <c r="J25" s="135">
        <v>159</v>
      </c>
      <c r="K25" s="135">
        <v>66</v>
      </c>
    </row>
    <row r="26" spans="1:13" ht="12.95" customHeight="1">
      <c r="A26" s="391" t="s">
        <v>232</v>
      </c>
      <c r="B26" s="135">
        <v>296</v>
      </c>
      <c r="C26" s="135">
        <v>155</v>
      </c>
      <c r="D26" s="135">
        <v>301</v>
      </c>
      <c r="E26" s="135">
        <v>156</v>
      </c>
      <c r="F26" s="135">
        <v>303</v>
      </c>
      <c r="G26" s="135">
        <v>158</v>
      </c>
      <c r="H26" s="135">
        <v>310</v>
      </c>
      <c r="I26" s="135">
        <v>162</v>
      </c>
      <c r="J26" s="135">
        <v>315</v>
      </c>
      <c r="K26" s="135">
        <v>163</v>
      </c>
    </row>
    <row r="27" spans="1:13" ht="12.95" customHeight="1">
      <c r="A27" s="391" t="s">
        <v>236</v>
      </c>
      <c r="B27" s="135">
        <v>509</v>
      </c>
      <c r="C27" s="135">
        <v>321</v>
      </c>
      <c r="D27" s="135">
        <v>513</v>
      </c>
      <c r="E27" s="135">
        <v>313</v>
      </c>
      <c r="F27" s="135">
        <v>527</v>
      </c>
      <c r="G27" s="135">
        <v>314</v>
      </c>
      <c r="H27" s="135">
        <v>535</v>
      </c>
      <c r="I27" s="135">
        <v>301</v>
      </c>
      <c r="J27" s="135">
        <v>549</v>
      </c>
      <c r="K27" s="135">
        <v>294</v>
      </c>
    </row>
    <row r="28" spans="1:13" ht="12.95" customHeight="1">
      <c r="A28" s="391" t="s">
        <v>220</v>
      </c>
      <c r="B28" s="135">
        <v>112</v>
      </c>
      <c r="C28" s="135">
        <v>86</v>
      </c>
      <c r="D28" s="135">
        <v>112</v>
      </c>
      <c r="E28" s="135">
        <v>85</v>
      </c>
      <c r="F28" s="135">
        <v>113</v>
      </c>
      <c r="G28" s="135">
        <v>82</v>
      </c>
      <c r="H28" s="135">
        <v>113</v>
      </c>
      <c r="I28" s="135">
        <v>78</v>
      </c>
      <c r="J28" s="135">
        <v>114</v>
      </c>
      <c r="K28" s="135">
        <v>71</v>
      </c>
    </row>
    <row r="29" spans="1:13" ht="12.95" customHeight="1">
      <c r="A29" s="391" t="s">
        <v>222</v>
      </c>
      <c r="B29" s="135">
        <v>36</v>
      </c>
      <c r="C29" s="135">
        <v>21</v>
      </c>
      <c r="D29" s="135">
        <v>37</v>
      </c>
      <c r="E29" s="135">
        <v>22</v>
      </c>
      <c r="F29" s="135">
        <v>39</v>
      </c>
      <c r="G29" s="135">
        <v>23</v>
      </c>
      <c r="H29" s="135">
        <v>39</v>
      </c>
      <c r="I29" s="135">
        <v>24</v>
      </c>
      <c r="J29" s="135">
        <v>40</v>
      </c>
      <c r="K29" s="135">
        <v>24</v>
      </c>
    </row>
    <row r="30" spans="1:13" s="285" customFormat="1" ht="12.95" customHeight="1">
      <c r="A30" s="391" t="s">
        <v>242</v>
      </c>
      <c r="B30" s="135">
        <v>8</v>
      </c>
      <c r="C30" s="135">
        <v>4</v>
      </c>
      <c r="D30" s="135">
        <v>8</v>
      </c>
      <c r="E30" s="135">
        <v>4</v>
      </c>
      <c r="F30" s="135">
        <v>8</v>
      </c>
      <c r="G30" s="135">
        <v>2</v>
      </c>
      <c r="H30" s="135">
        <v>8</v>
      </c>
      <c r="I30" s="135">
        <v>2</v>
      </c>
      <c r="J30" s="135">
        <v>8</v>
      </c>
      <c r="K30" s="135">
        <v>2</v>
      </c>
    </row>
    <row r="31" spans="1:13" ht="12.95" customHeight="1">
      <c r="A31" s="391" t="s">
        <v>240</v>
      </c>
      <c r="B31" s="135">
        <v>379</v>
      </c>
      <c r="C31" s="135">
        <v>241</v>
      </c>
      <c r="D31" s="135">
        <v>384</v>
      </c>
      <c r="E31" s="135">
        <v>239</v>
      </c>
      <c r="F31" s="135">
        <v>390</v>
      </c>
      <c r="G31" s="135">
        <v>242</v>
      </c>
      <c r="H31" s="135">
        <v>400</v>
      </c>
      <c r="I31" s="135">
        <v>246</v>
      </c>
      <c r="J31" s="135">
        <v>413</v>
      </c>
      <c r="K31" s="135">
        <v>252</v>
      </c>
    </row>
    <row r="32" spans="1:13" ht="12.95" customHeight="1">
      <c r="A32" s="391" t="s">
        <v>182</v>
      </c>
      <c r="B32" s="135">
        <v>263</v>
      </c>
      <c r="C32" s="135">
        <v>155</v>
      </c>
      <c r="D32" s="135">
        <v>267</v>
      </c>
      <c r="E32" s="135">
        <v>146</v>
      </c>
      <c r="F32" s="135">
        <v>270</v>
      </c>
      <c r="G32" s="135">
        <v>145</v>
      </c>
      <c r="H32" s="135">
        <v>274</v>
      </c>
      <c r="I32" s="135">
        <v>146</v>
      </c>
      <c r="J32" s="135">
        <v>275</v>
      </c>
      <c r="K32" s="135">
        <v>143</v>
      </c>
    </row>
    <row r="33" spans="1:11" ht="12.95" customHeight="1">
      <c r="A33" s="392" t="s">
        <v>226</v>
      </c>
      <c r="B33" s="135">
        <v>40</v>
      </c>
      <c r="C33" s="135">
        <v>27</v>
      </c>
      <c r="D33" s="135">
        <v>42</v>
      </c>
      <c r="E33" s="135">
        <v>29</v>
      </c>
      <c r="F33" s="135">
        <v>46</v>
      </c>
      <c r="G33" s="135">
        <v>33</v>
      </c>
      <c r="H33" s="135">
        <v>48</v>
      </c>
      <c r="I33" s="135">
        <v>35</v>
      </c>
      <c r="J33" s="135">
        <v>49</v>
      </c>
      <c r="K33" s="135">
        <v>33</v>
      </c>
    </row>
    <row r="34" spans="1:11" ht="12.95" customHeight="1">
      <c r="A34" s="392" t="s">
        <v>228</v>
      </c>
      <c r="B34" s="135">
        <v>86</v>
      </c>
      <c r="C34" s="135">
        <v>32</v>
      </c>
      <c r="D34" s="135">
        <v>86</v>
      </c>
      <c r="E34" s="135">
        <v>25</v>
      </c>
      <c r="F34" s="135">
        <v>83</v>
      </c>
      <c r="G34" s="135">
        <v>22</v>
      </c>
      <c r="H34" s="135">
        <v>80</v>
      </c>
      <c r="I34" s="135">
        <v>20</v>
      </c>
      <c r="J34" s="135">
        <v>80</v>
      </c>
      <c r="K34" s="135">
        <v>19</v>
      </c>
    </row>
    <row r="35" spans="1:11" ht="12.95" customHeight="1">
      <c r="A35" s="392" t="s">
        <v>78</v>
      </c>
      <c r="B35" s="135">
        <f>SUM(B23:B34)</f>
        <v>8599</v>
      </c>
      <c r="C35" s="135">
        <f t="shared" ref="C35:K35" si="2">SUM(C23:C34)</f>
        <v>4894</v>
      </c>
      <c r="D35" s="135">
        <f t="shared" si="2"/>
        <v>8783</v>
      </c>
      <c r="E35" s="135">
        <f t="shared" si="2"/>
        <v>4818</v>
      </c>
      <c r="F35" s="135">
        <f t="shared" si="2"/>
        <v>8969</v>
      </c>
      <c r="G35" s="135">
        <f t="shared" si="2"/>
        <v>4810</v>
      </c>
      <c r="H35" s="135">
        <f t="shared" si="2"/>
        <v>9172</v>
      </c>
      <c r="I35" s="135">
        <f t="shared" si="2"/>
        <v>4836</v>
      </c>
      <c r="J35" s="135">
        <f t="shared" si="2"/>
        <v>9387</v>
      </c>
      <c r="K35" s="135">
        <f t="shared" si="2"/>
        <v>4845</v>
      </c>
    </row>
    <row r="36" spans="1:11" ht="12.95" customHeight="1">
      <c r="A36" s="392"/>
      <c r="B36" s="135"/>
      <c r="C36" s="135"/>
      <c r="D36" s="135"/>
      <c r="E36" s="135"/>
      <c r="F36" s="135"/>
      <c r="G36" s="135"/>
      <c r="H36" s="135"/>
      <c r="I36" s="135"/>
      <c r="J36" s="135"/>
      <c r="K36" s="135"/>
    </row>
    <row r="37" spans="1:11" ht="26.1" customHeight="1">
      <c r="A37" s="83" t="s">
        <v>166</v>
      </c>
      <c r="B37" s="135"/>
      <c r="C37" s="135"/>
      <c r="D37" s="135"/>
      <c r="E37" s="135"/>
      <c r="F37" s="135"/>
      <c r="G37" s="135"/>
      <c r="H37" s="135"/>
      <c r="I37" s="135"/>
      <c r="J37" s="135"/>
      <c r="K37" s="135"/>
    </row>
    <row r="38" spans="1:11" ht="12.95" customHeight="1">
      <c r="A38" s="388" t="s">
        <v>174</v>
      </c>
      <c r="B38" s="389">
        <v>304</v>
      </c>
      <c r="C38" s="389">
        <v>183</v>
      </c>
      <c r="D38" s="389">
        <v>306</v>
      </c>
      <c r="E38" s="389">
        <v>181</v>
      </c>
      <c r="F38" s="389">
        <v>312</v>
      </c>
      <c r="G38" s="389">
        <v>187</v>
      </c>
      <c r="H38" s="389">
        <v>314</v>
      </c>
      <c r="I38" s="389">
        <v>184</v>
      </c>
      <c r="J38" s="389">
        <v>318</v>
      </c>
      <c r="K38" s="389">
        <v>187</v>
      </c>
    </row>
    <row r="39" spans="1:11" ht="12.95" customHeight="1">
      <c r="A39" s="388" t="s">
        <v>184</v>
      </c>
      <c r="B39" s="389">
        <v>483</v>
      </c>
      <c r="C39" s="389">
        <v>253</v>
      </c>
      <c r="D39" s="389">
        <v>489</v>
      </c>
      <c r="E39" s="389">
        <v>241</v>
      </c>
      <c r="F39" s="389">
        <v>493</v>
      </c>
      <c r="G39" s="389">
        <v>224</v>
      </c>
      <c r="H39" s="389">
        <v>496</v>
      </c>
      <c r="I39" s="389">
        <v>221</v>
      </c>
      <c r="J39" s="389">
        <v>504</v>
      </c>
      <c r="K39" s="389">
        <v>218</v>
      </c>
    </row>
    <row r="40" spans="1:11" ht="12.95" customHeight="1">
      <c r="A40" s="388" t="s">
        <v>886</v>
      </c>
      <c r="B40" s="389">
        <v>275</v>
      </c>
      <c r="C40" s="389">
        <v>193</v>
      </c>
      <c r="D40" s="389">
        <v>279</v>
      </c>
      <c r="E40" s="389">
        <v>190</v>
      </c>
      <c r="F40" s="389">
        <v>283</v>
      </c>
      <c r="G40" s="389">
        <v>192</v>
      </c>
      <c r="H40" s="389">
        <v>283</v>
      </c>
      <c r="I40" s="389">
        <v>183</v>
      </c>
      <c r="J40" s="389">
        <v>286</v>
      </c>
      <c r="K40" s="389">
        <v>181</v>
      </c>
    </row>
    <row r="41" spans="1:11" ht="12.95" customHeight="1">
      <c r="A41" s="388" t="s">
        <v>168</v>
      </c>
      <c r="B41" s="389">
        <v>4208</v>
      </c>
      <c r="C41" s="389">
        <v>2513</v>
      </c>
      <c r="D41" s="389">
        <v>4260</v>
      </c>
      <c r="E41" s="389">
        <v>2494</v>
      </c>
      <c r="F41" s="389">
        <v>4307</v>
      </c>
      <c r="G41" s="389">
        <v>2465</v>
      </c>
      <c r="H41" s="389">
        <v>4354</v>
      </c>
      <c r="I41" s="389">
        <v>2466</v>
      </c>
      <c r="J41" s="389">
        <v>4394</v>
      </c>
      <c r="K41" s="389">
        <v>2459</v>
      </c>
    </row>
    <row r="42" spans="1:11" ht="12.95" customHeight="1">
      <c r="A42" s="388" t="s">
        <v>170</v>
      </c>
      <c r="B42" s="389">
        <v>1287</v>
      </c>
      <c r="C42" s="389">
        <v>903</v>
      </c>
      <c r="D42" s="389">
        <v>1293</v>
      </c>
      <c r="E42" s="389">
        <v>895</v>
      </c>
      <c r="F42" s="389">
        <v>1317</v>
      </c>
      <c r="G42" s="389">
        <v>896</v>
      </c>
      <c r="H42" s="389">
        <v>1350</v>
      </c>
      <c r="I42" s="389">
        <v>905</v>
      </c>
      <c r="J42" s="389">
        <v>1378</v>
      </c>
      <c r="K42" s="389">
        <v>910</v>
      </c>
    </row>
    <row r="43" spans="1:11" ht="26.1" customHeight="1">
      <c r="A43" s="388" t="s">
        <v>177</v>
      </c>
      <c r="B43" s="389">
        <v>388</v>
      </c>
      <c r="C43" s="389">
        <v>223</v>
      </c>
      <c r="D43" s="389">
        <v>381</v>
      </c>
      <c r="E43" s="389">
        <v>214</v>
      </c>
      <c r="F43" s="389">
        <v>384</v>
      </c>
      <c r="G43" s="389">
        <v>211</v>
      </c>
      <c r="H43" s="389">
        <v>388</v>
      </c>
      <c r="I43" s="389">
        <v>209</v>
      </c>
      <c r="J43" s="389">
        <v>393</v>
      </c>
      <c r="K43" s="389">
        <v>206</v>
      </c>
    </row>
    <row r="44" spans="1:11" ht="27">
      <c r="A44" s="393" t="s">
        <v>172</v>
      </c>
      <c r="B44" s="389">
        <v>400</v>
      </c>
      <c r="C44" s="389">
        <v>295</v>
      </c>
      <c r="D44" s="389">
        <v>412</v>
      </c>
      <c r="E44" s="389">
        <v>295</v>
      </c>
      <c r="F44" s="389">
        <v>418</v>
      </c>
      <c r="G44" s="389">
        <v>289</v>
      </c>
      <c r="H44" s="389">
        <v>431</v>
      </c>
      <c r="I44" s="389">
        <v>285</v>
      </c>
      <c r="J44" s="389">
        <v>447</v>
      </c>
      <c r="K44" s="389">
        <v>293</v>
      </c>
    </row>
    <row r="45" spans="1:11" ht="12.95" customHeight="1">
      <c r="A45" s="388" t="s">
        <v>670</v>
      </c>
      <c r="B45" s="389">
        <v>300</v>
      </c>
      <c r="C45" s="389">
        <v>182</v>
      </c>
      <c r="D45" s="389">
        <v>302</v>
      </c>
      <c r="E45" s="389">
        <v>174</v>
      </c>
      <c r="F45" s="389">
        <v>306</v>
      </c>
      <c r="G45" s="389">
        <v>173</v>
      </c>
      <c r="H45" s="389">
        <v>305</v>
      </c>
      <c r="I45" s="389">
        <v>167</v>
      </c>
      <c r="J45" s="389">
        <v>308</v>
      </c>
      <c r="K45" s="389">
        <v>163</v>
      </c>
    </row>
    <row r="46" spans="1:11" ht="12.95" customHeight="1">
      <c r="A46" s="391" t="s">
        <v>78</v>
      </c>
      <c r="B46" s="135">
        <f>SUM(B38:B45)</f>
        <v>7645</v>
      </c>
      <c r="C46" s="135">
        <f t="shared" ref="C46:K46" si="3">SUM(C38:C45)</f>
        <v>4745</v>
      </c>
      <c r="D46" s="135">
        <f t="shared" si="3"/>
        <v>7722</v>
      </c>
      <c r="E46" s="135">
        <f t="shared" si="3"/>
        <v>4684</v>
      </c>
      <c r="F46" s="135">
        <f t="shared" si="3"/>
        <v>7820</v>
      </c>
      <c r="G46" s="135">
        <f t="shared" si="3"/>
        <v>4637</v>
      </c>
      <c r="H46" s="135">
        <f t="shared" si="3"/>
        <v>7921</v>
      </c>
      <c r="I46" s="135">
        <f t="shared" si="3"/>
        <v>4620</v>
      </c>
      <c r="J46" s="135">
        <f t="shared" si="3"/>
        <v>8028</v>
      </c>
      <c r="K46" s="135">
        <f t="shared" si="3"/>
        <v>4617</v>
      </c>
    </row>
    <row r="47" spans="1:11" s="117" customFormat="1" ht="12.95" customHeight="1">
      <c r="A47" s="392"/>
      <c r="B47" s="135"/>
      <c r="C47" s="135"/>
      <c r="D47" s="135"/>
      <c r="E47" s="135"/>
      <c r="F47" s="135"/>
      <c r="G47" s="135"/>
      <c r="H47" s="135"/>
      <c r="I47" s="135"/>
      <c r="J47" s="135"/>
      <c r="K47" s="135"/>
    </row>
    <row r="48" spans="1:11" ht="12.95" customHeight="1">
      <c r="A48" s="83" t="s">
        <v>671</v>
      </c>
      <c r="B48" s="387"/>
      <c r="C48" s="387"/>
      <c r="D48" s="387"/>
      <c r="E48" s="387"/>
      <c r="F48" s="387"/>
      <c r="G48" s="387"/>
      <c r="H48" s="387"/>
      <c r="I48" s="387"/>
      <c r="J48" s="387"/>
      <c r="K48" s="387"/>
    </row>
    <row r="49" spans="1:11">
      <c r="A49" s="388" t="s">
        <v>155</v>
      </c>
      <c r="B49" s="389">
        <v>2249</v>
      </c>
      <c r="C49" s="389">
        <v>1593</v>
      </c>
      <c r="D49" s="389">
        <v>2298</v>
      </c>
      <c r="E49" s="389">
        <v>1583</v>
      </c>
      <c r="F49" s="389">
        <v>2349</v>
      </c>
      <c r="G49" s="389">
        <v>1563</v>
      </c>
      <c r="H49" s="389">
        <v>2380</v>
      </c>
      <c r="I49" s="389">
        <v>1537</v>
      </c>
      <c r="J49" s="389">
        <v>2428</v>
      </c>
      <c r="K49" s="389">
        <v>1519</v>
      </c>
    </row>
    <row r="50" spans="1:11">
      <c r="A50" s="388" t="s">
        <v>280</v>
      </c>
      <c r="B50" s="389">
        <v>136</v>
      </c>
      <c r="C50" s="389">
        <v>71</v>
      </c>
      <c r="D50" s="389">
        <v>136</v>
      </c>
      <c r="E50" s="389">
        <v>69</v>
      </c>
      <c r="F50" s="389">
        <v>138</v>
      </c>
      <c r="G50" s="389">
        <v>65</v>
      </c>
      <c r="H50" s="389">
        <v>140</v>
      </c>
      <c r="I50" s="389">
        <v>63</v>
      </c>
      <c r="J50" s="389">
        <v>139</v>
      </c>
      <c r="K50" s="389">
        <v>61</v>
      </c>
    </row>
    <row r="51" spans="1:11">
      <c r="A51" s="388" t="s">
        <v>147</v>
      </c>
      <c r="B51" s="389">
        <v>149</v>
      </c>
      <c r="C51" s="389">
        <v>101</v>
      </c>
      <c r="D51" s="389">
        <v>153</v>
      </c>
      <c r="E51" s="389">
        <v>101</v>
      </c>
      <c r="F51" s="389">
        <v>154</v>
      </c>
      <c r="G51" s="389">
        <v>99</v>
      </c>
      <c r="H51" s="389">
        <v>156</v>
      </c>
      <c r="I51" s="389">
        <v>99</v>
      </c>
      <c r="J51" s="389">
        <v>157</v>
      </c>
      <c r="K51" s="389">
        <v>98</v>
      </c>
    </row>
    <row r="52" spans="1:11">
      <c r="A52" s="388" t="s">
        <v>140</v>
      </c>
      <c r="B52" s="389">
        <v>2844</v>
      </c>
      <c r="C52" s="389">
        <v>1516</v>
      </c>
      <c r="D52" s="389">
        <v>2881</v>
      </c>
      <c r="E52" s="389">
        <v>1504</v>
      </c>
      <c r="F52" s="389">
        <v>2907</v>
      </c>
      <c r="G52" s="389">
        <v>1490</v>
      </c>
      <c r="H52" s="389">
        <v>2899</v>
      </c>
      <c r="I52" s="389">
        <v>1456</v>
      </c>
      <c r="J52" s="389">
        <v>2912</v>
      </c>
      <c r="K52" s="389">
        <v>1432</v>
      </c>
    </row>
    <row r="53" spans="1:11">
      <c r="A53" s="388" t="s">
        <v>251</v>
      </c>
      <c r="B53" s="389">
        <v>188</v>
      </c>
      <c r="C53" s="389">
        <v>146</v>
      </c>
      <c r="D53" s="389">
        <v>194</v>
      </c>
      <c r="E53" s="389">
        <v>144</v>
      </c>
      <c r="F53" s="389">
        <v>204</v>
      </c>
      <c r="G53" s="389">
        <v>153</v>
      </c>
      <c r="H53" s="389">
        <v>210</v>
      </c>
      <c r="I53" s="389">
        <v>157</v>
      </c>
      <c r="J53" s="389">
        <v>219</v>
      </c>
      <c r="K53" s="389">
        <v>161</v>
      </c>
    </row>
    <row r="54" spans="1:11">
      <c r="A54" s="388" t="s">
        <v>157</v>
      </c>
      <c r="B54" s="389">
        <v>1182</v>
      </c>
      <c r="C54" s="389">
        <v>459</v>
      </c>
      <c r="D54" s="389">
        <v>1178</v>
      </c>
      <c r="E54" s="389">
        <v>444</v>
      </c>
      <c r="F54" s="389">
        <v>1180</v>
      </c>
      <c r="G54" s="389">
        <v>424</v>
      </c>
      <c r="H54" s="389">
        <v>1172</v>
      </c>
      <c r="I54" s="389">
        <v>413</v>
      </c>
      <c r="J54" s="389">
        <v>1172</v>
      </c>
      <c r="K54" s="389">
        <v>410</v>
      </c>
    </row>
    <row r="55" spans="1:11">
      <c r="A55" s="388" t="s">
        <v>142</v>
      </c>
      <c r="B55" s="389">
        <v>2101</v>
      </c>
      <c r="C55" s="389">
        <v>1392</v>
      </c>
      <c r="D55" s="389">
        <v>2143</v>
      </c>
      <c r="E55" s="389">
        <v>1392</v>
      </c>
      <c r="F55" s="389">
        <v>2198</v>
      </c>
      <c r="G55" s="389">
        <v>1383</v>
      </c>
      <c r="H55" s="389">
        <v>2240</v>
      </c>
      <c r="I55" s="389">
        <v>1372</v>
      </c>
      <c r="J55" s="389">
        <v>2279</v>
      </c>
      <c r="K55" s="389">
        <v>1372</v>
      </c>
    </row>
    <row r="56" spans="1:11">
      <c r="A56" s="388" t="s">
        <v>149</v>
      </c>
      <c r="B56" s="389">
        <v>278</v>
      </c>
      <c r="C56" s="389">
        <v>192</v>
      </c>
      <c r="D56" s="389">
        <v>281</v>
      </c>
      <c r="E56" s="389">
        <v>194</v>
      </c>
      <c r="F56" s="389">
        <v>290</v>
      </c>
      <c r="G56" s="389">
        <v>197</v>
      </c>
      <c r="H56" s="389">
        <v>300</v>
      </c>
      <c r="I56" s="389">
        <v>201</v>
      </c>
      <c r="J56" s="389">
        <v>302</v>
      </c>
      <c r="K56" s="389">
        <v>200</v>
      </c>
    </row>
    <row r="57" spans="1:11">
      <c r="A57" s="388" t="s">
        <v>153</v>
      </c>
      <c r="B57" s="389">
        <v>238</v>
      </c>
      <c r="C57" s="389">
        <v>158</v>
      </c>
      <c r="D57" s="389">
        <v>240</v>
      </c>
      <c r="E57" s="389">
        <v>152</v>
      </c>
      <c r="F57" s="389">
        <v>245</v>
      </c>
      <c r="G57" s="389">
        <v>145</v>
      </c>
      <c r="H57" s="389">
        <v>249</v>
      </c>
      <c r="I57" s="389">
        <v>144</v>
      </c>
      <c r="J57" s="389">
        <v>250</v>
      </c>
      <c r="K57" s="389">
        <v>143</v>
      </c>
    </row>
    <row r="58" spans="1:11" ht="12.95" customHeight="1">
      <c r="A58" s="388" t="s">
        <v>144</v>
      </c>
      <c r="B58" s="389">
        <v>637</v>
      </c>
      <c r="C58" s="389">
        <v>389</v>
      </c>
      <c r="D58" s="389">
        <v>650</v>
      </c>
      <c r="E58" s="389">
        <v>391</v>
      </c>
      <c r="F58" s="389">
        <v>671</v>
      </c>
      <c r="G58" s="389">
        <v>403</v>
      </c>
      <c r="H58" s="389">
        <v>686</v>
      </c>
      <c r="I58" s="389">
        <v>412</v>
      </c>
      <c r="J58" s="389">
        <v>707</v>
      </c>
      <c r="K58" s="389">
        <v>423</v>
      </c>
    </row>
    <row r="59" spans="1:11" ht="12.95" customHeight="1">
      <c r="A59" s="388" t="s">
        <v>164</v>
      </c>
      <c r="B59" s="389">
        <v>765</v>
      </c>
      <c r="C59" s="389">
        <v>443</v>
      </c>
      <c r="D59" s="389">
        <v>775</v>
      </c>
      <c r="E59" s="389">
        <v>446</v>
      </c>
      <c r="F59" s="389">
        <v>793</v>
      </c>
      <c r="G59" s="389">
        <v>449</v>
      </c>
      <c r="H59" s="389">
        <v>801</v>
      </c>
      <c r="I59" s="389">
        <v>452</v>
      </c>
      <c r="J59" s="389">
        <v>816</v>
      </c>
      <c r="K59" s="389">
        <v>455</v>
      </c>
    </row>
    <row r="60" spans="1:11" ht="12.95" customHeight="1">
      <c r="A60" s="388" t="s">
        <v>281</v>
      </c>
      <c r="B60" s="389">
        <v>832</v>
      </c>
      <c r="C60" s="389">
        <v>436</v>
      </c>
      <c r="D60" s="389">
        <v>837</v>
      </c>
      <c r="E60" s="389">
        <v>426</v>
      </c>
      <c r="F60" s="389">
        <v>845</v>
      </c>
      <c r="G60" s="389">
        <v>413</v>
      </c>
      <c r="H60" s="389">
        <v>846</v>
      </c>
      <c r="I60" s="389">
        <v>413</v>
      </c>
      <c r="J60" s="389">
        <v>861</v>
      </c>
      <c r="K60" s="389">
        <v>417</v>
      </c>
    </row>
    <row r="61" spans="1:11" ht="12.95" customHeight="1">
      <c r="A61" s="388" t="s">
        <v>647</v>
      </c>
      <c r="B61" s="389">
        <v>73</v>
      </c>
      <c r="C61" s="389">
        <v>24</v>
      </c>
      <c r="D61" s="389">
        <v>71</v>
      </c>
      <c r="E61" s="389">
        <v>22</v>
      </c>
      <c r="F61" s="389">
        <v>71</v>
      </c>
      <c r="G61" s="389">
        <v>22</v>
      </c>
      <c r="H61" s="389">
        <v>69</v>
      </c>
      <c r="I61" s="389">
        <v>22</v>
      </c>
      <c r="J61" s="389">
        <v>69</v>
      </c>
      <c r="K61" s="389">
        <v>18</v>
      </c>
    </row>
    <row r="62" spans="1:11" ht="12.95" customHeight="1">
      <c r="A62" s="388" t="s">
        <v>282</v>
      </c>
      <c r="B62" s="389">
        <v>18</v>
      </c>
      <c r="C62" s="389">
        <v>12</v>
      </c>
      <c r="D62" s="389">
        <v>20</v>
      </c>
      <c r="E62" s="389">
        <v>13</v>
      </c>
      <c r="F62" s="389">
        <v>21</v>
      </c>
      <c r="G62" s="389">
        <v>13</v>
      </c>
      <c r="H62" s="389">
        <v>21</v>
      </c>
      <c r="I62" s="389">
        <v>13</v>
      </c>
      <c r="J62" s="389">
        <v>21</v>
      </c>
      <c r="K62" s="389">
        <v>13</v>
      </c>
    </row>
    <row r="63" spans="1:11" ht="26.1" customHeight="1">
      <c r="A63" s="391" t="s">
        <v>78</v>
      </c>
      <c r="B63" s="135">
        <f>SUM(B49:B62)</f>
        <v>11690</v>
      </c>
      <c r="C63" s="135">
        <f t="shared" ref="C63:K63" si="4">SUM(C49:C62)</f>
        <v>6932</v>
      </c>
      <c r="D63" s="135">
        <f t="shared" si="4"/>
        <v>11857</v>
      </c>
      <c r="E63" s="135">
        <f t="shared" si="4"/>
        <v>6881</v>
      </c>
      <c r="F63" s="135">
        <f t="shared" si="4"/>
        <v>12066</v>
      </c>
      <c r="G63" s="135">
        <f t="shared" si="4"/>
        <v>6819</v>
      </c>
      <c r="H63" s="135">
        <f t="shared" si="4"/>
        <v>12169</v>
      </c>
      <c r="I63" s="135">
        <f t="shared" si="4"/>
        <v>6754</v>
      </c>
      <c r="J63" s="135">
        <f t="shared" si="4"/>
        <v>12332</v>
      </c>
      <c r="K63" s="135">
        <f t="shared" si="4"/>
        <v>6722</v>
      </c>
    </row>
    <row r="64" spans="1:11" ht="26.1" customHeight="1">
      <c r="A64" s="391"/>
      <c r="B64" s="135"/>
      <c r="C64" s="135"/>
      <c r="D64" s="135"/>
      <c r="E64" s="135"/>
      <c r="F64" s="135"/>
      <c r="G64" s="135"/>
      <c r="H64" s="135"/>
      <c r="I64" s="135"/>
      <c r="J64" s="135"/>
      <c r="K64" s="135"/>
    </row>
    <row r="65" spans="1:11" ht="12.95" customHeight="1">
      <c r="A65" s="83" t="s">
        <v>672</v>
      </c>
      <c r="B65" s="135"/>
      <c r="C65" s="135"/>
      <c r="D65" s="135"/>
      <c r="E65" s="135"/>
      <c r="F65" s="135"/>
      <c r="G65" s="135"/>
      <c r="H65" s="135"/>
      <c r="I65" s="135"/>
      <c r="J65" s="135"/>
      <c r="K65" s="135"/>
    </row>
    <row r="66" spans="1:11" ht="24.75" customHeight="1">
      <c r="A66" s="394" t="s">
        <v>887</v>
      </c>
      <c r="B66" s="135">
        <v>126</v>
      </c>
      <c r="C66" s="135">
        <v>70</v>
      </c>
      <c r="D66" s="135">
        <v>125</v>
      </c>
      <c r="E66" s="135">
        <v>63</v>
      </c>
      <c r="F66" s="135">
        <v>124</v>
      </c>
      <c r="G66" s="135">
        <v>60</v>
      </c>
      <c r="H66" s="135">
        <v>124</v>
      </c>
      <c r="I66" s="135">
        <v>52</v>
      </c>
      <c r="J66" s="135">
        <v>124</v>
      </c>
      <c r="K66" s="135">
        <v>50</v>
      </c>
    </row>
    <row r="67" spans="1:11" ht="12.95" customHeight="1">
      <c r="A67" s="388" t="s">
        <v>218</v>
      </c>
      <c r="B67" s="135">
        <v>199</v>
      </c>
      <c r="C67" s="135">
        <v>75</v>
      </c>
      <c r="D67" s="135">
        <v>198</v>
      </c>
      <c r="E67" s="135">
        <v>69</v>
      </c>
      <c r="F67" s="135">
        <v>198</v>
      </c>
      <c r="G67" s="135">
        <v>66</v>
      </c>
      <c r="H67" s="135">
        <v>199</v>
      </c>
      <c r="I67" s="135">
        <v>67</v>
      </c>
      <c r="J67" s="135">
        <v>201</v>
      </c>
      <c r="K67" s="135">
        <v>65</v>
      </c>
    </row>
    <row r="68" spans="1:11" ht="16.5" customHeight="1">
      <c r="A68" s="388" t="s">
        <v>888</v>
      </c>
      <c r="B68" s="135">
        <v>185</v>
      </c>
      <c r="C68" s="135">
        <v>85</v>
      </c>
      <c r="D68" s="135">
        <v>184</v>
      </c>
      <c r="E68" s="135">
        <v>84</v>
      </c>
      <c r="F68" s="135">
        <v>185</v>
      </c>
      <c r="G68" s="135">
        <v>84</v>
      </c>
      <c r="H68" s="135">
        <v>185</v>
      </c>
      <c r="I68" s="135">
        <v>76</v>
      </c>
      <c r="J68" s="135">
        <v>186</v>
      </c>
      <c r="K68" s="135">
        <v>73</v>
      </c>
    </row>
    <row r="69" spans="1:11" ht="16.5" customHeight="1">
      <c r="A69" s="388" t="s">
        <v>889</v>
      </c>
      <c r="B69" s="135">
        <v>514</v>
      </c>
      <c r="C69" s="135">
        <v>257</v>
      </c>
      <c r="D69" s="135">
        <v>519</v>
      </c>
      <c r="E69" s="135">
        <v>260</v>
      </c>
      <c r="F69" s="135">
        <v>523</v>
      </c>
      <c r="G69" s="135">
        <v>257</v>
      </c>
      <c r="H69" s="135">
        <v>536</v>
      </c>
      <c r="I69" s="135">
        <v>267</v>
      </c>
      <c r="J69" s="135">
        <v>543</v>
      </c>
      <c r="K69" s="135">
        <v>275</v>
      </c>
    </row>
    <row r="70" spans="1:11" ht="12.95" customHeight="1">
      <c r="A70" s="391" t="s">
        <v>78</v>
      </c>
      <c r="B70" s="135">
        <f>SUM(B66:B69)</f>
        <v>1024</v>
      </c>
      <c r="C70" s="135">
        <f t="shared" ref="C70:K70" si="5">SUM(C66:C69)</f>
        <v>487</v>
      </c>
      <c r="D70" s="135">
        <f t="shared" si="5"/>
        <v>1026</v>
      </c>
      <c r="E70" s="135">
        <f t="shared" si="5"/>
        <v>476</v>
      </c>
      <c r="F70" s="135">
        <f t="shared" si="5"/>
        <v>1030</v>
      </c>
      <c r="G70" s="135">
        <f t="shared" si="5"/>
        <v>467</v>
      </c>
      <c r="H70" s="135">
        <f t="shared" si="5"/>
        <v>1044</v>
      </c>
      <c r="I70" s="135">
        <f t="shared" si="5"/>
        <v>462</v>
      </c>
      <c r="J70" s="135">
        <f t="shared" si="5"/>
        <v>1054</v>
      </c>
      <c r="K70" s="135">
        <f t="shared" si="5"/>
        <v>463</v>
      </c>
    </row>
    <row r="71" spans="1:11" ht="12.95" customHeight="1">
      <c r="A71" s="391"/>
      <c r="B71" s="135"/>
      <c r="C71" s="135"/>
      <c r="D71" s="135"/>
      <c r="E71" s="135"/>
      <c r="F71" s="135"/>
      <c r="G71" s="135"/>
      <c r="H71" s="135"/>
      <c r="I71" s="135"/>
      <c r="J71" s="135"/>
      <c r="K71" s="135"/>
    </row>
    <row r="72" spans="1:11" ht="12.95" customHeight="1">
      <c r="A72" s="83" t="s">
        <v>673</v>
      </c>
      <c r="B72" s="135"/>
      <c r="C72" s="135"/>
      <c r="D72" s="135"/>
      <c r="E72" s="135"/>
      <c r="F72" s="135"/>
      <c r="G72" s="135"/>
      <c r="H72" s="135"/>
      <c r="I72" s="135"/>
      <c r="J72" s="135"/>
      <c r="K72" s="135"/>
    </row>
    <row r="73" spans="1:11" ht="12.95" customHeight="1">
      <c r="A73" s="388" t="s">
        <v>216</v>
      </c>
      <c r="B73" s="135">
        <v>92</v>
      </c>
      <c r="C73" s="135">
        <v>49</v>
      </c>
      <c r="D73" s="135">
        <v>94</v>
      </c>
      <c r="E73" s="135">
        <v>51</v>
      </c>
      <c r="F73" s="135">
        <v>94</v>
      </c>
      <c r="G73" s="135">
        <v>47</v>
      </c>
      <c r="H73" s="135">
        <v>95</v>
      </c>
      <c r="I73" s="135">
        <v>47</v>
      </c>
      <c r="J73" s="135">
        <v>95</v>
      </c>
      <c r="K73" s="135">
        <v>46</v>
      </c>
    </row>
    <row r="74" spans="1:11" ht="12.95" customHeight="1">
      <c r="A74" s="388" t="s">
        <v>151</v>
      </c>
      <c r="B74" s="135">
        <v>210</v>
      </c>
      <c r="C74" s="135">
        <v>143</v>
      </c>
      <c r="D74" s="135">
        <v>218</v>
      </c>
      <c r="E74" s="135">
        <v>147</v>
      </c>
      <c r="F74" s="135">
        <v>220</v>
      </c>
      <c r="G74" s="135">
        <v>145</v>
      </c>
      <c r="H74" s="135">
        <v>219</v>
      </c>
      <c r="I74" s="135">
        <v>140</v>
      </c>
      <c r="J74" s="135">
        <v>223</v>
      </c>
      <c r="K74" s="135">
        <v>139</v>
      </c>
    </row>
    <row r="75" spans="1:11" ht="12.95" customHeight="1">
      <c r="A75" s="388" t="s">
        <v>234</v>
      </c>
      <c r="B75" s="135">
        <v>498</v>
      </c>
      <c r="C75" s="135">
        <v>346</v>
      </c>
      <c r="D75" s="135">
        <v>507</v>
      </c>
      <c r="E75" s="135">
        <v>340</v>
      </c>
      <c r="F75" s="135">
        <v>512</v>
      </c>
      <c r="G75" s="135">
        <v>335</v>
      </c>
      <c r="H75" s="135">
        <v>530</v>
      </c>
      <c r="I75" s="135">
        <v>346</v>
      </c>
      <c r="J75" s="135">
        <v>539</v>
      </c>
      <c r="K75" s="135">
        <v>345</v>
      </c>
    </row>
    <row r="76" spans="1:11" ht="12.95" customHeight="1">
      <c r="A76" s="388" t="s">
        <v>238</v>
      </c>
      <c r="B76" s="135">
        <v>193</v>
      </c>
      <c r="C76" s="135">
        <v>119</v>
      </c>
      <c r="D76" s="135">
        <v>197</v>
      </c>
      <c r="E76" s="135">
        <v>115</v>
      </c>
      <c r="F76" s="135">
        <v>197</v>
      </c>
      <c r="G76" s="135">
        <v>109</v>
      </c>
      <c r="H76" s="135">
        <v>199</v>
      </c>
      <c r="I76" s="135">
        <v>105</v>
      </c>
      <c r="J76" s="135">
        <v>195</v>
      </c>
      <c r="K76" s="135">
        <v>96</v>
      </c>
    </row>
    <row r="77" spans="1:11" ht="12.95" customHeight="1">
      <c r="A77" s="391" t="s">
        <v>78</v>
      </c>
      <c r="B77" s="135">
        <f>SUM(B73:B76)</f>
        <v>993</v>
      </c>
      <c r="C77" s="135">
        <f t="shared" ref="C77:K77" si="6">SUM(C73:C76)</f>
        <v>657</v>
      </c>
      <c r="D77" s="135">
        <f t="shared" si="6"/>
        <v>1016</v>
      </c>
      <c r="E77" s="135">
        <f t="shared" si="6"/>
        <v>653</v>
      </c>
      <c r="F77" s="135">
        <f t="shared" si="6"/>
        <v>1023</v>
      </c>
      <c r="G77" s="135">
        <f t="shared" si="6"/>
        <v>636</v>
      </c>
      <c r="H77" s="135">
        <f t="shared" si="6"/>
        <v>1043</v>
      </c>
      <c r="I77" s="135">
        <f t="shared" si="6"/>
        <v>638</v>
      </c>
      <c r="J77" s="135">
        <f t="shared" si="6"/>
        <v>1052</v>
      </c>
      <c r="K77" s="135">
        <f t="shared" si="6"/>
        <v>626</v>
      </c>
    </row>
    <row r="78" spans="1:11" ht="12.95" customHeight="1">
      <c r="A78" s="388"/>
      <c r="B78" s="135"/>
      <c r="C78" s="135"/>
      <c r="D78" s="135"/>
      <c r="E78" s="135"/>
      <c r="F78" s="135"/>
      <c r="G78" s="135"/>
      <c r="H78" s="135"/>
      <c r="I78" s="135"/>
      <c r="J78" s="135"/>
      <c r="K78" s="135"/>
    </row>
    <row r="79" spans="1:11" ht="12.95" customHeight="1">
      <c r="A79" s="83" t="s">
        <v>200</v>
      </c>
      <c r="B79" s="389"/>
      <c r="C79" s="389"/>
      <c r="D79" s="389"/>
      <c r="E79" s="389"/>
      <c r="F79" s="389"/>
      <c r="G79" s="389"/>
      <c r="H79" s="389"/>
      <c r="I79" s="389"/>
      <c r="J79" s="389"/>
      <c r="K79" s="389"/>
    </row>
    <row r="80" spans="1:11" ht="12.95" customHeight="1">
      <c r="A80" s="391" t="s">
        <v>206</v>
      </c>
      <c r="B80" s="395">
        <v>263</v>
      </c>
      <c r="C80" s="395">
        <v>113</v>
      </c>
      <c r="D80" s="395">
        <v>268</v>
      </c>
      <c r="E80" s="395">
        <v>114</v>
      </c>
      <c r="F80" s="395">
        <v>273</v>
      </c>
      <c r="G80" s="395">
        <v>116</v>
      </c>
      <c r="H80" s="395">
        <v>275</v>
      </c>
      <c r="I80" s="395">
        <v>111</v>
      </c>
      <c r="J80" s="395">
        <v>278</v>
      </c>
      <c r="K80" s="395">
        <v>113</v>
      </c>
    </row>
    <row r="81" spans="1:11" ht="12.95" customHeight="1">
      <c r="A81" s="391" t="s">
        <v>202</v>
      </c>
      <c r="B81" s="389">
        <v>1860</v>
      </c>
      <c r="C81" s="389">
        <v>1049</v>
      </c>
      <c r="D81" s="389">
        <v>1896</v>
      </c>
      <c r="E81" s="389">
        <v>1058</v>
      </c>
      <c r="F81" s="389">
        <v>1939</v>
      </c>
      <c r="G81" s="389">
        <v>1061</v>
      </c>
      <c r="H81" s="389">
        <v>1968</v>
      </c>
      <c r="I81" s="389">
        <v>1066</v>
      </c>
      <c r="J81" s="389">
        <v>2010</v>
      </c>
      <c r="K81" s="389">
        <v>1075</v>
      </c>
    </row>
    <row r="82" spans="1:11" ht="12.95" customHeight="1">
      <c r="A82" s="391" t="s">
        <v>204</v>
      </c>
      <c r="B82" s="389">
        <v>79</v>
      </c>
      <c r="C82" s="389">
        <v>38</v>
      </c>
      <c r="D82" s="389">
        <v>80</v>
      </c>
      <c r="E82" s="389">
        <v>36</v>
      </c>
      <c r="F82" s="389">
        <v>82</v>
      </c>
      <c r="G82" s="389">
        <v>36</v>
      </c>
      <c r="H82" s="389">
        <v>84</v>
      </c>
      <c r="I82" s="389">
        <v>39</v>
      </c>
      <c r="J82" s="389">
        <v>79</v>
      </c>
      <c r="K82" s="389">
        <v>39</v>
      </c>
    </row>
    <row r="83" spans="1:11" ht="12.95" customHeight="1">
      <c r="A83" s="391" t="s">
        <v>78</v>
      </c>
      <c r="B83" s="389">
        <f>SUM(B80:B82)</f>
        <v>2202</v>
      </c>
      <c r="C83" s="389">
        <f t="shared" ref="C83:K83" si="7">SUM(C80:C82)</f>
        <v>1200</v>
      </c>
      <c r="D83" s="389">
        <f t="shared" si="7"/>
        <v>2244</v>
      </c>
      <c r="E83" s="389">
        <f t="shared" si="7"/>
        <v>1208</v>
      </c>
      <c r="F83" s="389">
        <f t="shared" si="7"/>
        <v>2294</v>
      </c>
      <c r="G83" s="389">
        <f t="shared" si="7"/>
        <v>1213</v>
      </c>
      <c r="H83" s="389">
        <f t="shared" si="7"/>
        <v>2327</v>
      </c>
      <c r="I83" s="389">
        <f t="shared" si="7"/>
        <v>1216</v>
      </c>
      <c r="J83" s="389">
        <f t="shared" si="7"/>
        <v>2367</v>
      </c>
      <c r="K83" s="389">
        <f t="shared" si="7"/>
        <v>1227</v>
      </c>
    </row>
    <row r="84" spans="1:11" ht="12.95" customHeight="1">
      <c r="A84" s="391"/>
      <c r="B84" s="389"/>
      <c r="C84" s="389"/>
      <c r="D84" s="389"/>
      <c r="E84" s="389"/>
      <c r="F84" s="389"/>
      <c r="G84" s="389"/>
      <c r="H84" s="389"/>
      <c r="I84" s="389"/>
      <c r="J84" s="389"/>
      <c r="K84" s="389"/>
    </row>
    <row r="85" spans="1:11" s="117" customFormat="1" ht="12.95" customHeight="1">
      <c r="A85" s="83" t="s">
        <v>674</v>
      </c>
      <c r="B85" s="389"/>
      <c r="C85" s="389"/>
      <c r="D85" s="389"/>
      <c r="E85" s="389"/>
      <c r="F85" s="389"/>
      <c r="G85" s="389"/>
      <c r="H85" s="389"/>
      <c r="I85" s="389"/>
      <c r="J85" s="389"/>
      <c r="K85" s="389"/>
    </row>
    <row r="86" spans="1:11">
      <c r="A86" s="393" t="s">
        <v>675</v>
      </c>
      <c r="B86" s="389">
        <v>128</v>
      </c>
      <c r="C86" s="389">
        <v>49</v>
      </c>
      <c r="D86" s="389">
        <v>125</v>
      </c>
      <c r="E86" s="389">
        <v>43</v>
      </c>
      <c r="F86" s="389">
        <v>126</v>
      </c>
      <c r="G86" s="389">
        <v>41</v>
      </c>
      <c r="H86" s="389">
        <v>122</v>
      </c>
      <c r="I86" s="389">
        <v>38</v>
      </c>
      <c r="J86" s="389">
        <v>123</v>
      </c>
      <c r="K86" s="389">
        <v>36</v>
      </c>
    </row>
    <row r="87" spans="1:11" ht="15" customHeight="1">
      <c r="A87" s="394" t="s">
        <v>890</v>
      </c>
      <c r="B87" s="389">
        <v>788</v>
      </c>
      <c r="C87" s="389">
        <v>181</v>
      </c>
      <c r="D87" s="389">
        <v>768</v>
      </c>
      <c r="E87" s="389">
        <v>156</v>
      </c>
      <c r="F87" s="389">
        <v>751</v>
      </c>
      <c r="G87" s="389">
        <v>133</v>
      </c>
      <c r="H87" s="389">
        <v>733</v>
      </c>
      <c r="I87" s="389">
        <v>114</v>
      </c>
      <c r="J87" s="389">
        <v>720</v>
      </c>
      <c r="K87" s="389">
        <v>93</v>
      </c>
    </row>
    <row r="88" spans="1:11" ht="12.95" customHeight="1">
      <c r="A88" s="388" t="s">
        <v>249</v>
      </c>
      <c r="B88" s="389">
        <v>4</v>
      </c>
      <c r="C88" s="389">
        <v>3</v>
      </c>
      <c r="D88" s="389">
        <v>7</v>
      </c>
      <c r="E88" s="389">
        <v>6</v>
      </c>
      <c r="F88" s="389">
        <v>13</v>
      </c>
      <c r="G88" s="389">
        <v>12</v>
      </c>
      <c r="H88" s="389">
        <v>23</v>
      </c>
      <c r="I88" s="389">
        <v>21</v>
      </c>
      <c r="J88" s="389">
        <v>33</v>
      </c>
      <c r="K88" s="389">
        <v>29</v>
      </c>
    </row>
    <row r="89" spans="1:11" ht="12.95" customHeight="1">
      <c r="A89" s="388" t="s">
        <v>159</v>
      </c>
      <c r="B89" s="135">
        <v>48</v>
      </c>
      <c r="C89" s="135">
        <v>13</v>
      </c>
      <c r="D89" s="135">
        <v>47</v>
      </c>
      <c r="E89" s="135">
        <v>13</v>
      </c>
      <c r="F89" s="135">
        <v>49</v>
      </c>
      <c r="G89" s="135">
        <v>14</v>
      </c>
      <c r="H89" s="135">
        <v>48</v>
      </c>
      <c r="I89" s="135">
        <v>14</v>
      </c>
      <c r="J89" s="135">
        <v>47</v>
      </c>
      <c r="K89" s="135">
        <v>13</v>
      </c>
    </row>
    <row r="90" spans="1:11" ht="12.95" customHeight="1">
      <c r="A90" s="388" t="s">
        <v>676</v>
      </c>
      <c r="B90" s="135">
        <v>141</v>
      </c>
      <c r="C90" s="135">
        <v>79</v>
      </c>
      <c r="D90" s="135">
        <v>144</v>
      </c>
      <c r="E90" s="135">
        <v>79</v>
      </c>
      <c r="F90" s="135">
        <v>147</v>
      </c>
      <c r="G90" s="135">
        <v>76</v>
      </c>
      <c r="H90" s="135">
        <v>151</v>
      </c>
      <c r="I90" s="135">
        <v>74</v>
      </c>
      <c r="J90" s="135">
        <v>151</v>
      </c>
      <c r="K90" s="135">
        <v>66</v>
      </c>
    </row>
    <row r="91" spans="1:11" ht="12.95" customHeight="1">
      <c r="A91" s="388" t="s">
        <v>283</v>
      </c>
      <c r="B91" s="135">
        <v>16</v>
      </c>
      <c r="C91" s="135">
        <v>13</v>
      </c>
      <c r="D91" s="135">
        <v>23</v>
      </c>
      <c r="E91" s="135">
        <v>19</v>
      </c>
      <c r="F91" s="135">
        <v>28</v>
      </c>
      <c r="G91" s="135">
        <v>24</v>
      </c>
      <c r="H91" s="135">
        <v>38</v>
      </c>
      <c r="I91" s="135">
        <v>33</v>
      </c>
      <c r="J91" s="135">
        <v>45</v>
      </c>
      <c r="K91" s="135">
        <v>40</v>
      </c>
    </row>
    <row r="92" spans="1:11" ht="24" customHeight="1">
      <c r="A92" s="394" t="s">
        <v>677</v>
      </c>
      <c r="B92" s="135">
        <v>39</v>
      </c>
      <c r="C92" s="135">
        <v>18</v>
      </c>
      <c r="D92" s="135">
        <v>37</v>
      </c>
      <c r="E92" s="135">
        <v>14</v>
      </c>
      <c r="F92" s="135">
        <v>37</v>
      </c>
      <c r="G92" s="135">
        <v>13</v>
      </c>
      <c r="H92" s="135">
        <v>38</v>
      </c>
      <c r="I92" s="135">
        <v>13</v>
      </c>
      <c r="J92" s="135">
        <v>39</v>
      </c>
      <c r="K92" s="135">
        <v>12</v>
      </c>
    </row>
    <row r="93" spans="1:11" ht="12.95" customHeight="1">
      <c r="A93" s="388" t="s">
        <v>244</v>
      </c>
      <c r="B93" s="135">
        <v>157</v>
      </c>
      <c r="C93" s="135">
        <v>91</v>
      </c>
      <c r="D93" s="135">
        <v>156</v>
      </c>
      <c r="E93" s="135">
        <v>85</v>
      </c>
      <c r="F93" s="135">
        <v>156</v>
      </c>
      <c r="G93" s="135">
        <v>76</v>
      </c>
      <c r="H93" s="135">
        <v>157</v>
      </c>
      <c r="I93" s="135">
        <v>74</v>
      </c>
      <c r="J93" s="135">
        <v>158</v>
      </c>
      <c r="K93" s="135">
        <v>69</v>
      </c>
    </row>
    <row r="94" spans="1:11" ht="12.95" customHeight="1">
      <c r="A94" s="388" t="s">
        <v>291</v>
      </c>
      <c r="B94" s="135">
        <v>0</v>
      </c>
      <c r="C94" s="135">
        <v>0</v>
      </c>
      <c r="D94" s="135">
        <v>1</v>
      </c>
      <c r="E94" s="135">
        <v>1</v>
      </c>
      <c r="F94" s="135">
        <v>2</v>
      </c>
      <c r="G94" s="135">
        <v>2</v>
      </c>
      <c r="H94" s="135">
        <v>2</v>
      </c>
      <c r="I94" s="135">
        <v>2</v>
      </c>
      <c r="J94" s="135">
        <v>5</v>
      </c>
      <c r="K94" s="135">
        <v>5</v>
      </c>
    </row>
    <row r="95" spans="1:11" ht="12.95" customHeight="1">
      <c r="A95" s="388" t="s">
        <v>678</v>
      </c>
      <c r="B95" s="135">
        <v>0</v>
      </c>
      <c r="C95" s="135">
        <v>0</v>
      </c>
      <c r="D95" s="135">
        <v>0</v>
      </c>
      <c r="E95" s="135">
        <v>0</v>
      </c>
      <c r="F95" s="135">
        <v>1</v>
      </c>
      <c r="G95" s="135">
        <v>1</v>
      </c>
      <c r="H95" s="135">
        <v>2</v>
      </c>
      <c r="I95" s="135">
        <v>2</v>
      </c>
      <c r="J95" s="135">
        <v>3</v>
      </c>
      <c r="K95" s="135">
        <v>2</v>
      </c>
    </row>
    <row r="96" spans="1:11" ht="12.95" customHeight="1">
      <c r="A96" s="391" t="s">
        <v>78</v>
      </c>
      <c r="B96" s="135">
        <f>SUM(B86:B95)</f>
        <v>1321</v>
      </c>
      <c r="C96" s="135">
        <f t="shared" ref="C96:K96" si="8">SUM(C86:C95)</f>
        <v>447</v>
      </c>
      <c r="D96" s="135">
        <f t="shared" si="8"/>
        <v>1308</v>
      </c>
      <c r="E96" s="135">
        <f t="shared" si="8"/>
        <v>416</v>
      </c>
      <c r="F96" s="135">
        <f t="shared" si="8"/>
        <v>1310</v>
      </c>
      <c r="G96" s="135">
        <f t="shared" si="8"/>
        <v>392</v>
      </c>
      <c r="H96" s="135">
        <f t="shared" si="8"/>
        <v>1314</v>
      </c>
      <c r="I96" s="135">
        <f t="shared" si="8"/>
        <v>385</v>
      </c>
      <c r="J96" s="135">
        <f t="shared" si="8"/>
        <v>1324</v>
      </c>
      <c r="K96" s="135">
        <f t="shared" si="8"/>
        <v>365</v>
      </c>
    </row>
    <row r="97" spans="1:11" ht="12.95" customHeight="1">
      <c r="A97" s="391"/>
      <c r="B97" s="135"/>
      <c r="C97" s="135"/>
      <c r="D97" s="135"/>
      <c r="E97" s="135"/>
      <c r="F97" s="135"/>
      <c r="G97" s="135"/>
      <c r="H97" s="135"/>
      <c r="I97" s="135"/>
      <c r="J97" s="135"/>
      <c r="K97" s="135"/>
    </row>
    <row r="98" spans="1:11" ht="12.95" customHeight="1">
      <c r="A98" s="392" t="s">
        <v>80</v>
      </c>
      <c r="B98" s="135">
        <f t="shared" ref="B98:K98" si="9">SUM(B14,B20,B35,B46,B63,B70,B77,B83,B96)</f>
        <v>37284</v>
      </c>
      <c r="C98" s="135">
        <f t="shared" si="9"/>
        <v>21542</v>
      </c>
      <c r="D98" s="135">
        <f t="shared" si="9"/>
        <v>37830</v>
      </c>
      <c r="E98" s="135">
        <f t="shared" si="9"/>
        <v>21333</v>
      </c>
      <c r="F98" s="135">
        <f t="shared" si="9"/>
        <v>38451</v>
      </c>
      <c r="G98" s="135">
        <f t="shared" si="9"/>
        <v>21155</v>
      </c>
      <c r="H98" s="135">
        <f t="shared" si="9"/>
        <v>38995</v>
      </c>
      <c r="I98" s="135">
        <f t="shared" si="9"/>
        <v>21097</v>
      </c>
      <c r="J98" s="135">
        <f t="shared" si="9"/>
        <v>39621</v>
      </c>
      <c r="K98" s="135">
        <f t="shared" si="9"/>
        <v>21056</v>
      </c>
    </row>
    <row r="99" spans="1:11" ht="12.95" customHeight="1" thickBot="1">
      <c r="A99" s="392"/>
      <c r="B99" s="135"/>
      <c r="C99" s="135"/>
      <c r="D99" s="135"/>
      <c r="E99" s="135"/>
      <c r="F99" s="135"/>
      <c r="G99" s="135"/>
      <c r="H99" s="135"/>
      <c r="I99" s="135"/>
      <c r="J99" s="135"/>
      <c r="K99" s="135"/>
    </row>
    <row r="100" spans="1:11" ht="12.95" customHeight="1">
      <c r="A100" s="446" t="s">
        <v>284</v>
      </c>
      <c r="B100" s="97">
        <v>2016</v>
      </c>
      <c r="C100" s="97" t="s">
        <v>61</v>
      </c>
      <c r="D100" s="97">
        <v>2017</v>
      </c>
      <c r="E100" s="97" t="s">
        <v>61</v>
      </c>
      <c r="F100" s="97">
        <v>2018</v>
      </c>
      <c r="G100" s="97" t="s">
        <v>61</v>
      </c>
      <c r="H100" s="97">
        <v>2019</v>
      </c>
      <c r="I100" s="97" t="s">
        <v>61</v>
      </c>
      <c r="J100" s="97">
        <v>2020</v>
      </c>
      <c r="K100" s="97" t="s">
        <v>61</v>
      </c>
    </row>
    <row r="101" spans="1:11" ht="12.95" customHeight="1">
      <c r="A101" s="447"/>
      <c r="B101" s="70"/>
      <c r="C101" s="70" t="s">
        <v>274</v>
      </c>
      <c r="D101" s="70"/>
      <c r="E101" s="70" t="s">
        <v>274</v>
      </c>
      <c r="F101" s="70"/>
      <c r="G101" s="70" t="s">
        <v>274</v>
      </c>
      <c r="H101" s="70"/>
      <c r="I101" s="70" t="s">
        <v>274</v>
      </c>
      <c r="J101" s="70"/>
      <c r="K101" s="70" t="s">
        <v>274</v>
      </c>
    </row>
    <row r="102" spans="1:11" ht="12.95" customHeight="1">
      <c r="A102" s="391" t="s">
        <v>269</v>
      </c>
      <c r="B102" s="399">
        <v>39</v>
      </c>
      <c r="C102" s="399">
        <v>18</v>
      </c>
      <c r="D102" s="399">
        <v>39</v>
      </c>
      <c r="E102" s="399">
        <v>18</v>
      </c>
      <c r="F102" s="399">
        <v>39</v>
      </c>
      <c r="G102" s="399">
        <v>15</v>
      </c>
      <c r="H102" s="399">
        <v>41</v>
      </c>
      <c r="I102" s="399">
        <v>17</v>
      </c>
      <c r="J102" s="399">
        <v>41</v>
      </c>
      <c r="K102" s="399">
        <v>17</v>
      </c>
    </row>
    <row r="103" spans="1:11" ht="12.95" customHeight="1">
      <c r="A103" s="391" t="s">
        <v>263</v>
      </c>
      <c r="B103" s="399">
        <v>70</v>
      </c>
      <c r="C103" s="399">
        <v>35</v>
      </c>
      <c r="D103" s="399">
        <v>72</v>
      </c>
      <c r="E103" s="399">
        <v>37</v>
      </c>
      <c r="F103" s="399">
        <v>72</v>
      </c>
      <c r="G103" s="399">
        <v>38</v>
      </c>
      <c r="H103" s="399">
        <v>75</v>
      </c>
      <c r="I103" s="399">
        <v>39</v>
      </c>
      <c r="J103" s="399">
        <v>78</v>
      </c>
      <c r="K103" s="399">
        <v>42</v>
      </c>
    </row>
    <row r="104" spans="1:11" ht="12.95" customHeight="1">
      <c r="A104" s="391" t="s">
        <v>267</v>
      </c>
      <c r="B104" s="399">
        <v>47</v>
      </c>
      <c r="C104" s="399">
        <v>19</v>
      </c>
      <c r="D104" s="399">
        <v>47</v>
      </c>
      <c r="E104" s="399">
        <v>18</v>
      </c>
      <c r="F104" s="399">
        <v>47</v>
      </c>
      <c r="G104" s="399">
        <v>18</v>
      </c>
      <c r="H104" s="399">
        <v>48</v>
      </c>
      <c r="I104" s="399">
        <v>18</v>
      </c>
      <c r="J104" s="399">
        <v>49</v>
      </c>
      <c r="K104" s="399">
        <v>20</v>
      </c>
    </row>
    <row r="105" spans="1:11" ht="12.95" customHeight="1">
      <c r="A105" s="398" t="s">
        <v>891</v>
      </c>
      <c r="B105" s="399">
        <v>264</v>
      </c>
      <c r="C105" s="399">
        <v>134</v>
      </c>
      <c r="D105" s="399">
        <v>272</v>
      </c>
      <c r="E105" s="399">
        <v>136</v>
      </c>
      <c r="F105" s="399">
        <v>272</v>
      </c>
      <c r="G105" s="399">
        <v>132</v>
      </c>
      <c r="H105" s="399">
        <v>277</v>
      </c>
      <c r="I105" s="399">
        <v>134</v>
      </c>
      <c r="J105" s="399">
        <v>279</v>
      </c>
      <c r="K105" s="399">
        <v>132</v>
      </c>
    </row>
    <row r="106" spans="1:11" ht="12.95" customHeight="1">
      <c r="A106" s="391" t="s">
        <v>265</v>
      </c>
      <c r="B106" s="399">
        <v>194</v>
      </c>
      <c r="C106" s="399">
        <v>91</v>
      </c>
      <c r="D106" s="399">
        <v>196</v>
      </c>
      <c r="E106" s="399">
        <v>91</v>
      </c>
      <c r="F106" s="399">
        <v>196</v>
      </c>
      <c r="G106" s="399">
        <v>87</v>
      </c>
      <c r="H106" s="399">
        <v>199</v>
      </c>
      <c r="I106" s="399">
        <v>88</v>
      </c>
      <c r="J106" s="399">
        <v>199</v>
      </c>
      <c r="K106" s="399">
        <v>90</v>
      </c>
    </row>
    <row r="107" spans="1:11" s="285" customFormat="1" ht="12.95" customHeight="1">
      <c r="A107" s="391" t="s">
        <v>645</v>
      </c>
      <c r="B107" s="396" t="s">
        <v>687</v>
      </c>
      <c r="C107" s="396" t="s">
        <v>687</v>
      </c>
      <c r="D107" s="396" t="s">
        <v>687</v>
      </c>
      <c r="E107" s="396" t="s">
        <v>687</v>
      </c>
      <c r="F107" s="399">
        <v>4</v>
      </c>
      <c r="G107" s="399">
        <v>4</v>
      </c>
      <c r="H107" s="399">
        <v>17</v>
      </c>
      <c r="I107" s="399">
        <v>15</v>
      </c>
      <c r="J107" s="399">
        <v>23</v>
      </c>
      <c r="K107" s="399">
        <v>15</v>
      </c>
    </row>
    <row r="108" spans="1:11" ht="12.95" customHeight="1">
      <c r="A108" s="391" t="s">
        <v>257</v>
      </c>
      <c r="B108" s="399">
        <v>280</v>
      </c>
      <c r="C108" s="399">
        <v>122</v>
      </c>
      <c r="D108" s="399">
        <v>280</v>
      </c>
      <c r="E108" s="399">
        <v>124</v>
      </c>
      <c r="F108" s="399">
        <v>282</v>
      </c>
      <c r="G108" s="399">
        <v>125</v>
      </c>
      <c r="H108" s="399">
        <v>278</v>
      </c>
      <c r="I108" s="399">
        <v>115</v>
      </c>
      <c r="J108" s="399">
        <v>277</v>
      </c>
      <c r="K108" s="399">
        <v>107</v>
      </c>
    </row>
    <row r="109" spans="1:11" ht="12.95" customHeight="1">
      <c r="A109" s="391" t="s">
        <v>259</v>
      </c>
      <c r="B109" s="399">
        <v>184</v>
      </c>
      <c r="C109" s="399">
        <v>76</v>
      </c>
      <c r="D109" s="399">
        <v>187</v>
      </c>
      <c r="E109" s="399">
        <v>79</v>
      </c>
      <c r="F109" s="399">
        <v>182</v>
      </c>
      <c r="G109" s="399">
        <v>76</v>
      </c>
      <c r="H109" s="399">
        <v>186</v>
      </c>
      <c r="I109" s="399">
        <v>80</v>
      </c>
      <c r="J109" s="399">
        <v>183</v>
      </c>
      <c r="K109" s="399">
        <v>79</v>
      </c>
    </row>
    <row r="110" spans="1:11" ht="12.95" customHeight="1">
      <c r="A110" s="391" t="s">
        <v>255</v>
      </c>
      <c r="B110" s="399">
        <v>48</v>
      </c>
      <c r="C110" s="399">
        <v>16</v>
      </c>
      <c r="D110" s="399">
        <v>49</v>
      </c>
      <c r="E110" s="399">
        <v>16</v>
      </c>
      <c r="F110" s="399">
        <v>49</v>
      </c>
      <c r="G110" s="399">
        <v>15</v>
      </c>
      <c r="H110" s="399">
        <v>49</v>
      </c>
      <c r="I110" s="399">
        <v>15</v>
      </c>
      <c r="J110" s="399">
        <v>53</v>
      </c>
      <c r="K110" s="399">
        <v>20</v>
      </c>
    </row>
    <row r="111" spans="1:11" ht="12.95" customHeight="1" thickBot="1">
      <c r="A111" s="400" t="s">
        <v>80</v>
      </c>
      <c r="B111" s="402">
        <f>SUM(B102:B110)</f>
        <v>1126</v>
      </c>
      <c r="C111" s="402">
        <f t="shared" ref="C111:K111" si="10">SUM(C102:C110)</f>
        <v>511</v>
      </c>
      <c r="D111" s="402">
        <f t="shared" si="10"/>
        <v>1142</v>
      </c>
      <c r="E111" s="402">
        <f t="shared" si="10"/>
        <v>519</v>
      </c>
      <c r="F111" s="402">
        <f t="shared" si="10"/>
        <v>1143</v>
      </c>
      <c r="G111" s="402">
        <f t="shared" si="10"/>
        <v>510</v>
      </c>
      <c r="H111" s="402">
        <f t="shared" si="10"/>
        <v>1170</v>
      </c>
      <c r="I111" s="402">
        <f t="shared" si="10"/>
        <v>521</v>
      </c>
      <c r="J111" s="402">
        <f t="shared" si="10"/>
        <v>1182</v>
      </c>
      <c r="K111" s="402">
        <f t="shared" si="10"/>
        <v>522</v>
      </c>
    </row>
    <row r="112" spans="1:11" s="117" customFormat="1">
      <c r="A112" s="15" t="s">
        <v>824</v>
      </c>
      <c r="B112" s="94"/>
      <c r="C112" s="94"/>
      <c r="D112" s="94"/>
      <c r="E112" s="94"/>
      <c r="F112" s="94"/>
      <c r="G112" s="94"/>
      <c r="H112" s="94"/>
      <c r="I112" s="94"/>
      <c r="J112" s="94"/>
      <c r="K112" s="94"/>
    </row>
    <row r="113" spans="1:11">
      <c r="A113" s="79" t="s">
        <v>883</v>
      </c>
      <c r="B113" s="81"/>
      <c r="C113" s="81"/>
      <c r="D113" s="81"/>
      <c r="E113" s="81"/>
      <c r="F113" s="81"/>
      <c r="G113" s="81"/>
      <c r="H113" s="81"/>
      <c r="I113" s="81"/>
      <c r="J113" s="81"/>
      <c r="K113" s="81"/>
    </row>
    <row r="114" spans="1:11">
      <c r="A114" s="79" t="s">
        <v>882</v>
      </c>
      <c r="B114" s="81"/>
      <c r="C114" s="81"/>
      <c r="D114" s="81"/>
      <c r="E114" s="81"/>
      <c r="F114" s="81"/>
      <c r="G114" s="81"/>
      <c r="H114" s="81"/>
      <c r="I114" s="81"/>
      <c r="J114" s="81"/>
      <c r="K114" s="81"/>
    </row>
    <row r="115" spans="1:11">
      <c r="A115" s="421" t="s">
        <v>892</v>
      </c>
      <c r="B115" s="81"/>
      <c r="C115" s="81"/>
      <c r="D115" s="81"/>
      <c r="E115" s="81"/>
      <c r="F115" s="81"/>
      <c r="G115" s="81"/>
      <c r="H115" s="81"/>
      <c r="I115" s="81"/>
      <c r="J115" s="81"/>
      <c r="K115" s="81"/>
    </row>
    <row r="116" spans="1:11">
      <c r="A116" s="79"/>
    </row>
    <row r="117" spans="1:11">
      <c r="A117" s="79"/>
    </row>
    <row r="118" spans="1:11">
      <c r="A118" s="79"/>
      <c r="B118" s="96"/>
      <c r="C118" s="96"/>
      <c r="D118" s="96"/>
      <c r="E118" s="96"/>
      <c r="F118" s="96"/>
      <c r="G118" s="96"/>
      <c r="H118" s="96"/>
      <c r="I118" s="96"/>
      <c r="J118" s="96"/>
      <c r="K118" s="96"/>
    </row>
    <row r="119" spans="1:11">
      <c r="A119" s="95"/>
    </row>
    <row r="120" spans="1:11" ht="12.95" customHeight="1">
      <c r="A120" s="367"/>
    </row>
    <row r="121" spans="1:11" ht="12.95" customHeight="1"/>
    <row r="122" spans="1:11" ht="12.95" customHeight="1"/>
    <row r="123" spans="1:11" ht="12.95" customHeight="1"/>
  </sheetData>
  <mergeCells count="1">
    <mergeCell ref="A100:A10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92D050"/>
  </sheetPr>
  <dimension ref="A1:P125"/>
  <sheetViews>
    <sheetView topLeftCell="A61" workbookViewId="0">
      <selection activeCell="B81" sqref="B81"/>
    </sheetView>
  </sheetViews>
  <sheetFormatPr defaultRowHeight="16.5"/>
  <cols>
    <col min="1" max="1" width="33" customWidth="1"/>
    <col min="5" max="5" width="18.875" customWidth="1"/>
  </cols>
  <sheetData>
    <row r="1" spans="1:12" ht="15.75" customHeight="1">
      <c r="A1" s="12" t="s">
        <v>760</v>
      </c>
      <c r="B1" s="76"/>
      <c r="C1" s="76"/>
      <c r="D1" s="108"/>
      <c r="E1" s="76"/>
    </row>
    <row r="2" spans="1:12" s="117" customFormat="1" ht="15.75" customHeight="1">
      <c r="A2" s="119" t="s">
        <v>894</v>
      </c>
      <c r="B2" s="76"/>
      <c r="C2" s="76"/>
      <c r="D2" s="108"/>
      <c r="E2" s="76"/>
    </row>
    <row r="3" spans="1:12" ht="13.5" customHeight="1">
      <c r="A3" s="3" t="s">
        <v>761</v>
      </c>
      <c r="B3" s="76"/>
      <c r="C3" s="76"/>
      <c r="D3" s="76"/>
      <c r="E3" s="76"/>
      <c r="K3" s="12"/>
    </row>
    <row r="4" spans="1:12" s="117" customFormat="1" ht="13.5" customHeight="1">
      <c r="A4" s="118" t="s">
        <v>288</v>
      </c>
      <c r="B4" s="76"/>
      <c r="C4" s="76"/>
      <c r="D4" s="76"/>
      <c r="E4" s="76"/>
      <c r="K4" s="119"/>
    </row>
    <row r="5" spans="1:12" s="106" customFormat="1" ht="17.25" thickBot="1">
      <c r="A5" s="77"/>
      <c r="B5" s="76"/>
      <c r="C5" s="76"/>
      <c r="D5" s="76"/>
      <c r="E5" s="76"/>
      <c r="K5" s="3"/>
    </row>
    <row r="6" spans="1:12" ht="12.95" customHeight="1">
      <c r="A6" s="98" t="s">
        <v>76</v>
      </c>
      <c r="B6" s="72" t="s">
        <v>64</v>
      </c>
      <c r="C6" s="97" t="s">
        <v>69</v>
      </c>
      <c r="D6" s="99" t="s">
        <v>80</v>
      </c>
      <c r="E6" s="97" t="s">
        <v>287</v>
      </c>
      <c r="G6" s="116"/>
    </row>
    <row r="7" spans="1:12" ht="12.95" customHeight="1">
      <c r="A7" s="100" t="s">
        <v>272</v>
      </c>
      <c r="B7" s="70"/>
      <c r="C7" s="70"/>
      <c r="D7" s="101"/>
      <c r="E7" s="70" t="s">
        <v>895</v>
      </c>
    </row>
    <row r="8" spans="1:12" ht="12.95" customHeight="1">
      <c r="A8" s="83" t="s">
        <v>186</v>
      </c>
      <c r="B8" s="351"/>
      <c r="C8" s="102"/>
      <c r="D8" s="104"/>
      <c r="E8" s="103"/>
    </row>
    <row r="9" spans="1:12" ht="12.95" customHeight="1">
      <c r="A9" s="388" t="s">
        <v>188</v>
      </c>
      <c r="B9" s="294">
        <v>52</v>
      </c>
      <c r="C9" s="112">
        <v>31</v>
      </c>
      <c r="D9" s="105">
        <v>83</v>
      </c>
      <c r="E9" s="44">
        <v>81</v>
      </c>
    </row>
    <row r="10" spans="1:12" ht="12.95" customHeight="1">
      <c r="A10" s="388" t="s">
        <v>190</v>
      </c>
      <c r="B10" s="294">
        <v>4</v>
      </c>
      <c r="C10" s="112">
        <v>3</v>
      </c>
      <c r="D10" s="105">
        <v>7</v>
      </c>
      <c r="E10" s="44">
        <v>0</v>
      </c>
    </row>
    <row r="11" spans="1:12">
      <c r="A11" s="393" t="s">
        <v>885</v>
      </c>
      <c r="B11" s="294">
        <v>2</v>
      </c>
      <c r="C11" s="112">
        <v>2</v>
      </c>
      <c r="D11" s="105">
        <v>4</v>
      </c>
      <c r="E11" s="44">
        <v>0</v>
      </c>
    </row>
    <row r="12" spans="1:12" ht="12.95" customHeight="1">
      <c r="A12" s="388" t="s">
        <v>194</v>
      </c>
      <c r="B12" s="294">
        <v>2</v>
      </c>
      <c r="C12" s="112">
        <v>3</v>
      </c>
      <c r="D12" s="105">
        <v>5</v>
      </c>
      <c r="E12" s="44">
        <v>0</v>
      </c>
    </row>
    <row r="13" spans="1:12" ht="16.5" customHeight="1">
      <c r="A13" s="393" t="s">
        <v>192</v>
      </c>
      <c r="B13" s="294">
        <v>2</v>
      </c>
      <c r="C13" s="112">
        <v>2</v>
      </c>
      <c r="D13" s="105">
        <v>4</v>
      </c>
      <c r="E13" s="44">
        <v>0</v>
      </c>
    </row>
    <row r="14" spans="1:12" ht="12.95" customHeight="1">
      <c r="A14" s="391" t="s">
        <v>196</v>
      </c>
      <c r="B14" s="294">
        <v>9</v>
      </c>
      <c r="C14" s="112">
        <v>7</v>
      </c>
      <c r="D14" s="105">
        <v>16</v>
      </c>
      <c r="E14" s="44">
        <v>0</v>
      </c>
      <c r="L14" s="91"/>
    </row>
    <row r="15" spans="1:12" ht="12.95" customHeight="1">
      <c r="A15" s="392" t="s">
        <v>78</v>
      </c>
      <c r="B15" s="294">
        <f>SUM(B9:B14)</f>
        <v>71</v>
      </c>
      <c r="C15" s="112">
        <f>SUM(C9:C14)</f>
        <v>48</v>
      </c>
      <c r="D15" s="105">
        <f>SUM(D9:D14)</f>
        <v>119</v>
      </c>
      <c r="E15" s="44">
        <f>SUM(E9:E14)</f>
        <v>81</v>
      </c>
      <c r="L15" s="91"/>
    </row>
    <row r="16" spans="1:12" ht="12.95" customHeight="1">
      <c r="A16" s="392"/>
      <c r="B16" s="294"/>
      <c r="C16" s="112"/>
      <c r="D16" s="105"/>
      <c r="E16" s="44"/>
    </row>
    <row r="17" spans="1:12" ht="12.95" customHeight="1">
      <c r="A17" s="83" t="s">
        <v>668</v>
      </c>
      <c r="B17" s="294"/>
      <c r="C17" s="112"/>
      <c r="D17" s="105"/>
      <c r="E17" s="44"/>
    </row>
    <row r="18" spans="1:12" ht="12.75" customHeight="1">
      <c r="A18" s="391" t="s">
        <v>214</v>
      </c>
      <c r="B18" s="294">
        <v>9</v>
      </c>
      <c r="C18" s="112">
        <v>4</v>
      </c>
      <c r="D18" s="105">
        <v>13</v>
      </c>
      <c r="E18" s="44">
        <v>5</v>
      </c>
    </row>
    <row r="19" spans="1:12" ht="12.95" customHeight="1">
      <c r="A19" s="391" t="s">
        <v>667</v>
      </c>
      <c r="B19" s="294">
        <v>36</v>
      </c>
      <c r="C19" s="112">
        <v>42</v>
      </c>
      <c r="D19" s="105">
        <v>78</v>
      </c>
      <c r="E19" s="44">
        <v>76</v>
      </c>
    </row>
    <row r="20" spans="1:12" ht="12.95" customHeight="1">
      <c r="A20" s="391" t="s">
        <v>208</v>
      </c>
      <c r="B20" s="294">
        <v>8</v>
      </c>
      <c r="C20" s="112">
        <v>7</v>
      </c>
      <c r="D20" s="105">
        <v>15</v>
      </c>
      <c r="E20" s="44">
        <v>0</v>
      </c>
    </row>
    <row r="21" spans="1:12" ht="12.95" customHeight="1">
      <c r="A21" s="391" t="s">
        <v>78</v>
      </c>
      <c r="B21" s="294">
        <f>SUM(B18:B20)</f>
        <v>53</v>
      </c>
      <c r="C21" s="112">
        <f>SUM(C18:C20)</f>
        <v>53</v>
      </c>
      <c r="D21" s="105">
        <f>SUM(D18:D20)</f>
        <v>106</v>
      </c>
      <c r="E21" s="44">
        <f>SUM(E18:E20)</f>
        <v>81</v>
      </c>
    </row>
    <row r="22" spans="1:12" ht="12.95" customHeight="1">
      <c r="A22" s="391"/>
      <c r="B22" s="294"/>
      <c r="C22" s="112"/>
      <c r="D22" s="105"/>
      <c r="E22" s="44"/>
    </row>
    <row r="23" spans="1:12" ht="12.95" customHeight="1">
      <c r="A23" s="83" t="s">
        <v>669</v>
      </c>
      <c r="B23" s="294"/>
      <c r="C23" s="112"/>
      <c r="D23" s="105"/>
      <c r="E23" s="44"/>
    </row>
    <row r="24" spans="1:12" ht="12.95" customHeight="1">
      <c r="A24" s="391" t="s">
        <v>247</v>
      </c>
      <c r="B24" s="294">
        <v>31</v>
      </c>
      <c r="C24" s="112">
        <v>38</v>
      </c>
      <c r="D24" s="105">
        <v>69</v>
      </c>
      <c r="E24" s="44">
        <v>45</v>
      </c>
      <c r="L24" s="91"/>
    </row>
    <row r="25" spans="1:12" ht="12.95" customHeight="1">
      <c r="A25" s="391" t="s">
        <v>198</v>
      </c>
      <c r="B25" s="294">
        <v>256</v>
      </c>
      <c r="C25" s="112">
        <v>204</v>
      </c>
      <c r="D25" s="105">
        <v>460</v>
      </c>
      <c r="E25" s="44">
        <v>439</v>
      </c>
      <c r="L25" s="91"/>
    </row>
    <row r="26" spans="1:12" ht="12.95" customHeight="1">
      <c r="A26" s="391" t="s">
        <v>646</v>
      </c>
      <c r="B26" s="294">
        <v>13</v>
      </c>
      <c r="C26" s="112">
        <v>5</v>
      </c>
      <c r="D26" s="105">
        <v>18</v>
      </c>
      <c r="E26" s="44">
        <v>1</v>
      </c>
      <c r="L26" s="91"/>
    </row>
    <row r="27" spans="1:12" ht="12.95" customHeight="1">
      <c r="A27" s="391" t="s">
        <v>232</v>
      </c>
      <c r="B27" s="294">
        <v>22</v>
      </c>
      <c r="C27" s="112">
        <v>10</v>
      </c>
      <c r="D27" s="105">
        <v>32</v>
      </c>
      <c r="E27" s="44">
        <v>27</v>
      </c>
      <c r="L27" s="91"/>
    </row>
    <row r="28" spans="1:12" ht="12.95" customHeight="1">
      <c r="A28" s="391" t="s">
        <v>236</v>
      </c>
      <c r="B28" s="294">
        <v>19</v>
      </c>
      <c r="C28" s="112">
        <v>18</v>
      </c>
      <c r="D28" s="105">
        <v>37</v>
      </c>
      <c r="E28" s="44">
        <v>35</v>
      </c>
      <c r="L28" s="91"/>
    </row>
    <row r="29" spans="1:12" ht="12.95" customHeight="1">
      <c r="A29" s="391" t="s">
        <v>220</v>
      </c>
      <c r="B29" s="294">
        <v>1</v>
      </c>
      <c r="C29" s="112">
        <v>2</v>
      </c>
      <c r="D29" s="105">
        <v>3</v>
      </c>
      <c r="E29" s="44">
        <v>2</v>
      </c>
    </row>
    <row r="30" spans="1:12" ht="12.95" customHeight="1">
      <c r="A30" s="391" t="s">
        <v>222</v>
      </c>
      <c r="B30" s="294">
        <v>1</v>
      </c>
      <c r="C30" s="112">
        <v>1</v>
      </c>
      <c r="D30" s="105">
        <v>2</v>
      </c>
      <c r="E30" s="44">
        <v>0</v>
      </c>
    </row>
    <row r="31" spans="1:12" ht="12.95" customHeight="1">
      <c r="A31" s="391" t="s">
        <v>240</v>
      </c>
      <c r="B31" s="294">
        <v>21</v>
      </c>
      <c r="C31" s="112">
        <v>15</v>
      </c>
      <c r="D31" s="105">
        <v>36</v>
      </c>
      <c r="E31" s="44">
        <v>36</v>
      </c>
    </row>
    <row r="32" spans="1:12" ht="12.95" customHeight="1">
      <c r="A32" s="391" t="s">
        <v>182</v>
      </c>
      <c r="B32" s="294">
        <v>11</v>
      </c>
      <c r="C32" s="112">
        <v>5</v>
      </c>
      <c r="D32" s="105">
        <v>16</v>
      </c>
      <c r="E32" s="44">
        <v>10</v>
      </c>
    </row>
    <row r="33" spans="1:16" ht="12.95" customHeight="1">
      <c r="A33" s="392" t="s">
        <v>226</v>
      </c>
      <c r="B33" s="294">
        <v>2</v>
      </c>
      <c r="C33" s="112">
        <v>1</v>
      </c>
      <c r="D33" s="105">
        <v>3</v>
      </c>
      <c r="E33" s="44">
        <v>3</v>
      </c>
    </row>
    <row r="34" spans="1:16" ht="12.95" customHeight="1">
      <c r="A34" s="392" t="s">
        <v>228</v>
      </c>
      <c r="B34" s="294">
        <v>1</v>
      </c>
      <c r="C34" s="112">
        <v>0</v>
      </c>
      <c r="D34" s="105">
        <v>1</v>
      </c>
      <c r="E34" s="44">
        <v>1</v>
      </c>
    </row>
    <row r="35" spans="1:16" ht="12.95" customHeight="1">
      <c r="A35" s="392" t="s">
        <v>78</v>
      </c>
      <c r="B35" s="294">
        <f>SUM(B24:B34)</f>
        <v>378</v>
      </c>
      <c r="C35" s="112">
        <f>SUM(C24:C34)</f>
        <v>299</v>
      </c>
      <c r="D35" s="105">
        <f>SUM(D24:D34)</f>
        <v>677</v>
      </c>
      <c r="E35" s="44">
        <f>SUM(E24:E34)</f>
        <v>599</v>
      </c>
    </row>
    <row r="36" spans="1:16" ht="12.95" customHeight="1">
      <c r="A36" s="392"/>
      <c r="B36" s="294"/>
      <c r="C36" s="112"/>
      <c r="D36" s="105"/>
      <c r="E36" s="44"/>
    </row>
    <row r="37" spans="1:16" ht="12.95" customHeight="1">
      <c r="A37" s="83" t="s">
        <v>166</v>
      </c>
      <c r="B37" s="294"/>
      <c r="C37" s="112"/>
      <c r="D37" s="105"/>
      <c r="E37" s="44"/>
      <c r="L37" s="91"/>
    </row>
    <row r="38" spans="1:16" ht="12.95" customHeight="1">
      <c r="A38" s="388" t="s">
        <v>174</v>
      </c>
      <c r="B38" s="294">
        <v>9</v>
      </c>
      <c r="C38" s="112">
        <v>8</v>
      </c>
      <c r="D38" s="105">
        <v>17</v>
      </c>
      <c r="E38" s="366">
        <v>1</v>
      </c>
    </row>
    <row r="39" spans="1:16" ht="12.95" customHeight="1">
      <c r="A39" s="388" t="s">
        <v>184</v>
      </c>
      <c r="B39" s="294">
        <v>25</v>
      </c>
      <c r="C39" s="112">
        <v>12</v>
      </c>
      <c r="D39" s="105">
        <v>37</v>
      </c>
      <c r="E39" s="366">
        <v>31</v>
      </c>
      <c r="K39" s="285"/>
      <c r="L39" s="285"/>
      <c r="M39" s="285"/>
      <c r="N39" s="285"/>
      <c r="O39" s="285"/>
      <c r="P39" s="285"/>
    </row>
    <row r="40" spans="1:16">
      <c r="A40" s="388" t="s">
        <v>886</v>
      </c>
      <c r="B40" s="294">
        <v>9</v>
      </c>
      <c r="C40" s="112">
        <v>6</v>
      </c>
      <c r="D40" s="105">
        <v>15</v>
      </c>
      <c r="E40" s="366">
        <v>6</v>
      </c>
      <c r="K40" s="285"/>
      <c r="L40" s="285"/>
      <c r="M40" s="285"/>
      <c r="N40" s="285"/>
      <c r="O40" s="285"/>
      <c r="P40" s="285"/>
    </row>
    <row r="41" spans="1:16" ht="12.95" customHeight="1">
      <c r="A41" s="388" t="s">
        <v>168</v>
      </c>
      <c r="B41" s="294">
        <v>90</v>
      </c>
      <c r="C41" s="112">
        <v>82</v>
      </c>
      <c r="D41" s="105">
        <v>172</v>
      </c>
      <c r="E41" s="366">
        <v>160</v>
      </c>
      <c r="K41" s="285"/>
      <c r="L41" s="285"/>
      <c r="M41" s="285"/>
      <c r="N41" s="285"/>
      <c r="O41" s="285"/>
      <c r="P41" s="285"/>
    </row>
    <row r="42" spans="1:16" ht="12.95" customHeight="1">
      <c r="A42" s="388" t="s">
        <v>170</v>
      </c>
      <c r="B42" s="294">
        <v>23</v>
      </c>
      <c r="C42" s="112">
        <v>37</v>
      </c>
      <c r="D42" s="105">
        <v>60</v>
      </c>
      <c r="E42" s="366">
        <v>17</v>
      </c>
      <c r="K42" s="285"/>
      <c r="L42" s="285"/>
      <c r="M42" s="285"/>
      <c r="N42" s="285"/>
      <c r="O42" s="285"/>
      <c r="P42" s="285"/>
    </row>
    <row r="43" spans="1:16" ht="12.95" customHeight="1">
      <c r="A43" s="388" t="s">
        <v>177</v>
      </c>
      <c r="B43" s="294">
        <v>10</v>
      </c>
      <c r="C43" s="112">
        <v>10</v>
      </c>
      <c r="D43" s="105">
        <v>20</v>
      </c>
      <c r="E43" s="366">
        <v>9</v>
      </c>
      <c r="K43" s="285"/>
      <c r="L43" s="285"/>
      <c r="M43" s="285"/>
      <c r="N43" s="285"/>
      <c r="O43" s="285"/>
      <c r="P43" s="285"/>
    </row>
    <row r="44" spans="1:16" ht="12.95" customHeight="1">
      <c r="A44" s="393" t="s">
        <v>172</v>
      </c>
      <c r="B44" s="294">
        <v>9</v>
      </c>
      <c r="C44" s="112">
        <v>17</v>
      </c>
      <c r="D44" s="105">
        <v>26</v>
      </c>
      <c r="E44" s="366">
        <v>1</v>
      </c>
      <c r="K44" s="285"/>
      <c r="L44" s="285"/>
      <c r="M44" s="285"/>
      <c r="N44" s="285"/>
      <c r="O44" s="285"/>
      <c r="P44" s="285"/>
    </row>
    <row r="45" spans="1:16" ht="12.95" customHeight="1">
      <c r="A45" s="388" t="s">
        <v>670</v>
      </c>
      <c r="B45" s="294">
        <v>8</v>
      </c>
      <c r="C45" s="112">
        <v>7</v>
      </c>
      <c r="D45" s="105">
        <v>15</v>
      </c>
      <c r="E45" s="366">
        <v>3</v>
      </c>
      <c r="K45" s="285"/>
      <c r="L45" s="285"/>
      <c r="M45" s="285"/>
      <c r="N45" s="285"/>
      <c r="O45" s="285"/>
      <c r="P45" s="285"/>
    </row>
    <row r="46" spans="1:16" ht="12.95" customHeight="1">
      <c r="A46" s="391" t="s">
        <v>78</v>
      </c>
      <c r="B46" s="294">
        <f>SUM(B38:B45)</f>
        <v>183</v>
      </c>
      <c r="C46" s="112">
        <f>SUM(C38:C45)</f>
        <v>179</v>
      </c>
      <c r="D46" s="105">
        <f>SUM(D38:D45)</f>
        <v>362</v>
      </c>
      <c r="E46" s="44">
        <f>SUM(E38:E45)</f>
        <v>228</v>
      </c>
      <c r="K46" s="285"/>
      <c r="L46" s="285"/>
      <c r="M46" s="285"/>
      <c r="N46" s="285"/>
      <c r="O46" s="285"/>
      <c r="P46" s="285"/>
    </row>
    <row r="47" spans="1:16" ht="12.95" customHeight="1" thickBot="1">
      <c r="A47" s="392"/>
      <c r="B47" s="294"/>
      <c r="C47" s="112"/>
      <c r="D47" s="105"/>
      <c r="E47" s="44"/>
      <c r="K47" s="285"/>
      <c r="L47" s="285"/>
      <c r="M47" s="285"/>
      <c r="N47" s="285"/>
      <c r="O47" s="285"/>
      <c r="P47" s="285"/>
    </row>
    <row r="48" spans="1:16" s="285" customFormat="1" ht="12.95" customHeight="1">
      <c r="A48" s="98"/>
      <c r="B48" s="72" t="s">
        <v>64</v>
      </c>
      <c r="C48" s="97" t="s">
        <v>69</v>
      </c>
      <c r="D48" s="99" t="s">
        <v>80</v>
      </c>
      <c r="E48" s="97"/>
    </row>
    <row r="49" spans="1:16" s="285" customFormat="1" ht="12.95" customHeight="1">
      <c r="A49" s="100"/>
      <c r="B49" s="70"/>
      <c r="C49" s="70"/>
      <c r="D49" s="101"/>
      <c r="E49" s="70"/>
    </row>
    <row r="50" spans="1:16" ht="12.95" customHeight="1">
      <c r="A50" s="83" t="s">
        <v>671</v>
      </c>
      <c r="B50" s="351"/>
      <c r="C50" s="44"/>
      <c r="D50" s="105"/>
      <c r="E50" s="44"/>
      <c r="K50" s="285"/>
      <c r="L50" s="285"/>
      <c r="M50" s="285"/>
      <c r="N50" s="285"/>
      <c r="O50" s="285"/>
      <c r="P50" s="285"/>
    </row>
    <row r="51" spans="1:16" ht="12.95" customHeight="1">
      <c r="A51" s="388" t="s">
        <v>155</v>
      </c>
      <c r="B51" s="350">
        <v>41</v>
      </c>
      <c r="C51" s="44">
        <v>56</v>
      </c>
      <c r="D51" s="105">
        <v>97</v>
      </c>
      <c r="E51" s="44">
        <v>95</v>
      </c>
      <c r="K51" s="285"/>
      <c r="L51" s="285"/>
      <c r="M51" s="285"/>
      <c r="N51" s="285"/>
      <c r="O51" s="285"/>
      <c r="P51" s="285"/>
    </row>
    <row r="52" spans="1:16" ht="12.95" customHeight="1">
      <c r="A52" s="388" t="s">
        <v>280</v>
      </c>
      <c r="B52" s="350">
        <v>2</v>
      </c>
      <c r="C52" s="44">
        <v>1</v>
      </c>
      <c r="D52" s="105">
        <v>3</v>
      </c>
      <c r="E52" s="44">
        <v>1</v>
      </c>
      <c r="K52" s="285"/>
      <c r="L52" s="285"/>
      <c r="M52" s="285"/>
      <c r="N52" s="285"/>
      <c r="O52" s="285"/>
      <c r="P52" s="285"/>
    </row>
    <row r="53" spans="1:16" ht="12.95" customHeight="1">
      <c r="A53" s="388" t="s">
        <v>147</v>
      </c>
      <c r="B53" s="350">
        <v>2</v>
      </c>
      <c r="C53" s="44">
        <v>3</v>
      </c>
      <c r="D53" s="105">
        <v>5</v>
      </c>
      <c r="E53" s="44">
        <v>2</v>
      </c>
      <c r="K53" s="285"/>
      <c r="L53" s="285"/>
      <c r="M53" s="285"/>
      <c r="N53" s="285"/>
      <c r="O53" s="285"/>
      <c r="P53" s="285"/>
    </row>
    <row r="54" spans="1:16" ht="12.95" customHeight="1">
      <c r="A54" s="388" t="s">
        <v>140</v>
      </c>
      <c r="B54" s="350">
        <v>36</v>
      </c>
      <c r="C54" s="44">
        <v>54</v>
      </c>
      <c r="D54" s="105">
        <v>90</v>
      </c>
      <c r="E54" s="44">
        <v>88</v>
      </c>
    </row>
    <row r="55" spans="1:16" ht="12.95" customHeight="1">
      <c r="A55" s="388" t="s">
        <v>251</v>
      </c>
      <c r="B55" s="350">
        <v>5</v>
      </c>
      <c r="C55" s="44">
        <v>9</v>
      </c>
      <c r="D55" s="105">
        <v>14</v>
      </c>
      <c r="E55" s="44">
        <v>4</v>
      </c>
    </row>
    <row r="56" spans="1:16" ht="12.95" customHeight="1">
      <c r="A56" s="388" t="s">
        <v>157</v>
      </c>
      <c r="B56" s="350">
        <v>45</v>
      </c>
      <c r="C56" s="44">
        <v>19</v>
      </c>
      <c r="D56" s="105">
        <v>64</v>
      </c>
      <c r="E56" s="44">
        <v>63</v>
      </c>
    </row>
    <row r="57" spans="1:16" ht="12.95" customHeight="1">
      <c r="A57" s="388" t="s">
        <v>142</v>
      </c>
      <c r="B57" s="350">
        <v>21</v>
      </c>
      <c r="C57" s="44">
        <v>56</v>
      </c>
      <c r="D57" s="105">
        <v>77</v>
      </c>
      <c r="E57" s="44">
        <v>75</v>
      </c>
    </row>
    <row r="58" spans="1:16" ht="12.95" customHeight="1">
      <c r="A58" s="388" t="s">
        <v>149</v>
      </c>
      <c r="B58" s="350">
        <v>4</v>
      </c>
      <c r="C58" s="44">
        <v>5</v>
      </c>
      <c r="D58" s="105">
        <v>9</v>
      </c>
      <c r="E58" s="44">
        <v>6</v>
      </c>
    </row>
    <row r="59" spans="1:16" ht="12.95" customHeight="1">
      <c r="A59" s="388" t="s">
        <v>153</v>
      </c>
      <c r="B59" s="350">
        <v>2</v>
      </c>
      <c r="C59" s="44">
        <v>3</v>
      </c>
      <c r="D59" s="105">
        <v>5</v>
      </c>
      <c r="E59" s="44">
        <v>5</v>
      </c>
    </row>
    <row r="60" spans="1:16" ht="12.95" customHeight="1">
      <c r="A60" s="388" t="s">
        <v>144</v>
      </c>
      <c r="B60" s="350">
        <v>5</v>
      </c>
      <c r="C60" s="44">
        <v>31</v>
      </c>
      <c r="D60" s="105">
        <v>36</v>
      </c>
      <c r="E60" s="44">
        <v>29</v>
      </c>
    </row>
    <row r="61" spans="1:16" ht="12.95" customHeight="1">
      <c r="A61" s="388" t="s">
        <v>164</v>
      </c>
      <c r="B61" s="350">
        <v>22</v>
      </c>
      <c r="C61" s="112">
        <v>20</v>
      </c>
      <c r="D61" s="105">
        <v>42</v>
      </c>
      <c r="E61" s="112">
        <v>42</v>
      </c>
    </row>
    <row r="62" spans="1:16" ht="12.95" customHeight="1">
      <c r="A62" s="388" t="s">
        <v>281</v>
      </c>
      <c r="B62" s="294">
        <v>24</v>
      </c>
      <c r="C62" s="111">
        <v>20</v>
      </c>
      <c r="D62" s="105">
        <v>44</v>
      </c>
      <c r="E62" s="112">
        <v>44</v>
      </c>
    </row>
    <row r="63" spans="1:16" s="117" customFormat="1" ht="13.5" customHeight="1">
      <c r="A63" s="388" t="s">
        <v>647</v>
      </c>
      <c r="B63" s="294">
        <v>0</v>
      </c>
      <c r="C63" s="111">
        <v>0</v>
      </c>
      <c r="D63" s="105">
        <v>0</v>
      </c>
      <c r="E63" s="112">
        <v>0</v>
      </c>
    </row>
    <row r="64" spans="1:16" ht="12.95" customHeight="1">
      <c r="A64" s="388" t="s">
        <v>282</v>
      </c>
      <c r="B64" s="350">
        <v>2</v>
      </c>
      <c r="C64" s="44">
        <v>0</v>
      </c>
      <c r="D64" s="105">
        <v>2</v>
      </c>
      <c r="E64" s="44">
        <v>0</v>
      </c>
    </row>
    <row r="65" spans="1:5" s="117" customFormat="1" ht="12.95" customHeight="1">
      <c r="A65" s="391" t="s">
        <v>78</v>
      </c>
      <c r="B65" s="294">
        <f>SUM(B51:B64)</f>
        <v>211</v>
      </c>
      <c r="C65" s="111">
        <f>SUM(C51:C64)</f>
        <v>277</v>
      </c>
      <c r="D65" s="105">
        <f>SUM(D51:D64)</f>
        <v>488</v>
      </c>
      <c r="E65" s="112">
        <f>SUM(E51:E64)</f>
        <v>454</v>
      </c>
    </row>
    <row r="66" spans="1:5" s="117" customFormat="1" ht="12.95" customHeight="1">
      <c r="A66" s="391"/>
      <c r="B66" s="294"/>
      <c r="C66" s="111"/>
      <c r="D66" s="105"/>
      <c r="E66" s="112"/>
    </row>
    <row r="67" spans="1:5" ht="12.95" customHeight="1">
      <c r="A67" s="83" t="s">
        <v>672</v>
      </c>
      <c r="B67" s="294"/>
      <c r="C67" s="111"/>
      <c r="D67" s="105"/>
      <c r="E67" s="112"/>
    </row>
    <row r="68" spans="1:5" ht="18.75" customHeight="1">
      <c r="A68" s="394" t="s">
        <v>887</v>
      </c>
      <c r="B68" s="294">
        <v>1</v>
      </c>
      <c r="C68" s="111">
        <v>2</v>
      </c>
      <c r="D68" s="105">
        <v>3</v>
      </c>
      <c r="E68" s="112">
        <v>2</v>
      </c>
    </row>
    <row r="69" spans="1:5" ht="12.95" customHeight="1">
      <c r="A69" s="388" t="s">
        <v>218</v>
      </c>
      <c r="B69" s="294">
        <v>3</v>
      </c>
      <c r="C69" s="111">
        <v>3</v>
      </c>
      <c r="D69" s="105">
        <v>6</v>
      </c>
      <c r="E69" s="112">
        <v>5</v>
      </c>
    </row>
    <row r="70" spans="1:5" ht="16.5" customHeight="1">
      <c r="A70" s="388" t="s">
        <v>888</v>
      </c>
      <c r="B70" s="294">
        <v>8</v>
      </c>
      <c r="C70" s="111">
        <v>4</v>
      </c>
      <c r="D70" s="105">
        <v>12</v>
      </c>
      <c r="E70" s="112">
        <v>8</v>
      </c>
    </row>
    <row r="71" spans="1:5">
      <c r="A71" s="388" t="s">
        <v>889</v>
      </c>
      <c r="B71" s="294">
        <v>13</v>
      </c>
      <c r="C71" s="111">
        <v>13</v>
      </c>
      <c r="D71" s="105">
        <v>26</v>
      </c>
      <c r="E71" s="112">
        <v>20</v>
      </c>
    </row>
    <row r="72" spans="1:5" ht="12.95" customHeight="1">
      <c r="A72" s="391" t="s">
        <v>78</v>
      </c>
      <c r="B72" s="294">
        <f>SUM(B68:B71)</f>
        <v>25</v>
      </c>
      <c r="C72" s="111">
        <f>SUM(C68:C71)</f>
        <v>22</v>
      </c>
      <c r="D72" s="105">
        <f>SUM(D68:D71)</f>
        <v>47</v>
      </c>
      <c r="E72" s="112">
        <f>SUM(E68:E71)</f>
        <v>35</v>
      </c>
    </row>
    <row r="73" spans="1:5" ht="12.95" customHeight="1">
      <c r="A73" s="391"/>
      <c r="B73" s="294"/>
      <c r="C73" s="111"/>
      <c r="D73" s="105"/>
      <c r="E73" s="112"/>
    </row>
    <row r="74" spans="1:5" ht="12.95" customHeight="1">
      <c r="A74" s="83" t="s">
        <v>673</v>
      </c>
      <c r="B74" s="294"/>
      <c r="C74" s="111"/>
      <c r="D74" s="105"/>
      <c r="E74" s="112"/>
    </row>
    <row r="75" spans="1:5" ht="12.95" customHeight="1">
      <c r="A75" s="388" t="s">
        <v>216</v>
      </c>
      <c r="B75" s="294">
        <v>1</v>
      </c>
      <c r="C75" s="111">
        <v>2</v>
      </c>
      <c r="D75" s="105">
        <v>3</v>
      </c>
      <c r="E75" s="366">
        <v>2</v>
      </c>
    </row>
    <row r="76" spans="1:5" ht="12.95" customHeight="1">
      <c r="A76" s="388" t="s">
        <v>151</v>
      </c>
      <c r="B76" s="294">
        <v>1</v>
      </c>
      <c r="C76" s="111">
        <v>4</v>
      </c>
      <c r="D76" s="105">
        <v>5</v>
      </c>
      <c r="E76" s="366">
        <v>5</v>
      </c>
    </row>
    <row r="77" spans="1:5" ht="12.95" customHeight="1">
      <c r="A77" s="388" t="s">
        <v>234</v>
      </c>
      <c r="B77" s="294">
        <v>12</v>
      </c>
      <c r="C77" s="111">
        <v>14</v>
      </c>
      <c r="D77" s="105">
        <v>26</v>
      </c>
      <c r="E77" s="366">
        <v>23</v>
      </c>
    </row>
    <row r="78" spans="1:5" ht="12.95" customHeight="1">
      <c r="A78" s="388" t="s">
        <v>238</v>
      </c>
      <c r="B78" s="294">
        <v>8</v>
      </c>
      <c r="C78" s="111">
        <v>1</v>
      </c>
      <c r="D78" s="105">
        <v>9</v>
      </c>
      <c r="E78" s="366">
        <v>7</v>
      </c>
    </row>
    <row r="79" spans="1:5" ht="12.95" customHeight="1">
      <c r="A79" s="391" t="s">
        <v>78</v>
      </c>
      <c r="B79" s="294">
        <f>SUM(B75:B78)</f>
        <v>22</v>
      </c>
      <c r="C79" s="111">
        <f>SUM(C75:C78)</f>
        <v>21</v>
      </c>
      <c r="D79" s="105">
        <f>SUM(D75:D78)</f>
        <v>43</v>
      </c>
      <c r="E79" s="112">
        <f>SUM(E75:E78)</f>
        <v>37</v>
      </c>
    </row>
    <row r="80" spans="1:5" ht="12.95" customHeight="1">
      <c r="A80" s="388"/>
      <c r="B80" s="294"/>
      <c r="C80" s="111"/>
      <c r="D80" s="105"/>
      <c r="E80" s="112"/>
    </row>
    <row r="81" spans="1:5" ht="12.95" customHeight="1">
      <c r="A81" s="83" t="s">
        <v>200</v>
      </c>
      <c r="B81" s="294"/>
      <c r="C81" s="111"/>
      <c r="D81" s="105"/>
      <c r="E81" s="112"/>
    </row>
    <row r="82" spans="1:5" ht="12.95" customHeight="1">
      <c r="A82" s="391" t="s">
        <v>206</v>
      </c>
      <c r="B82" s="294">
        <v>16</v>
      </c>
      <c r="C82" s="111">
        <v>8</v>
      </c>
      <c r="D82" s="105">
        <v>24</v>
      </c>
      <c r="E82" s="112">
        <v>20</v>
      </c>
    </row>
    <row r="83" spans="1:5" ht="12.95" customHeight="1">
      <c r="A83" s="391" t="s">
        <v>202</v>
      </c>
      <c r="B83" s="294">
        <v>59</v>
      </c>
      <c r="C83" s="111">
        <v>67</v>
      </c>
      <c r="D83" s="105">
        <v>126</v>
      </c>
      <c r="E83" s="112">
        <v>118</v>
      </c>
    </row>
    <row r="84" spans="1:5" ht="12.95" customHeight="1">
      <c r="A84" s="391" t="s">
        <v>204</v>
      </c>
      <c r="B84" s="294">
        <v>3</v>
      </c>
      <c r="C84" s="111">
        <v>0</v>
      </c>
      <c r="D84" s="105">
        <v>3</v>
      </c>
      <c r="E84" s="112">
        <v>0</v>
      </c>
    </row>
    <row r="85" spans="1:5" ht="12.95" customHeight="1">
      <c r="A85" s="391" t="s">
        <v>78</v>
      </c>
      <c r="B85" s="294">
        <f>SUM(B82:B84)</f>
        <v>78</v>
      </c>
      <c r="C85" s="111">
        <f>SUM(C82:C84)</f>
        <v>75</v>
      </c>
      <c r="D85" s="105">
        <f>SUM(D82:D84)</f>
        <v>153</v>
      </c>
      <c r="E85" s="112">
        <f>SUM(E82:E84)</f>
        <v>138</v>
      </c>
    </row>
    <row r="86" spans="1:5" ht="12.95" customHeight="1">
      <c r="A86" s="391"/>
      <c r="B86" s="294"/>
      <c r="C86" s="111"/>
      <c r="D86" s="105"/>
      <c r="E86" s="112"/>
    </row>
    <row r="87" spans="1:5" ht="12.95" customHeight="1">
      <c r="A87" s="83" t="s">
        <v>674</v>
      </c>
      <c r="B87" s="294"/>
      <c r="C87" s="111"/>
      <c r="D87" s="105"/>
      <c r="E87" s="112"/>
    </row>
    <row r="88" spans="1:5" ht="12.95" customHeight="1">
      <c r="A88" s="393" t="s">
        <v>675</v>
      </c>
      <c r="B88" s="294">
        <v>3</v>
      </c>
      <c r="C88" s="111">
        <v>1</v>
      </c>
      <c r="D88" s="105">
        <v>4</v>
      </c>
      <c r="E88" s="112">
        <v>0</v>
      </c>
    </row>
    <row r="89" spans="1:5">
      <c r="A89" s="394" t="s">
        <v>890</v>
      </c>
      <c r="B89" s="294">
        <v>0</v>
      </c>
      <c r="C89" s="111">
        <v>0</v>
      </c>
      <c r="D89" s="105">
        <v>0</v>
      </c>
      <c r="E89" s="112">
        <v>0</v>
      </c>
    </row>
    <row r="90" spans="1:5" ht="12.95" customHeight="1">
      <c r="A90" s="388" t="s">
        <v>249</v>
      </c>
      <c r="B90" s="294">
        <v>8</v>
      </c>
      <c r="C90" s="111">
        <v>10</v>
      </c>
      <c r="D90" s="105">
        <v>18</v>
      </c>
      <c r="E90" s="112">
        <v>0</v>
      </c>
    </row>
    <row r="91" spans="1:5" ht="12.95" customHeight="1">
      <c r="A91" s="388" t="s">
        <v>159</v>
      </c>
      <c r="B91" s="294">
        <v>2</v>
      </c>
      <c r="C91" s="111">
        <v>0</v>
      </c>
      <c r="D91" s="105">
        <v>2</v>
      </c>
      <c r="E91" s="112">
        <v>0</v>
      </c>
    </row>
    <row r="92" spans="1:5" ht="12.95" customHeight="1">
      <c r="A92" s="388" t="s">
        <v>676</v>
      </c>
      <c r="B92" s="294">
        <v>4</v>
      </c>
      <c r="C92" s="111">
        <v>1</v>
      </c>
      <c r="D92" s="105">
        <v>5</v>
      </c>
      <c r="E92" s="112">
        <v>0</v>
      </c>
    </row>
    <row r="93" spans="1:5" ht="12.95" customHeight="1">
      <c r="A93" s="388" t="s">
        <v>283</v>
      </c>
      <c r="B93" s="294">
        <v>25</v>
      </c>
      <c r="C93" s="111">
        <v>7</v>
      </c>
      <c r="D93" s="105">
        <v>32</v>
      </c>
      <c r="E93" s="112">
        <v>0</v>
      </c>
    </row>
    <row r="94" spans="1:5" ht="16.5" customHeight="1">
      <c r="A94" s="394" t="s">
        <v>677</v>
      </c>
      <c r="B94" s="294">
        <v>7</v>
      </c>
      <c r="C94" s="111">
        <v>1</v>
      </c>
      <c r="D94" s="105">
        <v>8</v>
      </c>
      <c r="E94" s="112">
        <v>0</v>
      </c>
    </row>
    <row r="95" spans="1:5" ht="12.95" customHeight="1">
      <c r="A95" s="388" t="s">
        <v>244</v>
      </c>
      <c r="B95" s="294">
        <v>4</v>
      </c>
      <c r="C95" s="111">
        <v>4</v>
      </c>
      <c r="D95" s="105">
        <v>8</v>
      </c>
      <c r="E95" s="112">
        <v>0</v>
      </c>
    </row>
    <row r="96" spans="1:5" ht="12.95" customHeight="1">
      <c r="A96" s="388" t="s">
        <v>291</v>
      </c>
      <c r="B96" s="294">
        <v>2</v>
      </c>
      <c r="C96" s="111">
        <v>3</v>
      </c>
      <c r="D96" s="105">
        <v>5</v>
      </c>
      <c r="E96" s="112">
        <v>0</v>
      </c>
    </row>
    <row r="97" spans="1:5" ht="12.95" customHeight="1">
      <c r="A97" s="388" t="s">
        <v>678</v>
      </c>
      <c r="B97" s="294">
        <v>4</v>
      </c>
      <c r="C97" s="111">
        <v>1</v>
      </c>
      <c r="D97" s="105">
        <v>5</v>
      </c>
      <c r="E97" s="112">
        <v>0</v>
      </c>
    </row>
    <row r="98" spans="1:5" ht="12.95" customHeight="1">
      <c r="A98" s="391" t="s">
        <v>78</v>
      </c>
      <c r="B98" s="294">
        <f>SUM(B88:B97)</f>
        <v>59</v>
      </c>
      <c r="C98" s="111">
        <f>SUM(C88:C97)</f>
        <v>28</v>
      </c>
      <c r="D98" s="105">
        <f>SUM(D88:D97)</f>
        <v>87</v>
      </c>
      <c r="E98" s="112">
        <f>SUM(E88:E97)</f>
        <v>0</v>
      </c>
    </row>
    <row r="99" spans="1:5" ht="12.95" customHeight="1">
      <c r="A99" s="391"/>
      <c r="B99" s="294"/>
      <c r="C99" s="111"/>
      <c r="D99" s="105"/>
      <c r="E99" s="112"/>
    </row>
    <row r="100" spans="1:5">
      <c r="A100" s="392" t="s">
        <v>80</v>
      </c>
      <c r="B100" s="294">
        <f>SUM(B15,B21,B35,B46,B65,B72,B79,B85,B98)</f>
        <v>1080</v>
      </c>
      <c r="C100" s="111">
        <f>SUM(C15,C21,C35,C46,C65,C72,C79,C85,C98)</f>
        <v>1002</v>
      </c>
      <c r="D100" s="105">
        <f>SUM(D15,D21,D35,D46,D65,D72,D79,D85,D98)</f>
        <v>2082</v>
      </c>
      <c r="E100" s="112">
        <f>SUM(E15,E21,E35,E46,E65,E72,E79,E85,E98)</f>
        <v>1653</v>
      </c>
    </row>
    <row r="101" spans="1:5" s="106" customFormat="1" ht="17.25" thickBot="1">
      <c r="A101" s="113"/>
      <c r="B101" s="112"/>
      <c r="C101" s="112"/>
      <c r="D101" s="105"/>
      <c r="E101" s="112"/>
    </row>
    <row r="102" spans="1:5">
      <c r="A102" s="114"/>
      <c r="B102" s="72"/>
      <c r="C102" s="97"/>
      <c r="D102" s="99"/>
      <c r="E102" s="97"/>
    </row>
    <row r="103" spans="1:5">
      <c r="A103" s="100" t="s">
        <v>273</v>
      </c>
      <c r="B103" s="70"/>
      <c r="C103" s="70"/>
      <c r="D103" s="101"/>
      <c r="E103" s="70"/>
    </row>
    <row r="104" spans="1:5" ht="12.95" customHeight="1">
      <c r="A104" s="403" t="s">
        <v>269</v>
      </c>
      <c r="B104" s="102">
        <v>1</v>
      </c>
      <c r="C104" s="103">
        <v>0</v>
      </c>
      <c r="D104" s="104">
        <v>1</v>
      </c>
      <c r="E104" s="103">
        <v>1</v>
      </c>
    </row>
    <row r="105" spans="1:5" ht="12.95" customHeight="1">
      <c r="A105" s="403" t="s">
        <v>263</v>
      </c>
      <c r="B105" s="44">
        <v>2</v>
      </c>
      <c r="C105" s="44">
        <v>3</v>
      </c>
      <c r="D105" s="105">
        <v>5</v>
      </c>
      <c r="E105" s="44">
        <v>5</v>
      </c>
    </row>
    <row r="106" spans="1:5" ht="12.95" customHeight="1">
      <c r="A106" s="403" t="s">
        <v>267</v>
      </c>
      <c r="B106" s="44">
        <v>1</v>
      </c>
      <c r="C106" s="44">
        <v>2</v>
      </c>
      <c r="D106" s="105">
        <v>3</v>
      </c>
      <c r="E106" s="44">
        <v>3</v>
      </c>
    </row>
    <row r="107" spans="1:5" ht="12.95" customHeight="1">
      <c r="A107" s="403" t="s">
        <v>896</v>
      </c>
      <c r="B107" s="44">
        <v>5</v>
      </c>
      <c r="C107" s="44">
        <v>5</v>
      </c>
      <c r="D107" s="105">
        <v>10</v>
      </c>
      <c r="E107" s="44">
        <v>10</v>
      </c>
    </row>
    <row r="108" spans="1:5" ht="12.95" customHeight="1">
      <c r="A108" s="403" t="s">
        <v>265</v>
      </c>
      <c r="B108" s="44">
        <v>4</v>
      </c>
      <c r="C108" s="44">
        <v>3</v>
      </c>
      <c r="D108" s="105">
        <v>7</v>
      </c>
      <c r="E108" s="44">
        <v>7</v>
      </c>
    </row>
    <row r="109" spans="1:5" s="285" customFormat="1" ht="12.95" customHeight="1">
      <c r="A109" s="403" t="s">
        <v>645</v>
      </c>
      <c r="B109" s="44">
        <v>14</v>
      </c>
      <c r="C109" s="44">
        <v>6</v>
      </c>
      <c r="D109" s="105">
        <v>20</v>
      </c>
      <c r="E109" s="44">
        <v>20</v>
      </c>
    </row>
    <row r="110" spans="1:5" ht="12.95" customHeight="1">
      <c r="A110" s="403" t="s">
        <v>257</v>
      </c>
      <c r="B110" s="44">
        <v>11</v>
      </c>
      <c r="C110" s="44">
        <v>3</v>
      </c>
      <c r="D110" s="105">
        <v>14</v>
      </c>
      <c r="E110" s="44">
        <v>14</v>
      </c>
    </row>
    <row r="111" spans="1:5" ht="12.95" customHeight="1">
      <c r="A111" s="403" t="s">
        <v>259</v>
      </c>
      <c r="B111" s="44">
        <v>3</v>
      </c>
      <c r="C111" s="44">
        <v>0</v>
      </c>
      <c r="D111" s="105">
        <v>3</v>
      </c>
      <c r="E111" s="44">
        <v>3</v>
      </c>
    </row>
    <row r="112" spans="1:5" ht="12.95" customHeight="1">
      <c r="A112" s="403" t="s">
        <v>255</v>
      </c>
      <c r="B112" s="44">
        <v>3</v>
      </c>
      <c r="C112" s="44">
        <v>5</v>
      </c>
      <c r="D112" s="105">
        <v>8</v>
      </c>
      <c r="E112" s="44">
        <v>8</v>
      </c>
    </row>
    <row r="113" spans="1:5" ht="17.25" thickBot="1">
      <c r="A113" s="404" t="s">
        <v>80</v>
      </c>
      <c r="B113" s="109">
        <f>SUM(B104:B112)</f>
        <v>44</v>
      </c>
      <c r="C113" s="41">
        <f>SUM(C104:C112)</f>
        <v>27</v>
      </c>
      <c r="D113" s="110">
        <f>SUM(D104:D112)</f>
        <v>71</v>
      </c>
      <c r="E113" s="41">
        <f>SUM(E104:E112)</f>
        <v>71</v>
      </c>
    </row>
    <row r="114" spans="1:5" s="117" customFormat="1" ht="13.5" customHeight="1">
      <c r="A114" s="15" t="s">
        <v>824</v>
      </c>
      <c r="B114" s="112"/>
      <c r="C114" s="112"/>
      <c r="D114" s="112"/>
      <c r="E114" s="112"/>
    </row>
    <row r="115" spans="1:5">
      <c r="A115" s="79" t="s">
        <v>902</v>
      </c>
      <c r="B115" s="106"/>
      <c r="C115" s="106"/>
      <c r="D115" s="78"/>
      <c r="E115" s="106"/>
    </row>
    <row r="116" spans="1:5">
      <c r="A116" s="79" t="s">
        <v>882</v>
      </c>
      <c r="B116" s="106"/>
      <c r="C116" s="106"/>
      <c r="D116" s="78"/>
      <c r="E116" s="106"/>
    </row>
    <row r="117" spans="1:5">
      <c r="A117" s="421" t="s">
        <v>892</v>
      </c>
      <c r="B117" s="106"/>
      <c r="C117" s="106"/>
      <c r="D117" s="78"/>
      <c r="E117" s="106"/>
    </row>
    <row r="118" spans="1:5">
      <c r="A118" s="79"/>
      <c r="B118" s="106"/>
      <c r="C118" s="106"/>
      <c r="D118" s="78"/>
      <c r="E118" s="106"/>
    </row>
    <row r="119" spans="1:5">
      <c r="A119" s="79"/>
      <c r="B119" s="106"/>
      <c r="C119" s="106"/>
      <c r="D119" s="78"/>
      <c r="E119" s="106"/>
    </row>
    <row r="120" spans="1:5">
      <c r="A120" s="79"/>
      <c r="B120" s="106"/>
      <c r="C120" s="106"/>
      <c r="D120" s="78"/>
      <c r="E120" s="106"/>
    </row>
    <row r="121" spans="1:5">
      <c r="A121" s="95"/>
      <c r="B121" s="106"/>
      <c r="C121" s="106"/>
      <c r="D121" s="78"/>
      <c r="E121" s="106"/>
    </row>
    <row r="122" spans="1:5" ht="12.95" customHeight="1">
      <c r="A122" s="367"/>
      <c r="B122" s="106"/>
      <c r="C122" s="106"/>
      <c r="D122" s="78"/>
      <c r="E122" s="106"/>
    </row>
    <row r="123" spans="1:5">
      <c r="B123" s="106"/>
      <c r="C123" s="106"/>
      <c r="D123" s="78"/>
      <c r="E123" s="106"/>
    </row>
    <row r="124" spans="1:5">
      <c r="A124" s="106"/>
      <c r="B124" s="106"/>
      <c r="C124" s="106"/>
      <c r="D124" s="78"/>
      <c r="E124" s="106"/>
    </row>
    <row r="125" spans="1:5">
      <c r="A125" s="106"/>
      <c r="B125" s="106"/>
      <c r="C125" s="106"/>
      <c r="D125" s="78"/>
      <c r="E125" s="10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J63"/>
  <sheetViews>
    <sheetView topLeftCell="A7" zoomScaleNormal="100" workbookViewId="0">
      <selection activeCell="B24" sqref="B24"/>
    </sheetView>
  </sheetViews>
  <sheetFormatPr defaultRowHeight="9"/>
  <cols>
    <col min="1" max="1" width="56.125" style="126" customWidth="1"/>
    <col min="2" max="2" width="4.25" style="81" bestFit="1" customWidth="1"/>
    <col min="3" max="3" width="5" style="81" bestFit="1" customWidth="1"/>
    <col min="4" max="4" width="4.25" style="81" bestFit="1" customWidth="1"/>
    <col min="5" max="5" width="5" style="81" bestFit="1" customWidth="1"/>
    <col min="6" max="6" width="7.25" style="81" bestFit="1" customWidth="1"/>
    <col min="7" max="7" width="4.25" style="81" bestFit="1" customWidth="1"/>
    <col min="8" max="8" width="5.125" style="81" bestFit="1" customWidth="1"/>
    <col min="9" max="9" width="4.75" style="81" customWidth="1"/>
    <col min="10" max="10" width="3.125" style="81" customWidth="1"/>
    <col min="11" max="11" width="4.125" style="81" customWidth="1"/>
    <col min="12" max="12" width="4.875" style="81" customWidth="1"/>
    <col min="13" max="14" width="4.375" style="81" bestFit="1" customWidth="1"/>
    <col min="15" max="15" width="3.125" style="81" customWidth="1"/>
    <col min="16" max="16" width="5.125" style="81" bestFit="1" customWidth="1"/>
    <col min="17" max="17" width="4.75" style="81" customWidth="1"/>
    <col min="18" max="18" width="4.375" style="81" bestFit="1" customWidth="1"/>
    <col min="19" max="19" width="3" style="81" customWidth="1"/>
    <col min="20" max="20" width="5.875" style="81" customWidth="1"/>
    <col min="21" max="21" width="4.875" style="81" customWidth="1"/>
    <col min="22" max="22" width="5" style="81" bestFit="1" customWidth="1"/>
    <col min="23" max="16384" width="9" style="81"/>
  </cols>
  <sheetData>
    <row r="1" spans="1:192" ht="15.75" customHeight="1">
      <c r="A1" s="125" t="s">
        <v>897</v>
      </c>
    </row>
    <row r="2" spans="1:192" ht="15" customHeight="1">
      <c r="A2" s="127" t="s">
        <v>790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row>
    <row r="3" spans="1:192" s="128" customFormat="1" ht="12" customHeight="1"/>
    <row r="4" spans="1:192" s="129" customFormat="1" ht="12" customHeight="1">
      <c r="C4" s="144"/>
    </row>
    <row r="5" spans="1:192" s="129" customFormat="1" ht="12" customHeight="1"/>
    <row r="6" spans="1:192" s="129" customFormat="1" ht="13.5" thickBot="1">
      <c r="A6" s="130"/>
      <c r="B6" s="131"/>
      <c r="C6" s="131"/>
      <c r="D6" s="131"/>
      <c r="E6" s="131"/>
      <c r="F6" s="131"/>
      <c r="G6" s="131"/>
      <c r="H6" s="131"/>
      <c r="I6" s="131"/>
      <c r="J6" s="131"/>
      <c r="K6" s="131"/>
      <c r="L6" s="131"/>
      <c r="M6" s="131"/>
      <c r="N6" s="131"/>
      <c r="O6" s="131"/>
      <c r="P6" s="131"/>
      <c r="Q6" s="131"/>
      <c r="R6" s="131"/>
      <c r="S6" s="131"/>
      <c r="T6" s="131"/>
      <c r="U6" s="131"/>
      <c r="V6" s="131"/>
    </row>
    <row r="7" spans="1:192" s="129" customFormat="1" ht="96.75" thickTop="1">
      <c r="A7" s="132" t="s">
        <v>898</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9" t="s">
        <v>863</v>
      </c>
      <c r="S7" s="319" t="s">
        <v>129</v>
      </c>
      <c r="T7" s="319" t="s">
        <v>131</v>
      </c>
      <c r="U7" s="319" t="s">
        <v>133</v>
      </c>
      <c r="V7" s="319" t="s">
        <v>135</v>
      </c>
      <c r="W7" s="406"/>
    </row>
    <row r="8" spans="1:192" s="129" customFormat="1" ht="12" customHeight="1">
      <c r="A8" s="134" t="s">
        <v>636</v>
      </c>
      <c r="B8" s="135">
        <v>4980</v>
      </c>
      <c r="C8" s="135">
        <v>12287</v>
      </c>
      <c r="D8" s="135">
        <v>1342</v>
      </c>
      <c r="E8" s="135">
        <v>8754</v>
      </c>
      <c r="F8" s="135">
        <v>10357</v>
      </c>
      <c r="G8" s="135">
        <v>1915</v>
      </c>
      <c r="H8" s="135">
        <v>17209</v>
      </c>
      <c r="I8" s="135">
        <v>653</v>
      </c>
      <c r="J8" s="135">
        <v>769</v>
      </c>
      <c r="K8" s="135">
        <v>2447</v>
      </c>
      <c r="L8" s="135">
        <v>44165</v>
      </c>
      <c r="M8" s="135">
        <v>1320</v>
      </c>
      <c r="N8" s="135">
        <v>2654</v>
      </c>
      <c r="O8" s="135">
        <v>477</v>
      </c>
      <c r="P8" s="135">
        <v>10828</v>
      </c>
      <c r="Q8" s="135">
        <v>5764</v>
      </c>
      <c r="R8" s="135">
        <v>2528</v>
      </c>
      <c r="S8" s="135">
        <v>611</v>
      </c>
      <c r="T8" s="135">
        <v>129578</v>
      </c>
      <c r="U8" s="135">
        <v>5213</v>
      </c>
      <c r="V8" s="85">
        <v>9031</v>
      </c>
      <c r="W8" s="137"/>
    </row>
    <row r="9" spans="1:192" s="129" customFormat="1" ht="12" customHeight="1">
      <c r="A9" s="134" t="s">
        <v>637</v>
      </c>
      <c r="B9" s="144"/>
      <c r="C9" s="144"/>
      <c r="D9" s="144"/>
      <c r="E9" s="144"/>
      <c r="F9" s="144"/>
      <c r="G9" s="144"/>
      <c r="H9" s="144"/>
      <c r="I9" s="144"/>
      <c r="J9" s="144"/>
      <c r="K9" s="144"/>
      <c r="L9" s="144"/>
      <c r="M9" s="144"/>
      <c r="N9" s="144"/>
      <c r="O9" s="144"/>
      <c r="P9" s="144"/>
      <c r="Q9" s="144"/>
      <c r="R9" s="144"/>
      <c r="S9" s="144"/>
      <c r="T9" s="144"/>
      <c r="U9" s="144"/>
      <c r="V9" s="144"/>
      <c r="W9" s="133"/>
    </row>
    <row r="10" spans="1:192" s="129" customFormat="1" ht="12" customHeight="1">
      <c r="A10" s="315" t="s">
        <v>293</v>
      </c>
      <c r="B10" s="135">
        <v>443</v>
      </c>
      <c r="C10" s="135">
        <v>4859</v>
      </c>
      <c r="D10" s="135">
        <v>988</v>
      </c>
      <c r="E10" s="135">
        <v>7411</v>
      </c>
      <c r="F10" s="135">
        <v>7947</v>
      </c>
      <c r="G10" s="135">
        <v>1186</v>
      </c>
      <c r="H10" s="135">
        <v>10581</v>
      </c>
      <c r="I10" s="135">
        <v>573</v>
      </c>
      <c r="J10" s="135">
        <v>575</v>
      </c>
      <c r="K10" s="135">
        <v>1549</v>
      </c>
      <c r="L10" s="135">
        <v>39883</v>
      </c>
      <c r="M10" s="135">
        <v>872</v>
      </c>
      <c r="N10" s="135">
        <v>386</v>
      </c>
      <c r="O10" s="135">
        <v>247</v>
      </c>
      <c r="P10" s="135">
        <v>6941</v>
      </c>
      <c r="Q10" s="135">
        <v>309</v>
      </c>
      <c r="R10" s="135">
        <v>2353</v>
      </c>
      <c r="S10" s="135">
        <v>414</v>
      </c>
      <c r="T10" s="135">
        <v>88339</v>
      </c>
      <c r="U10" s="135">
        <v>4371</v>
      </c>
      <c r="V10" s="135">
        <v>7980</v>
      </c>
      <c r="W10" s="137"/>
      <c r="X10" s="291"/>
    </row>
    <row r="11" spans="1:192" s="129" customFormat="1" ht="12" customHeight="1">
      <c r="A11" s="315" t="s">
        <v>294</v>
      </c>
      <c r="B11" s="135" t="s">
        <v>769</v>
      </c>
      <c r="C11" s="135">
        <v>1813</v>
      </c>
      <c r="D11" s="135">
        <v>7</v>
      </c>
      <c r="E11" s="135">
        <v>97</v>
      </c>
      <c r="F11" s="135">
        <v>35</v>
      </c>
      <c r="G11" s="135">
        <v>33</v>
      </c>
      <c r="H11" s="135">
        <v>1235</v>
      </c>
      <c r="I11" s="135">
        <v>8</v>
      </c>
      <c r="J11" s="135">
        <v>9</v>
      </c>
      <c r="K11" s="135">
        <v>35</v>
      </c>
      <c r="L11" s="135">
        <v>100</v>
      </c>
      <c r="M11" s="135">
        <v>14</v>
      </c>
      <c r="N11" s="135" t="s">
        <v>769</v>
      </c>
      <c r="O11" s="135">
        <v>0</v>
      </c>
      <c r="P11" s="135">
        <v>235</v>
      </c>
      <c r="Q11" s="135">
        <v>9</v>
      </c>
      <c r="R11" s="135">
        <v>6</v>
      </c>
      <c r="S11" s="135">
        <v>0</v>
      </c>
      <c r="T11" s="135">
        <v>9308</v>
      </c>
      <c r="U11" s="135">
        <v>42</v>
      </c>
      <c r="V11" s="135">
        <v>10</v>
      </c>
      <c r="W11" s="137"/>
      <c r="X11" s="291"/>
    </row>
    <row r="12" spans="1:192" s="129" customFormat="1" ht="12" customHeight="1">
      <c r="A12" s="315" t="s">
        <v>295</v>
      </c>
      <c r="B12" s="135">
        <v>10</v>
      </c>
      <c r="C12" s="135">
        <v>2276</v>
      </c>
      <c r="D12" s="135">
        <v>9</v>
      </c>
      <c r="E12" s="135">
        <v>149</v>
      </c>
      <c r="F12" s="135">
        <v>50</v>
      </c>
      <c r="G12" s="135">
        <v>42</v>
      </c>
      <c r="H12" s="135">
        <v>1452</v>
      </c>
      <c r="I12" s="135">
        <v>22</v>
      </c>
      <c r="J12" s="135">
        <v>9</v>
      </c>
      <c r="K12" s="135">
        <v>62</v>
      </c>
      <c r="L12" s="135">
        <v>62</v>
      </c>
      <c r="M12" s="135">
        <v>11</v>
      </c>
      <c r="N12" s="135">
        <v>10</v>
      </c>
      <c r="O12" s="135" t="s">
        <v>769</v>
      </c>
      <c r="P12" s="135">
        <v>279</v>
      </c>
      <c r="Q12" s="135">
        <v>26</v>
      </c>
      <c r="R12" s="135">
        <v>10</v>
      </c>
      <c r="S12" s="135">
        <v>0</v>
      </c>
      <c r="T12" s="135">
        <v>8134</v>
      </c>
      <c r="U12" s="135">
        <v>54</v>
      </c>
      <c r="V12" s="135">
        <v>28</v>
      </c>
      <c r="W12" s="137"/>
      <c r="X12" s="291"/>
    </row>
    <row r="13" spans="1:192" s="129" customFormat="1" ht="12" customHeight="1">
      <c r="A13" s="315" t="s">
        <v>573</v>
      </c>
      <c r="B13" s="135">
        <v>410</v>
      </c>
      <c r="C13" s="135">
        <v>1326</v>
      </c>
      <c r="D13" s="135">
        <v>46</v>
      </c>
      <c r="E13" s="135">
        <v>198</v>
      </c>
      <c r="F13" s="135">
        <v>182</v>
      </c>
      <c r="G13" s="135">
        <v>139</v>
      </c>
      <c r="H13" s="135">
        <v>900</v>
      </c>
      <c r="I13" s="135">
        <v>20</v>
      </c>
      <c r="J13" s="135">
        <v>4</v>
      </c>
      <c r="K13" s="135">
        <v>183</v>
      </c>
      <c r="L13" s="135">
        <v>894</v>
      </c>
      <c r="M13" s="135">
        <v>10</v>
      </c>
      <c r="N13" s="135">
        <v>10</v>
      </c>
      <c r="O13" s="135">
        <v>4</v>
      </c>
      <c r="P13" s="135">
        <v>802</v>
      </c>
      <c r="Q13" s="135">
        <v>154</v>
      </c>
      <c r="R13" s="135">
        <v>15</v>
      </c>
      <c r="S13" s="135">
        <v>25</v>
      </c>
      <c r="T13" s="135">
        <v>4776</v>
      </c>
      <c r="U13" s="135">
        <v>77</v>
      </c>
      <c r="V13" s="135">
        <v>160</v>
      </c>
      <c r="W13" s="137"/>
      <c r="X13" s="291"/>
    </row>
    <row r="14" spans="1:192" s="129" customFormat="1" ht="12" customHeight="1">
      <c r="A14" s="315" t="s">
        <v>574</v>
      </c>
      <c r="B14" s="135">
        <v>2297</v>
      </c>
      <c r="C14" s="135">
        <v>25</v>
      </c>
      <c r="D14" s="135">
        <v>13</v>
      </c>
      <c r="E14" s="135">
        <v>7</v>
      </c>
      <c r="F14" s="135">
        <v>12</v>
      </c>
      <c r="G14" s="135">
        <v>8</v>
      </c>
      <c r="H14" s="135">
        <v>34</v>
      </c>
      <c r="I14" s="135">
        <v>0</v>
      </c>
      <c r="J14" s="135" t="s">
        <v>769</v>
      </c>
      <c r="K14" s="135" t="s">
        <v>769</v>
      </c>
      <c r="L14" s="135">
        <v>7</v>
      </c>
      <c r="M14" s="135">
        <v>6</v>
      </c>
      <c r="N14" s="135">
        <v>1936</v>
      </c>
      <c r="O14" s="135">
        <v>5</v>
      </c>
      <c r="P14" s="135">
        <v>5</v>
      </c>
      <c r="Q14" s="135">
        <v>4248</v>
      </c>
      <c r="R14" s="135" t="s">
        <v>769</v>
      </c>
      <c r="S14" s="135">
        <v>0</v>
      </c>
      <c r="T14" s="135">
        <v>134</v>
      </c>
      <c r="U14" s="135">
        <v>15</v>
      </c>
      <c r="V14" s="135">
        <v>7</v>
      </c>
      <c r="W14" s="137"/>
      <c r="X14" s="291"/>
    </row>
    <row r="15" spans="1:192" s="129" customFormat="1" ht="12" customHeight="1">
      <c r="A15" s="315" t="s">
        <v>296</v>
      </c>
      <c r="B15" s="135">
        <v>117</v>
      </c>
      <c r="C15" s="135">
        <v>176</v>
      </c>
      <c r="D15" s="135">
        <v>23</v>
      </c>
      <c r="E15" s="135">
        <v>138</v>
      </c>
      <c r="F15" s="135">
        <v>492</v>
      </c>
      <c r="G15" s="135">
        <v>76</v>
      </c>
      <c r="H15" s="135">
        <v>337</v>
      </c>
      <c r="I15" s="135">
        <v>8</v>
      </c>
      <c r="J15" s="135" t="s">
        <v>769</v>
      </c>
      <c r="K15" s="135">
        <v>103</v>
      </c>
      <c r="L15" s="135">
        <v>850</v>
      </c>
      <c r="M15" s="135">
        <v>13</v>
      </c>
      <c r="N15" s="135">
        <v>21</v>
      </c>
      <c r="O15" s="135">
        <v>10</v>
      </c>
      <c r="P15" s="135">
        <v>412</v>
      </c>
      <c r="Q15" s="135">
        <v>28</v>
      </c>
      <c r="R15" s="135">
        <v>17</v>
      </c>
      <c r="S15" s="135">
        <v>70</v>
      </c>
      <c r="T15" s="135">
        <v>1735</v>
      </c>
      <c r="U15" s="135">
        <v>77</v>
      </c>
      <c r="V15" s="135">
        <v>272</v>
      </c>
      <c r="W15" s="137"/>
      <c r="X15" s="291"/>
    </row>
    <row r="16" spans="1:192" s="129" customFormat="1" ht="12" customHeight="1">
      <c r="A16" s="315" t="s">
        <v>575</v>
      </c>
      <c r="B16" s="135">
        <v>83</v>
      </c>
      <c r="C16" s="135">
        <v>301</v>
      </c>
      <c r="D16" s="135">
        <v>32</v>
      </c>
      <c r="E16" s="135">
        <v>78</v>
      </c>
      <c r="F16" s="135">
        <v>37</v>
      </c>
      <c r="G16" s="135">
        <v>8</v>
      </c>
      <c r="H16" s="135">
        <v>107</v>
      </c>
      <c r="I16" s="135" t="s">
        <v>769</v>
      </c>
      <c r="J16" s="135" t="s">
        <v>769</v>
      </c>
      <c r="K16" s="135">
        <v>5</v>
      </c>
      <c r="L16" s="135">
        <v>504</v>
      </c>
      <c r="M16" s="135">
        <v>10</v>
      </c>
      <c r="N16" s="135">
        <v>28</v>
      </c>
      <c r="O16" s="135" t="s">
        <v>769</v>
      </c>
      <c r="P16" s="135">
        <v>236</v>
      </c>
      <c r="Q16" s="135">
        <v>32</v>
      </c>
      <c r="R16" s="135">
        <v>29</v>
      </c>
      <c r="S16" s="135" t="s">
        <v>769</v>
      </c>
      <c r="T16" s="135">
        <v>2619</v>
      </c>
      <c r="U16" s="135">
        <v>28</v>
      </c>
      <c r="V16" s="135">
        <v>14</v>
      </c>
      <c r="W16" s="137"/>
      <c r="X16" s="291"/>
    </row>
    <row r="17" spans="1:24" s="129" customFormat="1" ht="12" customHeight="1">
      <c r="A17" s="315" t="s">
        <v>297</v>
      </c>
      <c r="B17" s="135">
        <v>8</v>
      </c>
      <c r="C17" s="135">
        <v>91</v>
      </c>
      <c r="D17" s="135">
        <v>10</v>
      </c>
      <c r="E17" s="135">
        <v>79</v>
      </c>
      <c r="F17" s="135">
        <v>29</v>
      </c>
      <c r="G17" s="135">
        <v>23</v>
      </c>
      <c r="H17" s="135">
        <v>103</v>
      </c>
      <c r="I17" s="135">
        <v>6</v>
      </c>
      <c r="J17" s="135" t="s">
        <v>769</v>
      </c>
      <c r="K17" s="135">
        <v>291</v>
      </c>
      <c r="L17" s="135">
        <v>60</v>
      </c>
      <c r="M17" s="135">
        <v>15</v>
      </c>
      <c r="N17" s="135">
        <v>8</v>
      </c>
      <c r="O17" s="135" t="s">
        <v>769</v>
      </c>
      <c r="P17" s="135">
        <v>379</v>
      </c>
      <c r="Q17" s="135">
        <v>19</v>
      </c>
      <c r="R17" s="135" t="s">
        <v>769</v>
      </c>
      <c r="S17" s="135">
        <v>0</v>
      </c>
      <c r="T17" s="135">
        <v>2413</v>
      </c>
      <c r="U17" s="135">
        <v>40</v>
      </c>
      <c r="V17" s="135">
        <v>9</v>
      </c>
      <c r="W17" s="137"/>
      <c r="X17" s="291"/>
    </row>
    <row r="18" spans="1:24" s="129" customFormat="1" ht="12" customHeight="1">
      <c r="A18" s="315" t="s">
        <v>298</v>
      </c>
      <c r="B18" s="135">
        <v>506</v>
      </c>
      <c r="C18" s="135">
        <v>66</v>
      </c>
      <c r="D18" s="135">
        <v>111</v>
      </c>
      <c r="E18" s="135">
        <v>44</v>
      </c>
      <c r="F18" s="135">
        <v>141</v>
      </c>
      <c r="G18" s="135">
        <v>50</v>
      </c>
      <c r="H18" s="135">
        <v>157</v>
      </c>
      <c r="I18" s="135">
        <v>0</v>
      </c>
      <c r="J18" s="135">
        <v>8</v>
      </c>
      <c r="K18" s="135">
        <v>4</v>
      </c>
      <c r="L18" s="135">
        <v>125</v>
      </c>
      <c r="M18" s="135">
        <v>17</v>
      </c>
      <c r="N18" s="135">
        <v>59</v>
      </c>
      <c r="O18" s="135">
        <v>32</v>
      </c>
      <c r="P18" s="135">
        <v>9</v>
      </c>
      <c r="Q18" s="135">
        <v>219</v>
      </c>
      <c r="R18" s="135">
        <v>20</v>
      </c>
      <c r="S18" s="135">
        <v>17</v>
      </c>
      <c r="T18" s="135">
        <v>1046</v>
      </c>
      <c r="U18" s="135">
        <v>31</v>
      </c>
      <c r="V18" s="135">
        <v>30</v>
      </c>
      <c r="W18" s="137"/>
      <c r="X18" s="291"/>
    </row>
    <row r="19" spans="1:24" s="129" customFormat="1" ht="12" customHeight="1">
      <c r="A19" s="315" t="s">
        <v>299</v>
      </c>
      <c r="B19" s="135">
        <v>0</v>
      </c>
      <c r="C19" s="135">
        <v>98</v>
      </c>
      <c r="D19" s="135">
        <v>4</v>
      </c>
      <c r="E19" s="135">
        <v>92</v>
      </c>
      <c r="F19" s="135">
        <v>17</v>
      </c>
      <c r="G19" s="135">
        <v>7</v>
      </c>
      <c r="H19" s="135">
        <v>87</v>
      </c>
      <c r="I19" s="135" t="s">
        <v>769</v>
      </c>
      <c r="J19" s="135" t="s">
        <v>769</v>
      </c>
      <c r="K19" s="135">
        <v>13</v>
      </c>
      <c r="L19" s="135">
        <v>11</v>
      </c>
      <c r="M19" s="135">
        <v>11</v>
      </c>
      <c r="N19" s="135">
        <v>4</v>
      </c>
      <c r="O19" s="135">
        <v>0</v>
      </c>
      <c r="P19" s="135">
        <v>65</v>
      </c>
      <c r="Q19" s="135" t="s">
        <v>769</v>
      </c>
      <c r="R19" s="135" t="s">
        <v>769</v>
      </c>
      <c r="S19" s="135" t="s">
        <v>769</v>
      </c>
      <c r="T19" s="135">
        <v>1572</v>
      </c>
      <c r="U19" s="135">
        <v>39</v>
      </c>
      <c r="V19" s="135">
        <v>4</v>
      </c>
      <c r="W19" s="137"/>
      <c r="X19" s="291"/>
    </row>
    <row r="20" spans="1:24" s="129" customFormat="1" ht="12" customHeight="1">
      <c r="A20" s="315" t="s">
        <v>300</v>
      </c>
      <c r="B20" s="135">
        <v>76</v>
      </c>
      <c r="C20" s="135">
        <v>81</v>
      </c>
      <c r="D20" s="135">
        <v>5</v>
      </c>
      <c r="E20" s="135">
        <v>29</v>
      </c>
      <c r="F20" s="135">
        <v>22</v>
      </c>
      <c r="G20" s="135">
        <v>10</v>
      </c>
      <c r="H20" s="135">
        <v>102</v>
      </c>
      <c r="I20" s="135" t="s">
        <v>769</v>
      </c>
      <c r="J20" s="135">
        <v>8</v>
      </c>
      <c r="K20" s="135">
        <v>13</v>
      </c>
      <c r="L20" s="135">
        <v>108</v>
      </c>
      <c r="M20" s="135">
        <v>16</v>
      </c>
      <c r="N20" s="135">
        <v>12</v>
      </c>
      <c r="O20" s="135" t="s">
        <v>769</v>
      </c>
      <c r="P20" s="135">
        <v>604</v>
      </c>
      <c r="Q20" s="135">
        <v>39</v>
      </c>
      <c r="R20" s="135" t="s">
        <v>769</v>
      </c>
      <c r="S20" s="135">
        <v>0</v>
      </c>
      <c r="T20" s="135">
        <v>423</v>
      </c>
      <c r="U20" s="135">
        <v>20</v>
      </c>
      <c r="V20" s="135">
        <v>29</v>
      </c>
      <c r="W20" s="137"/>
      <c r="X20" s="291"/>
    </row>
    <row r="21" spans="1:24" s="129" customFormat="1" ht="12" customHeight="1">
      <c r="A21" s="315" t="s">
        <v>577</v>
      </c>
      <c r="B21" s="135">
        <v>358</v>
      </c>
      <c r="C21" s="135">
        <v>7</v>
      </c>
      <c r="D21" s="135" t="s">
        <v>769</v>
      </c>
      <c r="E21" s="135">
        <v>27</v>
      </c>
      <c r="F21" s="135">
        <v>191</v>
      </c>
      <c r="G21" s="135">
        <v>7</v>
      </c>
      <c r="H21" s="135">
        <v>34</v>
      </c>
      <c r="I21" s="135">
        <v>0</v>
      </c>
      <c r="J21" s="135" t="s">
        <v>769</v>
      </c>
      <c r="K21" s="135">
        <v>5</v>
      </c>
      <c r="L21" s="135">
        <v>281</v>
      </c>
      <c r="M21" s="135" t="s">
        <v>769</v>
      </c>
      <c r="N21" s="135" t="s">
        <v>769</v>
      </c>
      <c r="O21" s="135" t="s">
        <v>769</v>
      </c>
      <c r="P21" s="135">
        <v>14</v>
      </c>
      <c r="Q21" s="135">
        <v>58</v>
      </c>
      <c r="R21" s="135" t="s">
        <v>769</v>
      </c>
      <c r="S21" s="135">
        <v>18</v>
      </c>
      <c r="T21" s="135">
        <v>381</v>
      </c>
      <c r="U21" s="135">
        <v>4</v>
      </c>
      <c r="V21" s="135">
        <v>29</v>
      </c>
      <c r="W21" s="137"/>
      <c r="X21" s="291"/>
    </row>
    <row r="22" spans="1:24" s="129" customFormat="1" ht="12" customHeight="1">
      <c r="A22" s="315" t="s">
        <v>576</v>
      </c>
      <c r="B22" s="135">
        <v>9</v>
      </c>
      <c r="C22" s="135">
        <v>27</v>
      </c>
      <c r="D22" s="135" t="s">
        <v>769</v>
      </c>
      <c r="E22" s="135">
        <v>8</v>
      </c>
      <c r="F22" s="135">
        <v>60</v>
      </c>
      <c r="G22" s="135">
        <v>6</v>
      </c>
      <c r="H22" s="135">
        <v>107</v>
      </c>
      <c r="I22" s="135" t="s">
        <v>769</v>
      </c>
      <c r="J22" s="135" t="s">
        <v>769</v>
      </c>
      <c r="K22" s="135" t="s">
        <v>769</v>
      </c>
      <c r="L22" s="135">
        <v>140</v>
      </c>
      <c r="M22" s="135">
        <v>7</v>
      </c>
      <c r="N22" s="135">
        <v>6</v>
      </c>
      <c r="O22" s="135" t="s">
        <v>769</v>
      </c>
      <c r="P22" s="135">
        <v>186</v>
      </c>
      <c r="Q22" s="135">
        <v>6</v>
      </c>
      <c r="R22" s="135">
        <v>4</v>
      </c>
      <c r="S22" s="135" t="s">
        <v>769</v>
      </c>
      <c r="T22" s="135">
        <v>794</v>
      </c>
      <c r="U22" s="135">
        <v>7</v>
      </c>
      <c r="V22" s="135">
        <v>9</v>
      </c>
      <c r="W22" s="137"/>
      <c r="X22" s="291"/>
    </row>
    <row r="23" spans="1:24" s="129" customFormat="1" ht="12" customHeight="1">
      <c r="A23" s="315" t="s">
        <v>609</v>
      </c>
      <c r="B23" s="135">
        <v>11</v>
      </c>
      <c r="C23" s="135">
        <v>44</v>
      </c>
      <c r="D23" s="135">
        <v>4</v>
      </c>
      <c r="E23" s="135">
        <v>33</v>
      </c>
      <c r="F23" s="135">
        <v>45</v>
      </c>
      <c r="G23" s="135">
        <v>0</v>
      </c>
      <c r="H23" s="135">
        <v>50</v>
      </c>
      <c r="I23" s="135">
        <v>0</v>
      </c>
      <c r="J23" s="135" t="s">
        <v>769</v>
      </c>
      <c r="K23" s="135">
        <v>4</v>
      </c>
      <c r="L23" s="135">
        <v>137</v>
      </c>
      <c r="M23" s="135" t="s">
        <v>769</v>
      </c>
      <c r="N23" s="135">
        <v>4</v>
      </c>
      <c r="O23" s="135" t="s">
        <v>769</v>
      </c>
      <c r="P23" s="135">
        <v>41</v>
      </c>
      <c r="Q23" s="135">
        <v>50</v>
      </c>
      <c r="R23" s="135">
        <v>0</v>
      </c>
      <c r="S23" s="135">
        <v>0</v>
      </c>
      <c r="T23" s="135">
        <v>516</v>
      </c>
      <c r="U23" s="135">
        <v>17</v>
      </c>
      <c r="V23" s="135">
        <v>46</v>
      </c>
      <c r="W23" s="137"/>
      <c r="X23" s="291"/>
    </row>
    <row r="24" spans="1:24" s="129" customFormat="1" ht="12" customHeight="1">
      <c r="A24" s="315" t="s">
        <v>301</v>
      </c>
      <c r="B24" s="135">
        <v>9</v>
      </c>
      <c r="C24" s="135">
        <v>138</v>
      </c>
      <c r="D24" s="135" t="s">
        <v>769</v>
      </c>
      <c r="E24" s="135">
        <v>19</v>
      </c>
      <c r="F24" s="135">
        <v>16</v>
      </c>
      <c r="G24" s="135">
        <v>13</v>
      </c>
      <c r="H24" s="135">
        <v>167</v>
      </c>
      <c r="I24" s="135">
        <v>4</v>
      </c>
      <c r="J24" s="135">
        <v>13</v>
      </c>
      <c r="K24" s="135">
        <v>18</v>
      </c>
      <c r="L24" s="135">
        <v>54</v>
      </c>
      <c r="M24" s="135">
        <v>31</v>
      </c>
      <c r="N24" s="135" t="s">
        <v>769</v>
      </c>
      <c r="O24" s="135" t="s">
        <v>769</v>
      </c>
      <c r="P24" s="135">
        <v>91</v>
      </c>
      <c r="Q24" s="135">
        <v>7</v>
      </c>
      <c r="R24" s="135" t="s">
        <v>769</v>
      </c>
      <c r="S24" s="135">
        <v>5</v>
      </c>
      <c r="T24" s="135">
        <v>379</v>
      </c>
      <c r="U24" s="135">
        <v>15</v>
      </c>
      <c r="V24" s="135">
        <v>19</v>
      </c>
      <c r="W24" s="137"/>
      <c r="X24" s="291"/>
    </row>
    <row r="25" spans="1:24" s="129" customFormat="1" ht="12" customHeight="1">
      <c r="A25" s="315" t="s">
        <v>610</v>
      </c>
      <c r="B25" s="135">
        <v>15</v>
      </c>
      <c r="C25" s="135">
        <v>75</v>
      </c>
      <c r="D25" s="135">
        <v>6</v>
      </c>
      <c r="E25" s="135">
        <v>44</v>
      </c>
      <c r="F25" s="135">
        <v>20</v>
      </c>
      <c r="G25" s="135">
        <v>19</v>
      </c>
      <c r="H25" s="135">
        <v>72</v>
      </c>
      <c r="I25" s="135">
        <v>4</v>
      </c>
      <c r="J25" s="135" t="s">
        <v>769</v>
      </c>
      <c r="K25" s="135">
        <v>12</v>
      </c>
      <c r="L25" s="135">
        <v>40</v>
      </c>
      <c r="M25" s="135" t="s">
        <v>769</v>
      </c>
      <c r="N25" s="135">
        <v>4</v>
      </c>
      <c r="O25" s="135" t="s">
        <v>769</v>
      </c>
      <c r="P25" s="135">
        <v>34</v>
      </c>
      <c r="Q25" s="135">
        <v>10</v>
      </c>
      <c r="R25" s="135" t="s">
        <v>769</v>
      </c>
      <c r="S25" s="135" t="s">
        <v>769</v>
      </c>
      <c r="T25" s="135">
        <v>469</v>
      </c>
      <c r="U25" s="135">
        <v>10</v>
      </c>
      <c r="V25" s="135">
        <v>15</v>
      </c>
      <c r="W25" s="137"/>
      <c r="X25" s="291"/>
    </row>
    <row r="26" spans="1:24" s="129" customFormat="1" ht="12" customHeight="1">
      <c r="A26" s="315" t="s">
        <v>611</v>
      </c>
      <c r="B26" s="135" t="s">
        <v>769</v>
      </c>
      <c r="C26" s="135">
        <v>30</v>
      </c>
      <c r="D26" s="135" t="s">
        <v>769</v>
      </c>
      <c r="E26" s="135">
        <v>19</v>
      </c>
      <c r="F26" s="135">
        <v>6</v>
      </c>
      <c r="G26" s="135">
        <v>11</v>
      </c>
      <c r="H26" s="135">
        <v>136</v>
      </c>
      <c r="I26" s="135">
        <v>0</v>
      </c>
      <c r="J26" s="135">
        <v>24</v>
      </c>
      <c r="K26" s="135" t="s">
        <v>769</v>
      </c>
      <c r="L26" s="135">
        <v>35</v>
      </c>
      <c r="M26" s="135">
        <v>63</v>
      </c>
      <c r="N26" s="135">
        <v>0</v>
      </c>
      <c r="O26" s="135" t="s">
        <v>769</v>
      </c>
      <c r="P26" s="135">
        <v>7</v>
      </c>
      <c r="Q26" s="135">
        <v>6</v>
      </c>
      <c r="R26" s="135" t="s">
        <v>769</v>
      </c>
      <c r="S26" s="135">
        <v>0</v>
      </c>
      <c r="T26" s="135">
        <v>347</v>
      </c>
      <c r="U26" s="135">
        <v>19</v>
      </c>
      <c r="V26" s="135">
        <v>11</v>
      </c>
      <c r="W26" s="137"/>
      <c r="X26" s="291"/>
    </row>
    <row r="27" spans="1:24" s="129" customFormat="1" ht="12" customHeight="1">
      <c r="A27" s="315" t="s">
        <v>612</v>
      </c>
      <c r="B27" s="135">
        <v>6</v>
      </c>
      <c r="C27" s="135">
        <v>39</v>
      </c>
      <c r="D27" s="135" t="s">
        <v>769</v>
      </c>
      <c r="E27" s="135">
        <v>23</v>
      </c>
      <c r="F27" s="135">
        <v>25</v>
      </c>
      <c r="G27" s="135">
        <v>14</v>
      </c>
      <c r="H27" s="135">
        <v>53</v>
      </c>
      <c r="I27" s="135">
        <v>0</v>
      </c>
      <c r="J27" s="135">
        <v>5</v>
      </c>
      <c r="K27" s="135">
        <v>7</v>
      </c>
      <c r="L27" s="135">
        <v>59</v>
      </c>
      <c r="M27" s="135">
        <v>9</v>
      </c>
      <c r="N27" s="135">
        <v>17</v>
      </c>
      <c r="O27" s="135">
        <v>0</v>
      </c>
      <c r="P27" s="135">
        <v>32</v>
      </c>
      <c r="Q27" s="135">
        <v>19</v>
      </c>
      <c r="R27" s="135" t="s">
        <v>769</v>
      </c>
      <c r="S27" s="135" t="s">
        <v>769</v>
      </c>
      <c r="T27" s="135">
        <v>307</v>
      </c>
      <c r="U27" s="135">
        <v>26</v>
      </c>
      <c r="V27" s="135">
        <v>24</v>
      </c>
      <c r="W27" s="137"/>
      <c r="X27" s="291"/>
    </row>
    <row r="28" spans="1:24" s="129" customFormat="1" ht="12" customHeight="1">
      <c r="A28" s="315" t="s">
        <v>638</v>
      </c>
      <c r="B28" s="135">
        <v>13</v>
      </c>
      <c r="C28" s="135">
        <v>30</v>
      </c>
      <c r="D28" s="135" t="s">
        <v>769</v>
      </c>
      <c r="E28" s="135">
        <v>10</v>
      </c>
      <c r="F28" s="135">
        <v>57</v>
      </c>
      <c r="G28" s="135">
        <v>15</v>
      </c>
      <c r="H28" s="135">
        <v>70</v>
      </c>
      <c r="I28" s="135">
        <v>0</v>
      </c>
      <c r="J28" s="135" t="s">
        <v>769</v>
      </c>
      <c r="K28" s="135" t="s">
        <v>769</v>
      </c>
      <c r="L28" s="135">
        <v>41</v>
      </c>
      <c r="M28" s="135">
        <v>7</v>
      </c>
      <c r="N28" s="135">
        <v>8</v>
      </c>
      <c r="O28" s="135" t="s">
        <v>769</v>
      </c>
      <c r="P28" s="135">
        <v>75</v>
      </c>
      <c r="Q28" s="135">
        <v>23</v>
      </c>
      <c r="R28" s="135">
        <v>5</v>
      </c>
      <c r="S28" s="135">
        <v>5</v>
      </c>
      <c r="T28" s="135">
        <v>265</v>
      </c>
      <c r="U28" s="135">
        <v>16</v>
      </c>
      <c r="V28" s="133">
        <v>16</v>
      </c>
      <c r="W28" s="137"/>
      <c r="X28" s="291"/>
    </row>
    <row r="29" spans="1:24" s="129" customFormat="1" ht="12" customHeight="1">
      <c r="A29" s="315" t="s">
        <v>602</v>
      </c>
      <c r="B29" s="135">
        <v>303</v>
      </c>
      <c r="C29" s="135" t="s">
        <v>769</v>
      </c>
      <c r="D29" s="135" t="s">
        <v>769</v>
      </c>
      <c r="E29" s="135" t="s">
        <v>769</v>
      </c>
      <c r="F29" s="135">
        <v>143</v>
      </c>
      <c r="G29" s="135">
        <v>4</v>
      </c>
      <c r="H29" s="135">
        <v>4</v>
      </c>
      <c r="I29" s="135">
        <v>0</v>
      </c>
      <c r="J29" s="135">
        <v>0</v>
      </c>
      <c r="K29" s="135">
        <v>0</v>
      </c>
      <c r="L29" s="135">
        <v>6</v>
      </c>
      <c r="M29" s="135">
        <v>0</v>
      </c>
      <c r="N29" s="135" t="s">
        <v>769</v>
      </c>
      <c r="O29" s="135">
        <v>0</v>
      </c>
      <c r="P29" s="135">
        <v>0</v>
      </c>
      <c r="Q29" s="135">
        <v>105</v>
      </c>
      <c r="R29" s="135">
        <v>0</v>
      </c>
      <c r="S29" s="135">
        <v>0</v>
      </c>
      <c r="T29" s="135">
        <v>37</v>
      </c>
      <c r="U29" s="135" t="s">
        <v>769</v>
      </c>
      <c r="V29" s="133" t="s">
        <v>769</v>
      </c>
      <c r="W29" s="137"/>
      <c r="X29" s="291"/>
    </row>
    <row r="30" spans="1:24" s="129" customFormat="1" ht="12" customHeight="1">
      <c r="A30" s="315" t="s">
        <v>85</v>
      </c>
      <c r="B30" s="135">
        <v>301</v>
      </c>
      <c r="C30" s="135">
        <v>784</v>
      </c>
      <c r="D30" s="135">
        <v>72</v>
      </c>
      <c r="E30" s="135">
        <v>248</v>
      </c>
      <c r="F30" s="135">
        <v>830</v>
      </c>
      <c r="G30" s="135">
        <v>244</v>
      </c>
      <c r="H30" s="135">
        <v>1421</v>
      </c>
      <c r="I30" s="135" t="s">
        <v>769</v>
      </c>
      <c r="J30" s="135">
        <v>93</v>
      </c>
      <c r="K30" s="135">
        <v>132</v>
      </c>
      <c r="L30" s="135">
        <v>768</v>
      </c>
      <c r="M30" s="135">
        <v>201</v>
      </c>
      <c r="N30" s="135">
        <v>134</v>
      </c>
      <c r="O30" s="135">
        <v>158</v>
      </c>
      <c r="P30" s="135">
        <v>381</v>
      </c>
      <c r="Q30" s="135">
        <v>394</v>
      </c>
      <c r="R30" s="135">
        <v>53</v>
      </c>
      <c r="S30" s="135">
        <v>49</v>
      </c>
      <c r="T30" s="135">
        <v>5584</v>
      </c>
      <c r="U30" s="135">
        <v>303</v>
      </c>
      <c r="V30" s="135">
        <v>318</v>
      </c>
      <c r="W30" s="137"/>
      <c r="X30" s="316"/>
    </row>
    <row r="31" spans="1:24" s="129"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9"/>
      <c r="W31" s="133"/>
    </row>
    <row r="32" spans="1:24" s="129" customFormat="1" ht="12" customHeight="1">
      <c r="A32" s="136" t="s">
        <v>899</v>
      </c>
      <c r="B32" s="135">
        <v>686</v>
      </c>
      <c r="C32" s="135">
        <v>690</v>
      </c>
      <c r="D32" s="135">
        <v>112</v>
      </c>
      <c r="E32" s="135">
        <v>747</v>
      </c>
      <c r="F32" s="135">
        <v>655</v>
      </c>
      <c r="G32" s="135">
        <v>163</v>
      </c>
      <c r="H32" s="135">
        <v>2671</v>
      </c>
      <c r="I32" s="135">
        <v>3</v>
      </c>
      <c r="J32" s="135">
        <v>162</v>
      </c>
      <c r="K32" s="135">
        <v>207</v>
      </c>
      <c r="L32" s="135">
        <v>9227</v>
      </c>
      <c r="M32" s="135">
        <v>128</v>
      </c>
      <c r="N32" s="135">
        <v>274</v>
      </c>
      <c r="O32" s="135">
        <v>66</v>
      </c>
      <c r="P32" s="135">
        <v>950</v>
      </c>
      <c r="Q32" s="135">
        <v>394</v>
      </c>
      <c r="R32" s="135">
        <v>203</v>
      </c>
      <c r="S32" s="135">
        <v>72</v>
      </c>
      <c r="T32" s="135">
        <v>13162</v>
      </c>
      <c r="U32" s="135">
        <v>495</v>
      </c>
      <c r="V32" s="85">
        <v>3401</v>
      </c>
      <c r="W32" s="137"/>
    </row>
    <row r="33" spans="1:23" s="129" customFormat="1" ht="12" customHeight="1">
      <c r="A33" s="43" t="s">
        <v>302</v>
      </c>
      <c r="B33" s="139">
        <v>642</v>
      </c>
      <c r="C33" s="135">
        <v>2599</v>
      </c>
      <c r="D33" s="135">
        <v>212</v>
      </c>
      <c r="E33" s="135">
        <v>3215</v>
      </c>
      <c r="F33" s="135">
        <v>2941</v>
      </c>
      <c r="G33" s="135">
        <v>115</v>
      </c>
      <c r="H33" s="135">
        <v>4362</v>
      </c>
      <c r="I33" s="135">
        <v>7</v>
      </c>
      <c r="J33" s="135">
        <v>32</v>
      </c>
      <c r="K33" s="135">
        <v>307</v>
      </c>
      <c r="L33" s="135">
        <v>11255</v>
      </c>
      <c r="M33" s="135">
        <v>65</v>
      </c>
      <c r="N33" s="135">
        <v>699</v>
      </c>
      <c r="O33" s="135">
        <v>65</v>
      </c>
      <c r="P33" s="135">
        <v>3462</v>
      </c>
      <c r="Q33" s="135">
        <v>3123</v>
      </c>
      <c r="R33" s="135">
        <v>15</v>
      </c>
      <c r="S33" s="135">
        <v>68</v>
      </c>
      <c r="T33" s="135">
        <v>46120</v>
      </c>
      <c r="U33" s="135">
        <v>1166</v>
      </c>
      <c r="V33" s="85">
        <v>4814</v>
      </c>
      <c r="W33" s="137"/>
    </row>
    <row r="34" spans="1:23" s="129" customFormat="1" ht="12" customHeight="1">
      <c r="A34" s="138" t="s">
        <v>303</v>
      </c>
      <c r="B34" s="139">
        <v>266</v>
      </c>
      <c r="C34" s="111">
        <v>72</v>
      </c>
      <c r="D34" s="111">
        <v>8</v>
      </c>
      <c r="E34" s="111">
        <v>298</v>
      </c>
      <c r="F34" s="111">
        <v>73</v>
      </c>
      <c r="G34" s="111">
        <v>11</v>
      </c>
      <c r="H34" s="111">
        <v>508</v>
      </c>
      <c r="I34" s="111">
        <v>0</v>
      </c>
      <c r="J34" s="111">
        <v>31</v>
      </c>
      <c r="K34" s="111">
        <v>17</v>
      </c>
      <c r="L34" s="111">
        <v>6167</v>
      </c>
      <c r="M34" s="111">
        <v>3</v>
      </c>
      <c r="N34" s="111">
        <v>417</v>
      </c>
      <c r="O34" s="111">
        <v>7</v>
      </c>
      <c r="P34" s="111">
        <v>155</v>
      </c>
      <c r="Q34" s="111">
        <v>122</v>
      </c>
      <c r="R34" s="111">
        <v>148</v>
      </c>
      <c r="S34" s="111">
        <v>2</v>
      </c>
      <c r="T34" s="111">
        <v>3543</v>
      </c>
      <c r="U34" s="111">
        <v>30</v>
      </c>
      <c r="V34" s="133">
        <v>658</v>
      </c>
      <c r="W34" s="137"/>
    </row>
    <row r="35" spans="1:23" ht="12" customHeight="1">
      <c r="A35" s="134"/>
      <c r="B35" s="111"/>
      <c r="C35" s="111"/>
      <c r="D35" s="111"/>
      <c r="E35" s="111"/>
      <c r="F35" s="111"/>
      <c r="G35" s="111"/>
      <c r="H35" s="111"/>
      <c r="I35" s="111"/>
      <c r="J35" s="111"/>
      <c r="K35" s="111"/>
      <c r="L35" s="111"/>
      <c r="M35" s="111"/>
      <c r="N35" s="111"/>
      <c r="O35" s="111"/>
      <c r="P35" s="111"/>
      <c r="Q35" s="111"/>
      <c r="R35" s="111"/>
      <c r="S35" s="111"/>
      <c r="T35" s="111"/>
      <c r="U35" s="111"/>
      <c r="V35" s="133"/>
      <c r="W35" s="139"/>
    </row>
    <row r="36" spans="1:23" ht="12" customHeight="1" thickBot="1">
      <c r="A36" s="140" t="s">
        <v>80</v>
      </c>
      <c r="B36" s="141">
        <v>6574</v>
      </c>
      <c r="C36" s="141">
        <v>15648</v>
      </c>
      <c r="D36" s="141">
        <v>1674</v>
      </c>
      <c r="E36" s="141">
        <v>13014</v>
      </c>
      <c r="F36" s="141">
        <v>14026</v>
      </c>
      <c r="G36" s="141">
        <v>2204</v>
      </c>
      <c r="H36" s="141">
        <v>24750</v>
      </c>
      <c r="I36" s="141">
        <v>663</v>
      </c>
      <c r="J36" s="141">
        <v>994</v>
      </c>
      <c r="K36" s="141">
        <v>2978</v>
      </c>
      <c r="L36" s="141">
        <v>70814</v>
      </c>
      <c r="M36" s="141">
        <v>1516</v>
      </c>
      <c r="N36" s="141">
        <v>4044</v>
      </c>
      <c r="O36" s="141">
        <v>615</v>
      </c>
      <c r="P36" s="141">
        <v>15395</v>
      </c>
      <c r="Q36" s="141">
        <v>9403</v>
      </c>
      <c r="R36" s="141">
        <v>2894</v>
      </c>
      <c r="S36" s="141">
        <v>753</v>
      </c>
      <c r="T36" s="141">
        <v>192403</v>
      </c>
      <c r="U36" s="141">
        <v>6904</v>
      </c>
      <c r="V36" s="141">
        <v>17904</v>
      </c>
      <c r="W36" s="85"/>
    </row>
    <row r="37" spans="1:23" s="129" customFormat="1" ht="12.95" customHeight="1" thickTop="1">
      <c r="A37" s="126" t="s">
        <v>825</v>
      </c>
      <c r="C37" s="81"/>
      <c r="D37" s="81"/>
      <c r="E37" s="81"/>
      <c r="F37" s="81"/>
      <c r="G37" s="81"/>
      <c r="H37" s="81"/>
      <c r="I37" s="81"/>
      <c r="J37" s="81"/>
      <c r="K37" s="81"/>
      <c r="L37" s="81"/>
      <c r="M37" s="81"/>
      <c r="N37" s="81"/>
      <c r="O37" s="81"/>
      <c r="P37" s="81"/>
      <c r="Q37" s="81"/>
      <c r="R37" s="81"/>
      <c r="S37" s="81"/>
      <c r="T37" s="81"/>
      <c r="U37" s="81"/>
    </row>
    <row r="38" spans="1:23" s="129" customFormat="1" ht="12.95" customHeight="1">
      <c r="A38" s="79" t="s">
        <v>900</v>
      </c>
      <c r="B38" s="145"/>
      <c r="G38" s="146"/>
      <c r="H38" s="146"/>
      <c r="I38" s="146"/>
      <c r="J38" s="146"/>
      <c r="W38" s="136"/>
    </row>
    <row r="39" spans="1:23" s="129" customFormat="1" ht="12" customHeight="1">
      <c r="A39" s="419" t="s">
        <v>866</v>
      </c>
      <c r="B39" s="81"/>
      <c r="C39" s="144"/>
      <c r="D39" s="144"/>
      <c r="E39" s="144"/>
      <c r="F39" s="144"/>
      <c r="G39" s="144"/>
      <c r="H39" s="144"/>
      <c r="I39" s="144"/>
      <c r="J39" s="144"/>
      <c r="K39" s="144"/>
      <c r="L39" s="144"/>
      <c r="M39" s="144"/>
      <c r="N39" s="144"/>
      <c r="O39" s="144"/>
      <c r="P39" s="144"/>
      <c r="Q39" s="144"/>
      <c r="R39" s="144"/>
      <c r="S39" s="144"/>
      <c r="T39" s="144"/>
      <c r="U39" s="144"/>
    </row>
    <row r="40" spans="1:23" s="129" customFormat="1" ht="12.75" customHeight="1">
      <c r="A40" s="15" t="s">
        <v>855</v>
      </c>
      <c r="B40" s="144"/>
      <c r="U40" s="144"/>
      <c r="W40" s="136"/>
    </row>
    <row r="41" spans="1:23" s="129" customFormat="1" ht="12.95" customHeight="1">
      <c r="A41" s="353" t="s">
        <v>867</v>
      </c>
      <c r="B41" s="144"/>
      <c r="U41" s="144"/>
      <c r="W41" s="136"/>
    </row>
    <row r="42" spans="1:23" s="129" customFormat="1" ht="13.5">
      <c r="A42" s="15" t="s">
        <v>276</v>
      </c>
      <c r="B42" s="147"/>
      <c r="G42" s="146"/>
      <c r="H42" s="146"/>
      <c r="I42" s="146"/>
      <c r="J42" s="146"/>
      <c r="W42" s="136"/>
    </row>
    <row r="43" spans="1:23" s="129" customFormat="1">
      <c r="A43" s="126" t="s">
        <v>901</v>
      </c>
    </row>
    <row r="44" spans="1:23" s="129" customFormat="1"/>
    <row r="45" spans="1:23" s="129" customFormat="1"/>
    <row r="46" spans="1:23" s="129" customFormat="1"/>
    <row r="47" spans="1:23" s="129" customFormat="1"/>
    <row r="48" spans="1:23" s="129" customFormat="1" ht="13.5">
      <c r="A48" s="315"/>
    </row>
    <row r="49" spans="1:22" s="129" customFormat="1">
      <c r="A49" s="143"/>
      <c r="B49" s="81"/>
      <c r="C49" s="81"/>
      <c r="D49" s="81"/>
      <c r="E49" s="81"/>
      <c r="F49" s="81"/>
      <c r="G49" s="81"/>
      <c r="H49" s="81"/>
      <c r="I49" s="81"/>
      <c r="J49" s="81"/>
      <c r="K49" s="81"/>
      <c r="L49" s="81"/>
      <c r="M49" s="81"/>
      <c r="N49" s="81"/>
      <c r="O49" s="81"/>
      <c r="P49" s="81"/>
      <c r="Q49" s="81"/>
      <c r="R49" s="81"/>
      <c r="S49" s="81"/>
      <c r="T49" s="81"/>
      <c r="U49" s="81"/>
      <c r="V49" s="81"/>
    </row>
    <row r="50" spans="1:22" s="129" customFormat="1">
      <c r="A50" s="143"/>
      <c r="B50" s="81"/>
      <c r="C50" s="81"/>
      <c r="D50" s="81"/>
      <c r="E50" s="81"/>
      <c r="F50" s="81"/>
      <c r="G50" s="81"/>
      <c r="H50" s="81"/>
      <c r="I50" s="81"/>
      <c r="J50" s="81"/>
      <c r="K50" s="81"/>
      <c r="L50" s="81"/>
      <c r="M50" s="81"/>
      <c r="N50" s="81"/>
      <c r="O50" s="81"/>
      <c r="P50" s="81"/>
      <c r="Q50" s="81"/>
      <c r="R50" s="81"/>
      <c r="S50" s="81"/>
      <c r="T50" s="81"/>
      <c r="U50" s="81"/>
      <c r="V50" s="81"/>
    </row>
    <row r="51" spans="1:22">
      <c r="A51" s="129"/>
    </row>
    <row r="52" spans="1:22">
      <c r="A52" s="129"/>
    </row>
    <row r="53" spans="1:22">
      <c r="A53" s="129"/>
    </row>
    <row r="54" spans="1:22">
      <c r="A54" s="81"/>
    </row>
    <row r="55" spans="1:22">
      <c r="A55" s="81"/>
    </row>
    <row r="56" spans="1:22">
      <c r="A56" s="81"/>
    </row>
    <row r="57" spans="1:22">
      <c r="A57" s="81"/>
    </row>
    <row r="58" spans="1:22">
      <c r="A58" s="81"/>
    </row>
    <row r="59" spans="1:22">
      <c r="A59" s="81"/>
    </row>
    <row r="60" spans="1:22">
      <c r="A60" s="81"/>
    </row>
    <row r="61" spans="1:22">
      <c r="A61" s="81"/>
    </row>
    <row r="62" spans="1:22">
      <c r="A62" s="81"/>
    </row>
    <row r="63" spans="1:22">
      <c r="A63" s="81"/>
    </row>
  </sheetData>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51"/>
  <sheetViews>
    <sheetView topLeftCell="A10" workbookViewId="0">
      <selection activeCell="C24" sqref="C24"/>
    </sheetView>
  </sheetViews>
  <sheetFormatPr defaultColWidth="8" defaultRowHeight="9"/>
  <cols>
    <col min="1" max="1" width="56.625" style="79" customWidth="1"/>
    <col min="2" max="2" width="4" style="81" customWidth="1"/>
    <col min="3" max="3" width="5" style="81" customWidth="1"/>
    <col min="4" max="4" width="4.375" style="81" customWidth="1"/>
    <col min="5" max="5" width="5.125" style="81" customWidth="1"/>
    <col min="6" max="6" width="6" style="81" customWidth="1"/>
    <col min="7" max="7" width="4.25" style="81" customWidth="1"/>
    <col min="8" max="8" width="5.125" style="81" customWidth="1"/>
    <col min="9" max="9" width="4.75" style="81" customWidth="1"/>
    <col min="10" max="10" width="3.125" style="81" customWidth="1"/>
    <col min="11" max="11" width="4" style="81" customWidth="1"/>
    <col min="12" max="12" width="4.875" style="81" customWidth="1"/>
    <col min="13" max="13" width="3.375" style="81" customWidth="1"/>
    <col min="14" max="15" width="4.125" style="81" customWidth="1"/>
    <col min="16" max="16" width="5" style="81" customWidth="1"/>
    <col min="17" max="17" width="4.125" style="81" customWidth="1"/>
    <col min="18" max="18" width="4.375" style="81" customWidth="1"/>
    <col min="19" max="19" width="3" style="81" customWidth="1"/>
    <col min="20" max="20" width="5.625" style="81" customWidth="1"/>
    <col min="21" max="21" width="4.125" style="81" customWidth="1"/>
    <col min="22" max="22" width="5.375" style="79" customWidth="1"/>
    <col min="23" max="23" width="8" style="79"/>
    <col min="24" max="24" width="56.5" style="79" bestFit="1" customWidth="1"/>
    <col min="25" max="16384" width="8" style="79"/>
  </cols>
  <sheetData>
    <row r="1" spans="1:45" s="149" customFormat="1" ht="14.25" customHeight="1">
      <c r="A1" s="125" t="s">
        <v>904</v>
      </c>
      <c r="B1" s="128"/>
      <c r="C1" s="128"/>
      <c r="D1" s="128"/>
      <c r="E1" s="128"/>
      <c r="F1" s="128"/>
      <c r="G1" s="128"/>
      <c r="H1" s="128"/>
      <c r="I1" s="81"/>
      <c r="J1" s="81"/>
      <c r="K1" s="128"/>
      <c r="L1" s="128"/>
      <c r="M1" s="128"/>
      <c r="N1" s="128"/>
      <c r="O1" s="128"/>
      <c r="P1" s="128"/>
      <c r="Q1" s="128"/>
      <c r="R1" s="81"/>
      <c r="S1" s="128"/>
      <c r="T1" s="128"/>
      <c r="U1" s="128"/>
    </row>
    <row r="2" spans="1:45" s="149" customFormat="1" ht="14.25" customHeight="1">
      <c r="A2" s="127" t="s">
        <v>791</v>
      </c>
      <c r="B2" s="128"/>
      <c r="C2" s="128"/>
      <c r="D2" s="128"/>
      <c r="E2" s="128"/>
      <c r="F2" s="128"/>
      <c r="G2" s="128"/>
      <c r="H2" s="128"/>
      <c r="I2" s="127"/>
      <c r="J2" s="127"/>
      <c r="K2" s="128"/>
      <c r="L2" s="128"/>
      <c r="M2" s="128"/>
      <c r="N2" s="128"/>
      <c r="O2" s="128"/>
      <c r="P2" s="128"/>
      <c r="Q2" s="128"/>
      <c r="R2" s="127"/>
      <c r="S2" s="128"/>
      <c r="T2" s="128"/>
      <c r="U2" s="128"/>
    </row>
    <row r="3" spans="1:45" s="149" customFormat="1" ht="12" customHeight="1">
      <c r="A3" s="128"/>
      <c r="B3" s="128"/>
      <c r="C3" s="128"/>
      <c r="D3" s="128"/>
      <c r="E3" s="128"/>
      <c r="F3" s="128"/>
      <c r="G3" s="128"/>
      <c r="H3" s="128"/>
      <c r="I3" s="128"/>
      <c r="J3" s="128"/>
      <c r="K3" s="128"/>
      <c r="L3" s="128"/>
      <c r="M3" s="128"/>
      <c r="N3" s="128"/>
      <c r="O3" s="128"/>
      <c r="P3" s="128"/>
      <c r="Q3" s="128"/>
      <c r="R3" s="128"/>
      <c r="S3" s="128"/>
      <c r="T3" s="128"/>
      <c r="U3" s="128"/>
      <c r="X3" s="79"/>
      <c r="Y3" s="79"/>
      <c r="Z3" s="79"/>
      <c r="AA3" s="79"/>
      <c r="AB3" s="79"/>
      <c r="AC3" s="79"/>
      <c r="AD3" s="79"/>
      <c r="AE3" s="79"/>
      <c r="AF3" s="79"/>
      <c r="AG3" s="79"/>
      <c r="AH3" s="79"/>
      <c r="AI3" s="79"/>
      <c r="AJ3" s="79"/>
      <c r="AK3" s="79"/>
      <c r="AL3" s="79"/>
      <c r="AM3" s="79"/>
      <c r="AN3" s="79"/>
      <c r="AO3" s="79"/>
      <c r="AP3" s="79"/>
      <c r="AQ3" s="79"/>
      <c r="AR3" s="79"/>
      <c r="AS3" s="79"/>
    </row>
    <row r="4" spans="1:45" s="149" customFormat="1" ht="12" customHeight="1">
      <c r="A4" s="129"/>
      <c r="B4" s="128"/>
      <c r="C4" s="128"/>
      <c r="D4" s="128"/>
      <c r="E4" s="128"/>
      <c r="F4" s="128"/>
      <c r="G4" s="128"/>
      <c r="H4" s="128"/>
      <c r="I4" s="129"/>
      <c r="J4" s="129"/>
      <c r="K4" s="128"/>
      <c r="L4" s="128"/>
      <c r="M4" s="128"/>
      <c r="N4" s="128"/>
      <c r="O4" s="128"/>
      <c r="P4" s="128"/>
      <c r="Q4" s="128"/>
      <c r="R4" s="129"/>
      <c r="S4" s="128"/>
      <c r="T4" s="128"/>
      <c r="U4" s="128"/>
      <c r="X4" s="79"/>
      <c r="Y4" s="79"/>
      <c r="Z4" s="79"/>
      <c r="AA4" s="79"/>
      <c r="AB4" s="79"/>
      <c r="AC4" s="79"/>
      <c r="AD4" s="79"/>
      <c r="AE4" s="79"/>
      <c r="AF4" s="79"/>
      <c r="AG4" s="79"/>
      <c r="AH4" s="79"/>
      <c r="AI4" s="79"/>
      <c r="AJ4" s="79"/>
      <c r="AK4" s="79"/>
      <c r="AL4" s="79"/>
      <c r="AM4" s="79"/>
      <c r="AN4" s="79"/>
      <c r="AO4" s="79"/>
      <c r="AP4" s="79"/>
      <c r="AQ4" s="79"/>
      <c r="AR4" s="79"/>
      <c r="AS4" s="79"/>
    </row>
    <row r="5" spans="1:45" s="149" customFormat="1" ht="12" customHeight="1">
      <c r="A5" s="129"/>
      <c r="B5" s="128"/>
      <c r="C5" s="128"/>
      <c r="D5" s="128"/>
      <c r="E5" s="128"/>
      <c r="F5" s="128"/>
      <c r="G5" s="128"/>
      <c r="H5" s="128"/>
      <c r="I5" s="129"/>
      <c r="J5" s="129"/>
      <c r="K5" s="128"/>
      <c r="L5" s="128"/>
      <c r="M5" s="128"/>
      <c r="N5" s="128"/>
      <c r="O5" s="128"/>
      <c r="P5" s="128"/>
      <c r="Q5" s="128"/>
      <c r="R5" s="129"/>
      <c r="S5" s="128"/>
      <c r="T5" s="128"/>
      <c r="U5" s="128"/>
      <c r="X5" s="79"/>
      <c r="Y5" s="79"/>
      <c r="Z5" s="79"/>
      <c r="AA5" s="79"/>
      <c r="AB5" s="79"/>
      <c r="AC5" s="79"/>
      <c r="AD5" s="79"/>
      <c r="AE5" s="79"/>
      <c r="AF5" s="79"/>
      <c r="AG5" s="79"/>
      <c r="AH5" s="79"/>
      <c r="AI5" s="79"/>
      <c r="AJ5" s="79"/>
      <c r="AK5" s="79"/>
      <c r="AL5" s="79"/>
      <c r="AM5" s="79"/>
      <c r="AN5" s="79"/>
      <c r="AO5" s="79"/>
      <c r="AP5" s="79"/>
      <c r="AQ5" s="79"/>
      <c r="AR5" s="79"/>
      <c r="AS5" s="79"/>
    </row>
    <row r="6" spans="1:45" s="149" customFormat="1" ht="13.5" thickBot="1">
      <c r="A6" s="130"/>
      <c r="B6" s="131"/>
      <c r="C6" s="131"/>
      <c r="D6" s="131"/>
      <c r="E6" s="131"/>
      <c r="F6" s="131"/>
      <c r="G6" s="131"/>
      <c r="H6" s="131"/>
      <c r="I6" s="131"/>
      <c r="J6" s="131"/>
      <c r="K6" s="131"/>
      <c r="L6" s="131"/>
      <c r="M6" s="131"/>
      <c r="N6" s="131"/>
      <c r="O6" s="131"/>
      <c r="P6" s="131"/>
      <c r="Q6" s="131"/>
      <c r="R6" s="131"/>
      <c r="S6" s="131"/>
      <c r="T6" s="131"/>
      <c r="U6" s="131"/>
      <c r="V6" s="131"/>
      <c r="X6" s="343"/>
      <c r="Y6" s="79"/>
      <c r="Z6" s="79"/>
      <c r="AA6" s="79"/>
      <c r="AB6" s="79"/>
      <c r="AC6" s="79"/>
      <c r="AD6" s="79"/>
      <c r="AE6" s="79"/>
      <c r="AF6" s="79"/>
      <c r="AG6" s="79"/>
      <c r="AH6" s="79"/>
      <c r="AI6" s="79"/>
      <c r="AJ6" s="79"/>
      <c r="AK6" s="79"/>
      <c r="AL6" s="79"/>
      <c r="AM6" s="79"/>
      <c r="AN6" s="79"/>
      <c r="AO6" s="79"/>
      <c r="AP6" s="79"/>
      <c r="AQ6" s="79"/>
      <c r="AR6" s="79"/>
      <c r="AS6" s="79"/>
    </row>
    <row r="7" spans="1:45" s="142" customFormat="1" ht="96.75" thickTop="1">
      <c r="A7" s="132" t="s">
        <v>903</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9" t="s">
        <v>863</v>
      </c>
      <c r="S7" s="319" t="s">
        <v>129</v>
      </c>
      <c r="T7" s="319" t="s">
        <v>131</v>
      </c>
      <c r="U7" s="319" t="s">
        <v>133</v>
      </c>
      <c r="V7" s="319" t="s">
        <v>135</v>
      </c>
      <c r="W7" s="405"/>
      <c r="X7" s="79"/>
      <c r="Y7" s="79"/>
      <c r="Z7" s="79"/>
      <c r="AA7" s="79"/>
      <c r="AB7" s="79"/>
      <c r="AC7" s="79"/>
      <c r="AD7" s="79"/>
      <c r="AE7" s="79"/>
      <c r="AF7" s="79"/>
      <c r="AG7" s="79"/>
      <c r="AH7" s="79"/>
      <c r="AI7" s="79"/>
      <c r="AJ7" s="79"/>
      <c r="AK7" s="79"/>
      <c r="AL7" s="79"/>
      <c r="AM7" s="79"/>
      <c r="AN7" s="79"/>
      <c r="AO7" s="79"/>
      <c r="AP7" s="79"/>
      <c r="AQ7" s="79"/>
      <c r="AR7" s="79"/>
      <c r="AS7" s="79"/>
    </row>
    <row r="8" spans="1:45" ht="12" customHeight="1">
      <c r="A8" s="134" t="s">
        <v>636</v>
      </c>
      <c r="B8" s="135">
        <v>3696</v>
      </c>
      <c r="C8" s="135">
        <v>11424</v>
      </c>
      <c r="D8" s="135">
        <v>1145</v>
      </c>
      <c r="E8" s="135">
        <v>8722</v>
      </c>
      <c r="F8" s="135">
        <v>9127</v>
      </c>
      <c r="G8" s="135">
        <v>1810</v>
      </c>
      <c r="H8" s="135">
        <v>13040</v>
      </c>
      <c r="I8" s="135">
        <v>591</v>
      </c>
      <c r="J8" s="135">
        <v>289</v>
      </c>
      <c r="K8" s="135">
        <v>2280</v>
      </c>
      <c r="L8" s="135">
        <v>21706</v>
      </c>
      <c r="M8" s="135">
        <v>592</v>
      </c>
      <c r="N8" s="135">
        <v>1879</v>
      </c>
      <c r="O8" s="135">
        <v>207</v>
      </c>
      <c r="P8" s="135">
        <v>7621</v>
      </c>
      <c r="Q8" s="135">
        <v>5408</v>
      </c>
      <c r="R8" s="135">
        <v>1993</v>
      </c>
      <c r="S8" s="135">
        <v>270</v>
      </c>
      <c r="T8" s="135">
        <v>113690</v>
      </c>
      <c r="U8" s="135">
        <v>5001</v>
      </c>
      <c r="V8" s="135">
        <v>5225</v>
      </c>
    </row>
    <row r="9" spans="1:45" s="142" customFormat="1" ht="12" customHeight="1">
      <c r="A9" s="134" t="s">
        <v>637</v>
      </c>
      <c r="B9" s="135"/>
      <c r="C9" s="135"/>
      <c r="D9" s="135"/>
      <c r="E9" s="135"/>
      <c r="F9" s="135"/>
      <c r="G9" s="135"/>
      <c r="H9" s="135"/>
      <c r="I9" s="144"/>
      <c r="J9" s="144"/>
      <c r="K9" s="135"/>
      <c r="L9" s="135"/>
      <c r="M9" s="135"/>
      <c r="N9" s="135"/>
      <c r="O9" s="135"/>
      <c r="P9" s="135"/>
      <c r="Q9" s="135"/>
      <c r="R9" s="144"/>
      <c r="S9" s="135"/>
      <c r="T9" s="135"/>
      <c r="U9" s="135"/>
      <c r="V9" s="133"/>
      <c r="W9" s="150"/>
      <c r="X9" s="79"/>
      <c r="Y9" s="79"/>
      <c r="Z9" s="79"/>
      <c r="AA9" s="79"/>
      <c r="AB9" s="79"/>
      <c r="AC9" s="79"/>
      <c r="AD9" s="79"/>
      <c r="AE9" s="79"/>
      <c r="AF9" s="79"/>
      <c r="AG9" s="79"/>
      <c r="AH9" s="79"/>
      <c r="AI9" s="79"/>
      <c r="AJ9" s="79"/>
      <c r="AK9" s="79"/>
      <c r="AL9" s="79"/>
      <c r="AM9" s="79"/>
      <c r="AN9" s="79"/>
      <c r="AO9" s="79"/>
      <c r="AP9" s="79"/>
      <c r="AQ9" s="79"/>
      <c r="AR9" s="79"/>
      <c r="AS9" s="79"/>
    </row>
    <row r="10" spans="1:45" s="142" customFormat="1" ht="12" customHeight="1">
      <c r="A10" s="315" t="s">
        <v>293</v>
      </c>
      <c r="B10" s="135">
        <v>356</v>
      </c>
      <c r="C10" s="135">
        <v>4559</v>
      </c>
      <c r="D10" s="135">
        <v>855</v>
      </c>
      <c r="E10" s="135">
        <v>7388</v>
      </c>
      <c r="F10" s="135">
        <v>7020</v>
      </c>
      <c r="G10" s="135">
        <v>1129</v>
      </c>
      <c r="H10" s="135">
        <v>7976</v>
      </c>
      <c r="I10" s="135">
        <v>521</v>
      </c>
      <c r="J10" s="135">
        <v>210</v>
      </c>
      <c r="K10" s="135">
        <v>1452</v>
      </c>
      <c r="L10" s="135">
        <v>19957</v>
      </c>
      <c r="M10" s="135">
        <v>392</v>
      </c>
      <c r="N10" s="135">
        <v>305</v>
      </c>
      <c r="O10" s="135">
        <v>119</v>
      </c>
      <c r="P10" s="135">
        <v>5047</v>
      </c>
      <c r="Q10" s="135">
        <v>296</v>
      </c>
      <c r="R10" s="135">
        <v>1858</v>
      </c>
      <c r="S10" s="135">
        <v>199</v>
      </c>
      <c r="T10" s="135">
        <v>77545</v>
      </c>
      <c r="U10" s="135">
        <v>4199</v>
      </c>
      <c r="V10" s="135">
        <v>4646</v>
      </c>
      <c r="Y10" s="79"/>
      <c r="Z10" s="79"/>
      <c r="AA10" s="79"/>
      <c r="AB10" s="79"/>
      <c r="AC10" s="79"/>
      <c r="AD10" s="79"/>
      <c r="AE10" s="79"/>
      <c r="AF10" s="79"/>
      <c r="AG10" s="79"/>
      <c r="AH10" s="79"/>
      <c r="AI10" s="79"/>
      <c r="AJ10" s="79"/>
      <c r="AK10" s="79"/>
      <c r="AL10" s="79"/>
      <c r="AM10" s="79"/>
      <c r="AN10" s="79"/>
      <c r="AO10" s="79"/>
      <c r="AP10" s="79"/>
      <c r="AQ10" s="79"/>
      <c r="AR10" s="79"/>
      <c r="AS10" s="79"/>
    </row>
    <row r="11" spans="1:45" s="142" customFormat="1" ht="12" customHeight="1">
      <c r="A11" s="315" t="s">
        <v>294</v>
      </c>
      <c r="B11" s="135" t="s">
        <v>769</v>
      </c>
      <c r="C11" s="135">
        <v>1697</v>
      </c>
      <c r="D11" s="135" t="s">
        <v>769</v>
      </c>
      <c r="E11" s="135">
        <v>97</v>
      </c>
      <c r="F11" s="135">
        <v>27</v>
      </c>
      <c r="G11" s="135">
        <v>30</v>
      </c>
      <c r="H11" s="135">
        <v>990</v>
      </c>
      <c r="I11" s="135" t="s">
        <v>769</v>
      </c>
      <c r="J11" s="135">
        <v>4</v>
      </c>
      <c r="K11" s="135">
        <v>31</v>
      </c>
      <c r="L11" s="135">
        <v>55</v>
      </c>
      <c r="M11" s="135">
        <v>5</v>
      </c>
      <c r="N11" s="135" t="s">
        <v>769</v>
      </c>
      <c r="O11" s="135">
        <v>0</v>
      </c>
      <c r="P11" s="135">
        <v>147</v>
      </c>
      <c r="Q11" s="135">
        <v>9</v>
      </c>
      <c r="R11" s="135" t="s">
        <v>769</v>
      </c>
      <c r="S11" s="135" t="s">
        <v>769</v>
      </c>
      <c r="T11" s="135">
        <v>8425</v>
      </c>
      <c r="U11" s="135" t="s">
        <v>769</v>
      </c>
      <c r="V11" s="135">
        <v>6</v>
      </c>
      <c r="Y11" s="79"/>
      <c r="Z11" s="79"/>
      <c r="AA11" s="79"/>
      <c r="AB11" s="79"/>
      <c r="AC11" s="79"/>
      <c r="AD11" s="79"/>
      <c r="AE11" s="79"/>
      <c r="AF11" s="79"/>
      <c r="AG11" s="79"/>
      <c r="AH11" s="79"/>
      <c r="AI11" s="79"/>
      <c r="AJ11" s="79"/>
      <c r="AK11" s="79"/>
      <c r="AL11" s="79"/>
      <c r="AM11" s="79"/>
      <c r="AN11" s="79"/>
      <c r="AO11" s="79"/>
      <c r="AP11" s="79"/>
      <c r="AQ11" s="79"/>
      <c r="AR11" s="79"/>
      <c r="AS11" s="79"/>
    </row>
    <row r="12" spans="1:45" s="142" customFormat="1" ht="12" customHeight="1">
      <c r="A12" s="315" t="s">
        <v>295</v>
      </c>
      <c r="B12" s="135" t="s">
        <v>769</v>
      </c>
      <c r="C12" s="135">
        <v>2115</v>
      </c>
      <c r="D12" s="135">
        <v>9</v>
      </c>
      <c r="E12" s="135" t="s">
        <v>769</v>
      </c>
      <c r="F12" s="135" t="s">
        <v>769</v>
      </c>
      <c r="G12" s="135">
        <v>40</v>
      </c>
      <c r="H12" s="135">
        <v>1153</v>
      </c>
      <c r="I12" s="135" t="s">
        <v>769</v>
      </c>
      <c r="J12" s="135" t="s">
        <v>769</v>
      </c>
      <c r="K12" s="135">
        <v>58</v>
      </c>
      <c r="L12" s="135">
        <v>34</v>
      </c>
      <c r="M12" s="135" t="s">
        <v>769</v>
      </c>
      <c r="N12" s="135" t="s">
        <v>769</v>
      </c>
      <c r="O12" s="135" t="s">
        <v>769</v>
      </c>
      <c r="P12" s="135">
        <v>213</v>
      </c>
      <c r="Q12" s="135" t="s">
        <v>769</v>
      </c>
      <c r="R12" s="135">
        <v>10</v>
      </c>
      <c r="S12" s="135">
        <v>0</v>
      </c>
      <c r="T12" s="135">
        <v>7376</v>
      </c>
      <c r="U12" s="135">
        <v>49</v>
      </c>
      <c r="V12" s="135">
        <v>19</v>
      </c>
      <c r="Y12" s="79"/>
      <c r="Z12" s="79"/>
      <c r="AA12" s="79"/>
      <c r="AB12" s="79"/>
      <c r="AC12" s="79"/>
      <c r="AD12" s="79"/>
      <c r="AE12" s="79"/>
      <c r="AF12" s="79"/>
      <c r="AG12" s="79"/>
      <c r="AH12" s="79"/>
      <c r="AI12" s="79"/>
      <c r="AJ12" s="79"/>
      <c r="AK12" s="79"/>
      <c r="AL12" s="79"/>
      <c r="AM12" s="79"/>
      <c r="AN12" s="79"/>
      <c r="AO12" s="79"/>
      <c r="AP12" s="79"/>
      <c r="AQ12" s="79"/>
      <c r="AR12" s="79"/>
      <c r="AS12" s="79"/>
    </row>
    <row r="13" spans="1:45" s="142" customFormat="1" ht="12" customHeight="1">
      <c r="A13" s="315" t="s">
        <v>573</v>
      </c>
      <c r="B13" s="135">
        <v>329</v>
      </c>
      <c r="C13" s="135">
        <v>1220</v>
      </c>
      <c r="D13" s="135">
        <v>40</v>
      </c>
      <c r="E13" s="135" t="s">
        <v>769</v>
      </c>
      <c r="F13" s="135" t="s">
        <v>769</v>
      </c>
      <c r="G13" s="135">
        <v>135</v>
      </c>
      <c r="H13" s="135">
        <v>712</v>
      </c>
      <c r="I13" s="135" t="s">
        <v>769</v>
      </c>
      <c r="J13" s="135" t="s">
        <v>769</v>
      </c>
      <c r="K13" s="135">
        <v>170</v>
      </c>
      <c r="L13" s="135">
        <v>474</v>
      </c>
      <c r="M13" s="135">
        <v>5</v>
      </c>
      <c r="N13" s="135" t="s">
        <v>769</v>
      </c>
      <c r="O13" s="135" t="s">
        <v>769</v>
      </c>
      <c r="P13" s="135">
        <v>595</v>
      </c>
      <c r="Q13" s="135">
        <v>145</v>
      </c>
      <c r="R13" s="135" t="s">
        <v>769</v>
      </c>
      <c r="S13" s="135" t="s">
        <v>769</v>
      </c>
      <c r="T13" s="135">
        <v>4118</v>
      </c>
      <c r="U13" s="135">
        <v>77</v>
      </c>
      <c r="V13" s="135">
        <v>100</v>
      </c>
      <c r="Y13" s="79"/>
      <c r="Z13" s="79"/>
      <c r="AA13" s="79"/>
      <c r="AB13" s="79"/>
      <c r="AC13" s="79"/>
      <c r="AD13" s="79"/>
      <c r="AE13" s="79"/>
      <c r="AF13" s="79"/>
      <c r="AG13" s="79"/>
      <c r="AH13" s="79"/>
      <c r="AI13" s="79"/>
      <c r="AJ13" s="79"/>
      <c r="AK13" s="79"/>
      <c r="AL13" s="79"/>
      <c r="AM13" s="79"/>
      <c r="AN13" s="79"/>
      <c r="AO13" s="79"/>
      <c r="AP13" s="79"/>
      <c r="AQ13" s="79"/>
      <c r="AR13" s="79"/>
      <c r="AS13" s="79"/>
    </row>
    <row r="14" spans="1:45" s="142" customFormat="1" ht="12" customHeight="1">
      <c r="A14" s="315" t="s">
        <v>574</v>
      </c>
      <c r="B14" s="135">
        <v>1664</v>
      </c>
      <c r="C14" s="135" t="s">
        <v>769</v>
      </c>
      <c r="D14" s="135" t="s">
        <v>769</v>
      </c>
      <c r="E14" s="135">
        <v>7</v>
      </c>
      <c r="F14" s="135">
        <v>10</v>
      </c>
      <c r="G14" s="135" t="s">
        <v>769</v>
      </c>
      <c r="H14" s="135">
        <v>26</v>
      </c>
      <c r="I14" s="135">
        <v>0</v>
      </c>
      <c r="J14" s="135" t="s">
        <v>769</v>
      </c>
      <c r="K14" s="135" t="s">
        <v>769</v>
      </c>
      <c r="L14" s="135" t="s">
        <v>769</v>
      </c>
      <c r="M14" s="135" t="s">
        <v>769</v>
      </c>
      <c r="N14" s="135">
        <v>1363</v>
      </c>
      <c r="O14" s="135" t="s">
        <v>769</v>
      </c>
      <c r="P14" s="135" t="s">
        <v>769</v>
      </c>
      <c r="Q14" s="135">
        <v>3974</v>
      </c>
      <c r="R14" s="135" t="s">
        <v>769</v>
      </c>
      <c r="S14" s="135" t="s">
        <v>769</v>
      </c>
      <c r="T14" s="135">
        <v>119</v>
      </c>
      <c r="U14" s="135">
        <v>15</v>
      </c>
      <c r="V14" s="135">
        <v>7</v>
      </c>
      <c r="Y14" s="79"/>
      <c r="Z14" s="79"/>
      <c r="AA14" s="79"/>
      <c r="AB14" s="79"/>
      <c r="AC14" s="79"/>
      <c r="AD14" s="79"/>
      <c r="AE14" s="79"/>
      <c r="AF14" s="79"/>
      <c r="AG14" s="79"/>
      <c r="AH14" s="79"/>
      <c r="AI14" s="79"/>
      <c r="AJ14" s="79"/>
      <c r="AK14" s="79"/>
      <c r="AL14" s="79"/>
      <c r="AM14" s="79"/>
      <c r="AN14" s="79"/>
      <c r="AO14" s="79"/>
      <c r="AP14" s="79"/>
      <c r="AQ14" s="79"/>
      <c r="AR14" s="79"/>
      <c r="AS14" s="79"/>
    </row>
    <row r="15" spans="1:45" s="142" customFormat="1" ht="12" customHeight="1">
      <c r="A15" s="315" t="s">
        <v>296</v>
      </c>
      <c r="B15" s="135">
        <v>66</v>
      </c>
      <c r="C15" s="135">
        <v>167</v>
      </c>
      <c r="D15" s="135">
        <v>17</v>
      </c>
      <c r="E15" s="135" t="s">
        <v>769</v>
      </c>
      <c r="F15" s="135" t="s">
        <v>769</v>
      </c>
      <c r="G15" s="135">
        <v>69</v>
      </c>
      <c r="H15" s="135">
        <v>268</v>
      </c>
      <c r="I15" s="135" t="s">
        <v>769</v>
      </c>
      <c r="J15" s="135" t="s">
        <v>769</v>
      </c>
      <c r="K15" s="135">
        <v>95</v>
      </c>
      <c r="L15" s="135">
        <v>285</v>
      </c>
      <c r="M15" s="135">
        <v>5</v>
      </c>
      <c r="N15" s="135">
        <v>15</v>
      </c>
      <c r="O15" s="135">
        <v>4</v>
      </c>
      <c r="P15" s="135">
        <v>236</v>
      </c>
      <c r="Q15" s="135">
        <v>28</v>
      </c>
      <c r="R15" s="135" t="s">
        <v>769</v>
      </c>
      <c r="S15" s="135" t="s">
        <v>769</v>
      </c>
      <c r="T15" s="135">
        <v>1507</v>
      </c>
      <c r="U15" s="135">
        <v>72</v>
      </c>
      <c r="V15" s="135">
        <v>163</v>
      </c>
      <c r="Y15" s="79"/>
      <c r="Z15" s="79"/>
      <c r="AA15" s="79"/>
      <c r="AB15" s="79"/>
      <c r="AC15" s="79"/>
      <c r="AD15" s="79"/>
      <c r="AE15" s="79"/>
      <c r="AF15" s="79"/>
      <c r="AG15" s="79"/>
      <c r="AH15" s="79"/>
      <c r="AI15" s="79"/>
      <c r="AJ15" s="79"/>
      <c r="AK15" s="79"/>
      <c r="AL15" s="79"/>
      <c r="AM15" s="79"/>
      <c r="AN15" s="79"/>
      <c r="AO15" s="79"/>
      <c r="AP15" s="79"/>
      <c r="AQ15" s="79"/>
      <c r="AR15" s="79"/>
      <c r="AS15" s="79"/>
    </row>
    <row r="16" spans="1:45" s="142" customFormat="1" ht="12" customHeight="1">
      <c r="A16" s="315" t="s">
        <v>575</v>
      </c>
      <c r="B16" s="135">
        <v>61</v>
      </c>
      <c r="C16" s="135">
        <v>264</v>
      </c>
      <c r="D16" s="135" t="s">
        <v>769</v>
      </c>
      <c r="E16" s="135">
        <v>77</v>
      </c>
      <c r="F16" s="135" t="s">
        <v>769</v>
      </c>
      <c r="G16" s="135">
        <v>6</v>
      </c>
      <c r="H16" s="135">
        <v>82</v>
      </c>
      <c r="I16" s="135" t="s">
        <v>769</v>
      </c>
      <c r="J16" s="135" t="s">
        <v>769</v>
      </c>
      <c r="K16" s="135" t="s">
        <v>769</v>
      </c>
      <c r="L16" s="135">
        <v>180</v>
      </c>
      <c r="M16" s="135" t="s">
        <v>769</v>
      </c>
      <c r="N16" s="135">
        <v>21</v>
      </c>
      <c r="O16" s="135" t="s">
        <v>769</v>
      </c>
      <c r="P16" s="135">
        <v>152</v>
      </c>
      <c r="Q16" s="135">
        <v>22</v>
      </c>
      <c r="R16" s="135">
        <v>19</v>
      </c>
      <c r="S16" s="135">
        <v>0</v>
      </c>
      <c r="T16" s="135">
        <v>2161</v>
      </c>
      <c r="U16" s="135" t="s">
        <v>769</v>
      </c>
      <c r="V16" s="135">
        <v>6</v>
      </c>
      <c r="Y16" s="79"/>
      <c r="Z16" s="79"/>
      <c r="AA16" s="79"/>
      <c r="AB16" s="79"/>
      <c r="AC16" s="79"/>
      <c r="AD16" s="79"/>
      <c r="AE16" s="79"/>
      <c r="AF16" s="79"/>
      <c r="AG16" s="79"/>
      <c r="AH16" s="79"/>
      <c r="AI16" s="79"/>
      <c r="AJ16" s="79"/>
      <c r="AK16" s="79"/>
      <c r="AL16" s="79"/>
      <c r="AM16" s="79"/>
      <c r="AN16" s="79"/>
      <c r="AO16" s="79"/>
      <c r="AP16" s="79"/>
      <c r="AQ16" s="79"/>
      <c r="AR16" s="79"/>
      <c r="AS16" s="79"/>
    </row>
    <row r="17" spans="1:45" s="142" customFormat="1" ht="12" customHeight="1">
      <c r="A17" s="315" t="s">
        <v>297</v>
      </c>
      <c r="B17" s="135">
        <v>8</v>
      </c>
      <c r="C17" s="135" t="s">
        <v>769</v>
      </c>
      <c r="D17" s="135">
        <v>10</v>
      </c>
      <c r="E17" s="135">
        <v>79</v>
      </c>
      <c r="F17" s="135">
        <v>24</v>
      </c>
      <c r="G17" s="135">
        <v>21</v>
      </c>
      <c r="H17" s="135">
        <v>80</v>
      </c>
      <c r="I17" s="135">
        <v>6</v>
      </c>
      <c r="J17" s="135" t="s">
        <v>769</v>
      </c>
      <c r="K17" s="135">
        <v>270</v>
      </c>
      <c r="L17" s="135">
        <v>53</v>
      </c>
      <c r="M17" s="135">
        <v>11</v>
      </c>
      <c r="N17" s="135" t="s">
        <v>769</v>
      </c>
      <c r="O17" s="135" t="s">
        <v>769</v>
      </c>
      <c r="P17" s="135">
        <v>275</v>
      </c>
      <c r="Q17" s="135">
        <v>19</v>
      </c>
      <c r="R17" s="135" t="s">
        <v>769</v>
      </c>
      <c r="S17" s="135" t="s">
        <v>769</v>
      </c>
      <c r="T17" s="135">
        <v>2360</v>
      </c>
      <c r="U17" s="135">
        <v>40</v>
      </c>
      <c r="V17" s="135" t="s">
        <v>769</v>
      </c>
      <c r="Y17" s="79"/>
      <c r="Z17" s="79"/>
      <c r="AA17" s="79"/>
      <c r="AB17" s="79"/>
      <c r="AC17" s="79"/>
      <c r="AD17" s="79"/>
      <c r="AE17" s="79"/>
      <c r="AF17" s="79"/>
      <c r="AG17" s="79"/>
      <c r="AH17" s="79"/>
      <c r="AI17" s="79"/>
      <c r="AJ17" s="79"/>
      <c r="AK17" s="79"/>
      <c r="AL17" s="79"/>
      <c r="AM17" s="79"/>
      <c r="AN17" s="79"/>
      <c r="AO17" s="79"/>
      <c r="AP17" s="79"/>
      <c r="AQ17" s="79"/>
      <c r="AR17" s="79"/>
      <c r="AS17" s="79"/>
    </row>
    <row r="18" spans="1:45" s="142" customFormat="1" ht="12" customHeight="1">
      <c r="A18" s="315" t="s">
        <v>298</v>
      </c>
      <c r="B18" s="135">
        <v>389</v>
      </c>
      <c r="C18" s="135">
        <v>49</v>
      </c>
      <c r="D18" s="135">
        <v>81</v>
      </c>
      <c r="E18" s="135">
        <v>44</v>
      </c>
      <c r="F18" s="135">
        <v>109</v>
      </c>
      <c r="G18" s="135">
        <v>48</v>
      </c>
      <c r="H18" s="135">
        <v>80</v>
      </c>
      <c r="I18" s="135">
        <v>0</v>
      </c>
      <c r="J18" s="135" t="s">
        <v>769</v>
      </c>
      <c r="K18" s="135" t="s">
        <v>769</v>
      </c>
      <c r="L18" s="135">
        <v>35</v>
      </c>
      <c r="M18" s="135">
        <v>4</v>
      </c>
      <c r="N18" s="135">
        <v>33</v>
      </c>
      <c r="O18" s="135">
        <v>8</v>
      </c>
      <c r="P18" s="135" t="s">
        <v>769</v>
      </c>
      <c r="Q18" s="135">
        <v>204</v>
      </c>
      <c r="R18" s="135">
        <v>10</v>
      </c>
      <c r="S18" s="135" t="s">
        <v>769</v>
      </c>
      <c r="T18" s="135">
        <v>642</v>
      </c>
      <c r="U18" s="135" t="s">
        <v>769</v>
      </c>
      <c r="V18" s="135">
        <v>15</v>
      </c>
      <c r="Y18" s="79"/>
      <c r="Z18" s="79"/>
      <c r="AA18" s="79"/>
      <c r="AB18" s="79"/>
      <c r="AC18" s="79"/>
      <c r="AD18" s="79"/>
      <c r="AE18" s="79"/>
      <c r="AF18" s="79"/>
      <c r="AG18" s="79"/>
      <c r="AH18" s="79"/>
      <c r="AI18" s="79"/>
      <c r="AJ18" s="79"/>
      <c r="AK18" s="79"/>
      <c r="AL18" s="79"/>
      <c r="AM18" s="79"/>
      <c r="AN18" s="79"/>
      <c r="AO18" s="79"/>
      <c r="AP18" s="79"/>
      <c r="AQ18" s="79"/>
      <c r="AR18" s="79"/>
      <c r="AS18" s="79"/>
    </row>
    <row r="19" spans="1:45" s="142" customFormat="1" ht="12" customHeight="1">
      <c r="A19" s="315" t="s">
        <v>299</v>
      </c>
      <c r="B19" s="135">
        <v>0</v>
      </c>
      <c r="C19" s="135">
        <v>90</v>
      </c>
      <c r="D19" s="135" t="s">
        <v>769</v>
      </c>
      <c r="E19" s="135">
        <v>92</v>
      </c>
      <c r="F19" s="135">
        <v>15</v>
      </c>
      <c r="G19" s="135" t="s">
        <v>769</v>
      </c>
      <c r="H19" s="135">
        <v>62</v>
      </c>
      <c r="I19" s="135" t="s">
        <v>769</v>
      </c>
      <c r="J19" s="135" t="s">
        <v>769</v>
      </c>
      <c r="K19" s="135">
        <v>13</v>
      </c>
      <c r="L19" s="135" t="s">
        <v>769</v>
      </c>
      <c r="M19" s="135">
        <v>6</v>
      </c>
      <c r="N19" s="135" t="s">
        <v>769</v>
      </c>
      <c r="O19" s="135">
        <v>0</v>
      </c>
      <c r="P19" s="135">
        <v>51</v>
      </c>
      <c r="Q19" s="135" t="s">
        <v>769</v>
      </c>
      <c r="R19" s="135" t="s">
        <v>769</v>
      </c>
      <c r="S19" s="135" t="s">
        <v>769</v>
      </c>
      <c r="T19" s="135">
        <v>1486</v>
      </c>
      <c r="U19" s="135">
        <v>39</v>
      </c>
      <c r="V19" s="135" t="s">
        <v>769</v>
      </c>
      <c r="Y19" s="79"/>
      <c r="Z19" s="79"/>
      <c r="AA19" s="79"/>
      <c r="AB19" s="79"/>
      <c r="AC19" s="79"/>
      <c r="AD19" s="79"/>
      <c r="AE19" s="79"/>
      <c r="AF19" s="79"/>
      <c r="AG19" s="79"/>
      <c r="AH19" s="79"/>
      <c r="AI19" s="79"/>
      <c r="AJ19" s="79"/>
      <c r="AK19" s="79"/>
      <c r="AL19" s="79"/>
      <c r="AM19" s="79"/>
      <c r="AN19" s="79"/>
      <c r="AO19" s="79"/>
      <c r="AP19" s="79"/>
      <c r="AQ19" s="79"/>
      <c r="AR19" s="79"/>
      <c r="AS19" s="79"/>
    </row>
    <row r="20" spans="1:45" s="142" customFormat="1" ht="12" customHeight="1">
      <c r="A20" s="315" t="s">
        <v>300</v>
      </c>
      <c r="B20" s="135">
        <v>53</v>
      </c>
      <c r="C20" s="135">
        <v>76</v>
      </c>
      <c r="D20" s="135">
        <v>5</v>
      </c>
      <c r="E20" s="135" t="s">
        <v>769</v>
      </c>
      <c r="F20" s="135" t="s">
        <v>769</v>
      </c>
      <c r="G20" s="135" t="s">
        <v>769</v>
      </c>
      <c r="H20" s="135">
        <v>87</v>
      </c>
      <c r="I20" s="135" t="s">
        <v>769</v>
      </c>
      <c r="J20" s="135">
        <v>4</v>
      </c>
      <c r="K20" s="135" t="s">
        <v>769</v>
      </c>
      <c r="L20" s="135">
        <v>33</v>
      </c>
      <c r="M20" s="135">
        <v>5</v>
      </c>
      <c r="N20" s="135">
        <v>8</v>
      </c>
      <c r="O20" s="135" t="s">
        <v>769</v>
      </c>
      <c r="P20" s="135">
        <v>369</v>
      </c>
      <c r="Q20" s="135" t="s">
        <v>769</v>
      </c>
      <c r="R20" s="135" t="s">
        <v>769</v>
      </c>
      <c r="S20" s="135" t="s">
        <v>769</v>
      </c>
      <c r="T20" s="135">
        <v>348</v>
      </c>
      <c r="U20" s="135" t="s">
        <v>769</v>
      </c>
      <c r="V20" s="135">
        <v>10</v>
      </c>
      <c r="Y20" s="79"/>
      <c r="Z20" s="79"/>
      <c r="AA20" s="79"/>
      <c r="AB20" s="79"/>
      <c r="AC20" s="79"/>
      <c r="AD20" s="79"/>
      <c r="AE20" s="79"/>
      <c r="AF20" s="79"/>
      <c r="AG20" s="79"/>
      <c r="AH20" s="79"/>
      <c r="AI20" s="79"/>
      <c r="AJ20" s="79"/>
      <c r="AK20" s="79"/>
      <c r="AL20" s="79"/>
      <c r="AM20" s="79"/>
      <c r="AN20" s="79"/>
      <c r="AO20" s="79"/>
      <c r="AP20" s="79"/>
      <c r="AQ20" s="79"/>
      <c r="AR20" s="79"/>
      <c r="AS20" s="79"/>
    </row>
    <row r="21" spans="1:45" s="142" customFormat="1" ht="12" customHeight="1">
      <c r="A21" s="315" t="s">
        <v>577</v>
      </c>
      <c r="B21" s="135">
        <v>257</v>
      </c>
      <c r="C21" s="135">
        <v>7</v>
      </c>
      <c r="D21" s="135" t="s">
        <v>769</v>
      </c>
      <c r="E21" s="135">
        <v>27</v>
      </c>
      <c r="F21" s="135">
        <v>173</v>
      </c>
      <c r="G21" s="135">
        <v>7</v>
      </c>
      <c r="H21" s="135">
        <v>26</v>
      </c>
      <c r="I21" s="135" t="s">
        <v>769</v>
      </c>
      <c r="J21" s="135" t="s">
        <v>769</v>
      </c>
      <c r="K21" s="135">
        <v>5</v>
      </c>
      <c r="L21" s="135">
        <v>78</v>
      </c>
      <c r="M21" s="135" t="s">
        <v>769</v>
      </c>
      <c r="N21" s="135" t="s">
        <v>769</v>
      </c>
      <c r="O21" s="135" t="s">
        <v>769</v>
      </c>
      <c r="P21" s="135">
        <v>8</v>
      </c>
      <c r="Q21" s="135" t="s">
        <v>769</v>
      </c>
      <c r="R21" s="135" t="s">
        <v>769</v>
      </c>
      <c r="S21" s="135" t="s">
        <v>769</v>
      </c>
      <c r="T21" s="135">
        <v>327</v>
      </c>
      <c r="U21" s="135">
        <v>4</v>
      </c>
      <c r="V21" s="135">
        <v>17</v>
      </c>
      <c r="Y21" s="79"/>
      <c r="Z21" s="79"/>
      <c r="AA21" s="79"/>
      <c r="AB21" s="79"/>
      <c r="AC21" s="79"/>
      <c r="AD21" s="79"/>
      <c r="AE21" s="79"/>
      <c r="AF21" s="79"/>
      <c r="AG21" s="79"/>
      <c r="AH21" s="79"/>
      <c r="AI21" s="79"/>
      <c r="AJ21" s="79"/>
      <c r="AK21" s="79"/>
      <c r="AL21" s="79"/>
      <c r="AM21" s="79"/>
      <c r="AN21" s="79"/>
      <c r="AO21" s="79"/>
      <c r="AP21" s="79"/>
      <c r="AQ21" s="79"/>
      <c r="AR21" s="79"/>
      <c r="AS21" s="79"/>
    </row>
    <row r="22" spans="1:45" ht="12" customHeight="1">
      <c r="A22" s="315" t="s">
        <v>576</v>
      </c>
      <c r="B22" s="135">
        <v>4</v>
      </c>
      <c r="C22" s="135">
        <v>20</v>
      </c>
      <c r="D22" s="135">
        <v>0</v>
      </c>
      <c r="E22" s="135">
        <v>8</v>
      </c>
      <c r="F22" s="135">
        <v>51</v>
      </c>
      <c r="G22" s="135">
        <v>5</v>
      </c>
      <c r="H22" s="135">
        <v>57</v>
      </c>
      <c r="I22" s="135" t="s">
        <v>769</v>
      </c>
      <c r="J22" s="135" t="s">
        <v>769</v>
      </c>
      <c r="K22" s="135" t="s">
        <v>769</v>
      </c>
      <c r="L22" s="135">
        <v>41</v>
      </c>
      <c r="M22" s="135" t="s">
        <v>769</v>
      </c>
      <c r="N22" s="135" t="s">
        <v>769</v>
      </c>
      <c r="O22" s="135" t="s">
        <v>769</v>
      </c>
      <c r="P22" s="135">
        <v>106</v>
      </c>
      <c r="Q22" s="135">
        <v>6</v>
      </c>
      <c r="R22" s="135" t="s">
        <v>769</v>
      </c>
      <c r="S22" s="135" t="s">
        <v>769</v>
      </c>
      <c r="T22" s="135">
        <v>466</v>
      </c>
      <c r="U22" s="135" t="s">
        <v>769</v>
      </c>
      <c r="V22" s="135">
        <v>5</v>
      </c>
    </row>
    <row r="23" spans="1:45" ht="12" customHeight="1">
      <c r="A23" s="315" t="s">
        <v>609</v>
      </c>
      <c r="B23" s="135">
        <v>6</v>
      </c>
      <c r="C23" s="135">
        <v>44</v>
      </c>
      <c r="D23" s="135" t="s">
        <v>769</v>
      </c>
      <c r="E23" s="135">
        <v>33</v>
      </c>
      <c r="F23" s="135">
        <v>43</v>
      </c>
      <c r="G23" s="135" t="s">
        <v>769</v>
      </c>
      <c r="H23" s="135">
        <v>33</v>
      </c>
      <c r="I23" s="135">
        <v>0</v>
      </c>
      <c r="J23" s="135" t="s">
        <v>769</v>
      </c>
      <c r="K23" s="135">
        <v>4</v>
      </c>
      <c r="L23" s="135">
        <v>47</v>
      </c>
      <c r="M23" s="135" t="s">
        <v>769</v>
      </c>
      <c r="N23" s="135">
        <v>0</v>
      </c>
      <c r="O23" s="135" t="s">
        <v>769</v>
      </c>
      <c r="P23" s="135">
        <v>24</v>
      </c>
      <c r="Q23" s="135" t="s">
        <v>769</v>
      </c>
      <c r="R23" s="135">
        <v>0</v>
      </c>
      <c r="S23" s="135">
        <v>0</v>
      </c>
      <c r="T23" s="135">
        <v>462</v>
      </c>
      <c r="U23" s="135" t="s">
        <v>769</v>
      </c>
      <c r="V23" s="135">
        <v>19</v>
      </c>
    </row>
    <row r="24" spans="1:45" ht="12" customHeight="1">
      <c r="A24" s="315" t="s">
        <v>301</v>
      </c>
      <c r="B24" s="135" t="s">
        <v>769</v>
      </c>
      <c r="C24" s="135">
        <v>125</v>
      </c>
      <c r="D24" s="135" t="s">
        <v>769</v>
      </c>
      <c r="E24" s="135" t="s">
        <v>769</v>
      </c>
      <c r="F24" s="135" t="s">
        <v>769</v>
      </c>
      <c r="G24" s="135" t="s">
        <v>769</v>
      </c>
      <c r="H24" s="135">
        <v>127</v>
      </c>
      <c r="I24" s="135">
        <v>4</v>
      </c>
      <c r="J24" s="135">
        <v>6</v>
      </c>
      <c r="K24" s="135" t="s">
        <v>769</v>
      </c>
      <c r="L24" s="135">
        <v>28</v>
      </c>
      <c r="M24" s="135">
        <v>13</v>
      </c>
      <c r="N24" s="135" t="s">
        <v>769</v>
      </c>
      <c r="O24" s="135" t="s">
        <v>769</v>
      </c>
      <c r="P24" s="135">
        <v>49</v>
      </c>
      <c r="Q24" s="135">
        <v>7</v>
      </c>
      <c r="R24" s="135" t="s">
        <v>769</v>
      </c>
      <c r="S24" s="135" t="s">
        <v>769</v>
      </c>
      <c r="T24" s="135">
        <v>330</v>
      </c>
      <c r="U24" s="135">
        <v>15</v>
      </c>
      <c r="V24" s="135">
        <v>6</v>
      </c>
    </row>
    <row r="25" spans="1:45" ht="12" customHeight="1">
      <c r="A25" s="315" t="s">
        <v>610</v>
      </c>
      <c r="B25" s="135">
        <v>10</v>
      </c>
      <c r="C25" s="135">
        <v>71</v>
      </c>
      <c r="D25" s="135">
        <v>6</v>
      </c>
      <c r="E25" s="135" t="s">
        <v>769</v>
      </c>
      <c r="F25" s="135" t="s">
        <v>769</v>
      </c>
      <c r="G25" s="135" t="s">
        <v>769</v>
      </c>
      <c r="H25" s="135">
        <v>64</v>
      </c>
      <c r="I25" s="135">
        <v>4</v>
      </c>
      <c r="J25" s="135" t="s">
        <v>769</v>
      </c>
      <c r="K25" s="135" t="s">
        <v>769</v>
      </c>
      <c r="L25" s="135">
        <v>22</v>
      </c>
      <c r="M25" s="135" t="s">
        <v>769</v>
      </c>
      <c r="N25" s="135">
        <v>4</v>
      </c>
      <c r="O25" s="135" t="s">
        <v>769</v>
      </c>
      <c r="P25" s="135">
        <v>19</v>
      </c>
      <c r="Q25" s="135">
        <v>10</v>
      </c>
      <c r="R25" s="135" t="s">
        <v>769</v>
      </c>
      <c r="S25" s="135" t="s">
        <v>769</v>
      </c>
      <c r="T25" s="135">
        <v>426</v>
      </c>
      <c r="U25" s="135">
        <v>10</v>
      </c>
      <c r="V25" s="135">
        <v>8</v>
      </c>
    </row>
    <row r="26" spans="1:45" ht="12" customHeight="1">
      <c r="A26" s="315" t="s">
        <v>611</v>
      </c>
      <c r="B26" s="135" t="s">
        <v>769</v>
      </c>
      <c r="C26" s="135">
        <v>30</v>
      </c>
      <c r="D26" s="135" t="s">
        <v>769</v>
      </c>
      <c r="E26" s="135">
        <v>19</v>
      </c>
      <c r="F26" s="135">
        <v>5</v>
      </c>
      <c r="G26" s="135" t="s">
        <v>769</v>
      </c>
      <c r="H26" s="135">
        <v>102</v>
      </c>
      <c r="I26" s="135">
        <v>0</v>
      </c>
      <c r="J26" s="135">
        <v>9</v>
      </c>
      <c r="K26" s="135" t="s">
        <v>769</v>
      </c>
      <c r="L26" s="135">
        <v>18</v>
      </c>
      <c r="M26" s="135">
        <v>30</v>
      </c>
      <c r="N26" s="135">
        <v>0</v>
      </c>
      <c r="O26" s="135" t="s">
        <v>769</v>
      </c>
      <c r="P26" s="135" t="s">
        <v>769</v>
      </c>
      <c r="Q26" s="135">
        <v>6</v>
      </c>
      <c r="R26" s="135" t="s">
        <v>769</v>
      </c>
      <c r="S26" s="135" t="s">
        <v>769</v>
      </c>
      <c r="T26" s="135">
        <v>324</v>
      </c>
      <c r="U26" s="135">
        <v>19</v>
      </c>
      <c r="V26" s="135">
        <v>7</v>
      </c>
    </row>
    <row r="27" spans="1:45" ht="12" customHeight="1">
      <c r="A27" s="315" t="s">
        <v>612</v>
      </c>
      <c r="B27" s="135" t="s">
        <v>769</v>
      </c>
      <c r="C27" s="135">
        <v>36</v>
      </c>
      <c r="D27" s="135" t="s">
        <v>769</v>
      </c>
      <c r="E27" s="135" t="s">
        <v>769</v>
      </c>
      <c r="F27" s="135">
        <v>24</v>
      </c>
      <c r="G27" s="135" t="s">
        <v>769</v>
      </c>
      <c r="H27" s="135">
        <v>42</v>
      </c>
      <c r="I27" s="135">
        <v>0</v>
      </c>
      <c r="J27" s="135" t="s">
        <v>769</v>
      </c>
      <c r="K27" s="135">
        <v>7</v>
      </c>
      <c r="L27" s="135">
        <v>21</v>
      </c>
      <c r="M27" s="135">
        <v>5</v>
      </c>
      <c r="N27" s="135">
        <v>7</v>
      </c>
      <c r="O27" s="135">
        <v>0</v>
      </c>
      <c r="P27" s="135">
        <v>22</v>
      </c>
      <c r="Q27" s="135">
        <v>19</v>
      </c>
      <c r="R27" s="135" t="s">
        <v>769</v>
      </c>
      <c r="S27" s="135" t="s">
        <v>769</v>
      </c>
      <c r="T27" s="135">
        <v>275</v>
      </c>
      <c r="U27" s="135">
        <v>26</v>
      </c>
      <c r="V27" s="135">
        <v>10</v>
      </c>
    </row>
    <row r="28" spans="1:45" ht="12" customHeight="1">
      <c r="A28" s="315" t="s">
        <v>638</v>
      </c>
      <c r="B28" s="135">
        <v>7</v>
      </c>
      <c r="C28" s="135">
        <v>23</v>
      </c>
      <c r="D28" s="135" t="s">
        <v>769</v>
      </c>
      <c r="E28" s="135">
        <v>10</v>
      </c>
      <c r="F28" s="135">
        <v>42</v>
      </c>
      <c r="G28" s="135">
        <v>15</v>
      </c>
      <c r="H28" s="135">
        <v>48</v>
      </c>
      <c r="I28" s="135">
        <v>0</v>
      </c>
      <c r="J28" s="135" t="s">
        <v>769</v>
      </c>
      <c r="K28" s="135" t="s">
        <v>769</v>
      </c>
      <c r="L28" s="135">
        <v>14</v>
      </c>
      <c r="M28" s="135" t="s">
        <v>769</v>
      </c>
      <c r="N28" s="135" t="s">
        <v>769</v>
      </c>
      <c r="O28" s="135" t="s">
        <v>769</v>
      </c>
      <c r="P28" s="135">
        <v>45</v>
      </c>
      <c r="Q28" s="135" t="s">
        <v>769</v>
      </c>
      <c r="R28" s="135" t="s">
        <v>769</v>
      </c>
      <c r="S28" s="135" t="s">
        <v>769</v>
      </c>
      <c r="T28" s="135">
        <v>202</v>
      </c>
      <c r="U28" s="135" t="s">
        <v>769</v>
      </c>
      <c r="V28" s="133">
        <v>9</v>
      </c>
    </row>
    <row r="29" spans="1:45" ht="12" customHeight="1">
      <c r="A29" s="315" t="s">
        <v>602</v>
      </c>
      <c r="B29" s="135">
        <v>237</v>
      </c>
      <c r="C29" s="135" t="s">
        <v>769</v>
      </c>
      <c r="D29" s="135">
        <v>0</v>
      </c>
      <c r="E29" s="135" t="s">
        <v>769</v>
      </c>
      <c r="F29" s="135" t="s">
        <v>769</v>
      </c>
      <c r="G29" s="135">
        <v>4</v>
      </c>
      <c r="H29" s="135" t="s">
        <v>769</v>
      </c>
      <c r="I29" s="135">
        <v>0</v>
      </c>
      <c r="J29" s="135">
        <v>0</v>
      </c>
      <c r="K29" s="135">
        <v>0</v>
      </c>
      <c r="L29" s="135" t="s">
        <v>769</v>
      </c>
      <c r="M29" s="135">
        <v>0</v>
      </c>
      <c r="N29" s="135" t="s">
        <v>769</v>
      </c>
      <c r="O29" s="135">
        <v>0</v>
      </c>
      <c r="P29" s="135">
        <v>0</v>
      </c>
      <c r="Q29" s="135">
        <v>99</v>
      </c>
      <c r="R29" s="135">
        <v>0</v>
      </c>
      <c r="S29" s="135">
        <v>0</v>
      </c>
      <c r="T29" s="135">
        <v>24</v>
      </c>
      <c r="U29" s="135" t="s">
        <v>769</v>
      </c>
      <c r="V29" s="133" t="s">
        <v>769</v>
      </c>
    </row>
    <row r="30" spans="1:45" ht="12" customHeight="1">
      <c r="A30" s="315" t="s">
        <v>85</v>
      </c>
      <c r="B30" s="135">
        <v>228</v>
      </c>
      <c r="C30" s="135">
        <v>719</v>
      </c>
      <c r="D30" s="135">
        <v>62</v>
      </c>
      <c r="E30" s="135" t="s">
        <v>769</v>
      </c>
      <c r="F30" s="135" t="s">
        <v>769</v>
      </c>
      <c r="G30" s="135">
        <v>224</v>
      </c>
      <c r="H30" s="135">
        <v>1023</v>
      </c>
      <c r="I30" s="135" t="s">
        <v>769</v>
      </c>
      <c r="J30" s="135">
        <v>33</v>
      </c>
      <c r="K30" s="135">
        <v>119</v>
      </c>
      <c r="L30" s="135">
        <v>315</v>
      </c>
      <c r="M30" s="135">
        <v>87</v>
      </c>
      <c r="N30" s="135">
        <v>86</v>
      </c>
      <c r="O30" s="135">
        <v>66</v>
      </c>
      <c r="P30" s="135">
        <v>251</v>
      </c>
      <c r="Q30" s="135">
        <v>372</v>
      </c>
      <c r="R30" s="135">
        <v>42</v>
      </c>
      <c r="S30" s="135">
        <v>16</v>
      </c>
      <c r="T30" s="135">
        <v>4767</v>
      </c>
      <c r="U30" s="135">
        <v>284</v>
      </c>
      <c r="V30" s="135">
        <v>161</v>
      </c>
    </row>
    <row r="31" spans="1:45"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row>
    <row r="32" spans="1:45" ht="12" customHeight="1">
      <c r="A32" s="136" t="s">
        <v>899</v>
      </c>
      <c r="B32" s="135">
        <v>462</v>
      </c>
      <c r="C32" s="135">
        <v>642</v>
      </c>
      <c r="D32" s="135">
        <v>91</v>
      </c>
      <c r="E32" s="135">
        <v>742</v>
      </c>
      <c r="F32" s="135">
        <v>556</v>
      </c>
      <c r="G32" s="135">
        <v>150</v>
      </c>
      <c r="H32" s="135">
        <v>2165</v>
      </c>
      <c r="I32" s="135">
        <v>3</v>
      </c>
      <c r="J32" s="135">
        <v>59</v>
      </c>
      <c r="K32" s="135">
        <v>194</v>
      </c>
      <c r="L32" s="135">
        <v>3080</v>
      </c>
      <c r="M32" s="135">
        <v>66</v>
      </c>
      <c r="N32" s="135">
        <v>154</v>
      </c>
      <c r="O32" s="135">
        <v>38</v>
      </c>
      <c r="P32" s="135">
        <v>672</v>
      </c>
      <c r="Q32" s="135">
        <v>365</v>
      </c>
      <c r="R32" s="135">
        <v>148</v>
      </c>
      <c r="S32" s="135">
        <v>31</v>
      </c>
      <c r="T32" s="135">
        <v>11853</v>
      </c>
      <c r="U32" s="135">
        <v>459</v>
      </c>
      <c r="V32" s="135">
        <v>1491</v>
      </c>
    </row>
    <row r="33" spans="1:22" ht="12" customHeight="1">
      <c r="A33" s="43" t="s">
        <v>302</v>
      </c>
      <c r="B33" s="135">
        <v>357</v>
      </c>
      <c r="C33" s="135">
        <v>2525</v>
      </c>
      <c r="D33" s="135">
        <v>204</v>
      </c>
      <c r="E33" s="135">
        <v>3191</v>
      </c>
      <c r="F33" s="135">
        <v>2816</v>
      </c>
      <c r="G33" s="135">
        <v>112</v>
      </c>
      <c r="H33" s="135">
        <v>3878</v>
      </c>
      <c r="I33" s="135">
        <v>7</v>
      </c>
      <c r="J33" s="135">
        <v>6</v>
      </c>
      <c r="K33" s="135">
        <v>285</v>
      </c>
      <c r="L33" s="135">
        <v>3984</v>
      </c>
      <c r="M33" s="135">
        <v>15</v>
      </c>
      <c r="N33" s="135">
        <v>169</v>
      </c>
      <c r="O33" s="135">
        <v>1</v>
      </c>
      <c r="P33" s="135">
        <v>2508</v>
      </c>
      <c r="Q33" s="135">
        <v>3079</v>
      </c>
      <c r="R33" s="135">
        <v>11</v>
      </c>
      <c r="S33" s="135">
        <v>14</v>
      </c>
      <c r="T33" s="135">
        <v>43452</v>
      </c>
      <c r="U33" s="135">
        <v>1162</v>
      </c>
      <c r="V33" s="135">
        <v>1981</v>
      </c>
    </row>
    <row r="34" spans="1:22" ht="12" customHeight="1">
      <c r="A34" s="138" t="s">
        <v>303</v>
      </c>
      <c r="B34" s="135">
        <v>171</v>
      </c>
      <c r="C34" s="135">
        <v>61</v>
      </c>
      <c r="D34" s="135">
        <v>6</v>
      </c>
      <c r="E34" s="135">
        <v>294</v>
      </c>
      <c r="F34" s="135">
        <v>57</v>
      </c>
      <c r="G34" s="135">
        <v>10</v>
      </c>
      <c r="H34" s="135">
        <v>322</v>
      </c>
      <c r="I34" s="111">
        <v>0</v>
      </c>
      <c r="J34" s="135">
        <v>12</v>
      </c>
      <c r="K34" s="135">
        <v>15</v>
      </c>
      <c r="L34" s="135">
        <v>2053</v>
      </c>
      <c r="M34" s="135">
        <v>1</v>
      </c>
      <c r="N34" s="135">
        <v>47</v>
      </c>
      <c r="O34" s="135">
        <v>4</v>
      </c>
      <c r="P34" s="135">
        <v>110</v>
      </c>
      <c r="Q34" s="135">
        <v>110</v>
      </c>
      <c r="R34" s="111">
        <v>104</v>
      </c>
      <c r="S34" s="135">
        <v>0</v>
      </c>
      <c r="T34" s="135">
        <v>3011</v>
      </c>
      <c r="U34" s="135">
        <v>25</v>
      </c>
      <c r="V34" s="135">
        <v>328</v>
      </c>
    </row>
    <row r="35" spans="1:22" ht="12" customHeight="1">
      <c r="A35" s="134"/>
      <c r="I35" s="111"/>
      <c r="J35" s="111"/>
      <c r="R35" s="111"/>
    </row>
    <row r="36" spans="1:22" ht="12" customHeight="1" thickBot="1">
      <c r="A36" s="140" t="s">
        <v>80</v>
      </c>
      <c r="B36" s="306">
        <v>4686</v>
      </c>
      <c r="C36" s="306">
        <v>14652</v>
      </c>
      <c r="D36" s="306">
        <v>1446</v>
      </c>
      <c r="E36" s="306">
        <v>12949</v>
      </c>
      <c r="F36" s="306">
        <v>12556</v>
      </c>
      <c r="G36" s="306">
        <v>2082</v>
      </c>
      <c r="H36" s="306">
        <v>19405</v>
      </c>
      <c r="I36" s="141">
        <v>601</v>
      </c>
      <c r="J36" s="141">
        <v>366</v>
      </c>
      <c r="K36" s="306">
        <v>2774</v>
      </c>
      <c r="L36" s="306">
        <v>30823</v>
      </c>
      <c r="M36" s="306">
        <v>674</v>
      </c>
      <c r="N36" s="306">
        <v>2249</v>
      </c>
      <c r="O36" s="306">
        <v>250</v>
      </c>
      <c r="P36" s="306">
        <v>10911</v>
      </c>
      <c r="Q36" s="306">
        <v>8962</v>
      </c>
      <c r="R36" s="141">
        <v>2256</v>
      </c>
      <c r="S36" s="306">
        <v>315</v>
      </c>
      <c r="T36" s="306">
        <v>172006</v>
      </c>
      <c r="U36" s="306">
        <v>6647</v>
      </c>
      <c r="V36" s="306">
        <v>9025</v>
      </c>
    </row>
    <row r="37" spans="1:22" ht="12.95" customHeight="1" thickTop="1">
      <c r="A37" s="126" t="s">
        <v>825</v>
      </c>
    </row>
    <row r="38" spans="1:22" ht="12.95" customHeight="1">
      <c r="A38" s="79" t="s">
        <v>900</v>
      </c>
      <c r="I38" s="146"/>
      <c r="J38" s="146"/>
      <c r="R38" s="129"/>
    </row>
    <row r="39" spans="1:22" ht="12.95" customHeight="1">
      <c r="A39" s="419" t="s">
        <v>866</v>
      </c>
      <c r="B39" s="79"/>
      <c r="J39" s="144"/>
      <c r="K39" s="144"/>
      <c r="S39" s="144"/>
      <c r="V39" s="81"/>
    </row>
    <row r="40" spans="1:22">
      <c r="A40" s="15" t="s">
        <v>855</v>
      </c>
      <c r="B40" s="79"/>
      <c r="J40" s="129"/>
      <c r="K40" s="129"/>
      <c r="S40" s="129"/>
      <c r="V40" s="81"/>
    </row>
    <row r="41" spans="1:22" ht="9.75" customHeight="1">
      <c r="A41" s="353" t="s">
        <v>867</v>
      </c>
      <c r="B41" s="79"/>
      <c r="J41" s="129"/>
      <c r="K41" s="129"/>
      <c r="S41" s="129"/>
      <c r="V41" s="81"/>
    </row>
    <row r="42" spans="1:22">
      <c r="A42" s="15" t="s">
        <v>276</v>
      </c>
      <c r="B42" s="126"/>
      <c r="J42" s="146"/>
      <c r="K42" s="146"/>
      <c r="S42" s="129"/>
      <c r="V42" s="81"/>
    </row>
    <row r="43" spans="1:22">
      <c r="A43" s="126" t="s">
        <v>909</v>
      </c>
      <c r="B43" s="79"/>
      <c r="J43" s="146"/>
      <c r="K43" s="146"/>
      <c r="S43" s="129"/>
      <c r="V43" s="81"/>
    </row>
    <row r="44" spans="1:22">
      <c r="I44" s="148"/>
      <c r="J44" s="148"/>
      <c r="R44" s="148"/>
    </row>
    <row r="45" spans="1:22">
      <c r="I45" s="147"/>
      <c r="J45" s="129"/>
      <c r="R45" s="129"/>
    </row>
    <row r="46" spans="1:22">
      <c r="I46" s="129"/>
      <c r="J46" s="129"/>
      <c r="R46" s="129"/>
    </row>
    <row r="47" spans="1:22">
      <c r="I47" s="129"/>
      <c r="J47" s="129"/>
      <c r="R47" s="129"/>
    </row>
    <row r="48" spans="1:22">
      <c r="I48" s="129"/>
      <c r="J48" s="129"/>
      <c r="R48" s="129"/>
    </row>
    <row r="49" spans="9:18">
      <c r="I49" s="129"/>
      <c r="J49" s="129"/>
      <c r="R49" s="129"/>
    </row>
    <row r="50" spans="9:18">
      <c r="I50" s="129"/>
      <c r="J50" s="129"/>
      <c r="R50" s="129"/>
    </row>
    <row r="51" spans="9:18">
      <c r="I51" s="129"/>
      <c r="J51" s="129"/>
      <c r="R51" s="129"/>
    </row>
  </sheetData>
  <conditionalFormatting sqref="J10:J34">
    <cfRule type="cellIs" dxfId="3" priority="1" stopIfTrue="1" operator="between">
      <formula>1</formula>
      <formula>3</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9"/>
  <sheetViews>
    <sheetView topLeftCell="A7" zoomScaleNormal="100" workbookViewId="0">
      <selection activeCell="T36" sqref="T36"/>
    </sheetView>
  </sheetViews>
  <sheetFormatPr defaultColWidth="8" defaultRowHeight="9"/>
  <cols>
    <col min="1" max="1" width="55.25" style="170" customWidth="1"/>
    <col min="2" max="22" width="5.625" style="161" customWidth="1"/>
    <col min="23" max="16384" width="8" style="161"/>
  </cols>
  <sheetData>
    <row r="1" spans="1:43" s="154" customFormat="1" ht="15.75" customHeight="1">
      <c r="A1" s="152" t="s">
        <v>906</v>
      </c>
    </row>
    <row r="2" spans="1:43" s="154" customFormat="1" ht="16.5" customHeight="1">
      <c r="A2" s="155" t="s">
        <v>792</v>
      </c>
    </row>
    <row r="3" spans="1:43" s="154" customFormat="1" ht="12" customHeight="1"/>
    <row r="4" spans="1:43" s="154" customFormat="1" ht="12" customHeight="1">
      <c r="A4" s="155"/>
      <c r="V4" s="161"/>
      <c r="W4" s="161"/>
      <c r="X4" s="161"/>
      <c r="Y4" s="161"/>
      <c r="Z4" s="161"/>
      <c r="AA4" s="161"/>
      <c r="AB4" s="161"/>
      <c r="AC4" s="161"/>
      <c r="AD4" s="161"/>
      <c r="AE4" s="161"/>
      <c r="AF4" s="161"/>
      <c r="AG4" s="161"/>
      <c r="AH4" s="161"/>
      <c r="AI4" s="161"/>
      <c r="AJ4" s="161"/>
      <c r="AK4" s="161"/>
      <c r="AL4" s="161"/>
      <c r="AM4" s="161"/>
      <c r="AN4" s="161"/>
      <c r="AO4" s="161"/>
      <c r="AP4" s="161"/>
    </row>
    <row r="5" spans="1:43" s="154" customFormat="1" ht="12" customHeight="1">
      <c r="A5" s="155"/>
      <c r="V5" s="161"/>
      <c r="W5" s="161"/>
      <c r="X5" s="161"/>
      <c r="Y5" s="161"/>
      <c r="Z5" s="161"/>
      <c r="AA5" s="161"/>
      <c r="AB5" s="161"/>
      <c r="AC5" s="161"/>
      <c r="AD5" s="161"/>
      <c r="AE5" s="161"/>
      <c r="AF5" s="161"/>
      <c r="AG5" s="161"/>
      <c r="AH5" s="161"/>
      <c r="AI5" s="161"/>
      <c r="AJ5" s="161"/>
      <c r="AK5" s="161"/>
      <c r="AL5" s="161"/>
      <c r="AM5" s="161"/>
      <c r="AN5" s="161"/>
      <c r="AO5" s="161"/>
      <c r="AP5" s="161"/>
    </row>
    <row r="6" spans="1:43" s="154" customFormat="1" ht="13.5" thickBot="1">
      <c r="A6" s="156"/>
      <c r="B6" s="158"/>
      <c r="C6" s="158"/>
      <c r="D6" s="158"/>
      <c r="E6" s="158"/>
      <c r="F6" s="158"/>
      <c r="G6" s="158"/>
      <c r="H6" s="158"/>
      <c r="I6" s="158"/>
      <c r="J6" s="158"/>
      <c r="K6" s="158"/>
      <c r="L6" s="158"/>
      <c r="M6" s="158"/>
    </row>
    <row r="7" spans="1:43" s="129" customFormat="1" ht="96.75" thickTop="1">
      <c r="A7" s="132" t="s">
        <v>905</v>
      </c>
      <c r="B7" s="319" t="s">
        <v>96</v>
      </c>
      <c r="C7" s="319" t="s">
        <v>99</v>
      </c>
      <c r="D7" s="319" t="s">
        <v>858</v>
      </c>
      <c r="E7" s="319" t="s">
        <v>103</v>
      </c>
      <c r="F7" s="320" t="s">
        <v>859</v>
      </c>
      <c r="G7" s="319" t="s">
        <v>860</v>
      </c>
      <c r="H7" s="319" t="s">
        <v>864</v>
      </c>
      <c r="I7" s="319" t="s">
        <v>861</v>
      </c>
      <c r="J7" s="319" t="s">
        <v>111</v>
      </c>
      <c r="K7" s="319" t="s">
        <v>113</v>
      </c>
      <c r="L7" s="319" t="s">
        <v>115</v>
      </c>
      <c r="M7" s="319" t="s">
        <v>117</v>
      </c>
      <c r="N7" s="317" t="s">
        <v>119</v>
      </c>
      <c r="O7" s="317" t="s">
        <v>862</v>
      </c>
      <c r="P7" s="317" t="s">
        <v>123</v>
      </c>
      <c r="Q7" s="317" t="s">
        <v>125</v>
      </c>
      <c r="R7" s="317" t="s">
        <v>863</v>
      </c>
      <c r="S7" s="317" t="s">
        <v>129</v>
      </c>
      <c r="T7" s="317" t="s">
        <v>131</v>
      </c>
      <c r="U7" s="317" t="s">
        <v>133</v>
      </c>
      <c r="V7" s="425" t="s">
        <v>135</v>
      </c>
      <c r="W7" s="407"/>
      <c r="X7" s="154"/>
      <c r="Y7" s="154"/>
      <c r="Z7" s="154"/>
      <c r="AA7" s="154"/>
      <c r="AB7" s="154"/>
      <c r="AC7" s="154"/>
      <c r="AD7" s="154"/>
      <c r="AE7" s="154"/>
      <c r="AF7" s="154"/>
      <c r="AG7" s="154"/>
      <c r="AH7" s="154"/>
      <c r="AI7" s="154"/>
      <c r="AJ7" s="154"/>
      <c r="AK7" s="154"/>
      <c r="AL7" s="154"/>
      <c r="AM7" s="154"/>
      <c r="AN7" s="154"/>
      <c r="AO7" s="154"/>
      <c r="AP7" s="154"/>
      <c r="AQ7" s="154"/>
    </row>
    <row r="8" spans="1:43" ht="12" customHeight="1">
      <c r="A8" s="134" t="s">
        <v>636</v>
      </c>
      <c r="B8" s="135">
        <v>1284</v>
      </c>
      <c r="C8" s="135">
        <v>863</v>
      </c>
      <c r="D8" s="135">
        <v>197</v>
      </c>
      <c r="E8" s="135">
        <v>32</v>
      </c>
      <c r="F8" s="135">
        <v>1230</v>
      </c>
      <c r="G8" s="135">
        <v>105</v>
      </c>
      <c r="H8" s="135">
        <v>4169</v>
      </c>
      <c r="I8" s="135">
        <v>62</v>
      </c>
      <c r="J8" s="135">
        <v>480</v>
      </c>
      <c r="K8" s="135">
        <v>167</v>
      </c>
      <c r="L8" s="135">
        <v>22459</v>
      </c>
      <c r="M8" s="135">
        <v>728</v>
      </c>
      <c r="N8" s="135">
        <v>775</v>
      </c>
      <c r="O8" s="135">
        <v>270</v>
      </c>
      <c r="P8" s="135">
        <v>3207</v>
      </c>
      <c r="Q8" s="135">
        <v>356</v>
      </c>
      <c r="R8" s="135">
        <v>535</v>
      </c>
      <c r="S8" s="135">
        <v>341</v>
      </c>
      <c r="T8" s="135">
        <v>15888</v>
      </c>
      <c r="U8" s="135">
        <v>212</v>
      </c>
      <c r="V8" s="135">
        <v>3806</v>
      </c>
      <c r="W8" s="154"/>
      <c r="X8" s="154"/>
      <c r="Y8" s="154"/>
      <c r="Z8" s="154"/>
      <c r="AA8" s="154"/>
      <c r="AB8" s="154"/>
      <c r="AC8" s="154"/>
      <c r="AD8" s="154"/>
      <c r="AE8" s="154"/>
      <c r="AF8" s="154"/>
      <c r="AG8" s="154"/>
      <c r="AH8" s="154"/>
      <c r="AI8" s="154"/>
      <c r="AJ8" s="154"/>
      <c r="AK8" s="154"/>
      <c r="AL8" s="154"/>
      <c r="AM8" s="154"/>
      <c r="AN8" s="154"/>
      <c r="AO8" s="154"/>
      <c r="AP8" s="154"/>
      <c r="AQ8" s="154"/>
    </row>
    <row r="9" spans="1:43" ht="12" customHeight="1">
      <c r="A9" s="134" t="s">
        <v>637</v>
      </c>
      <c r="B9" s="135"/>
      <c r="C9" s="135"/>
      <c r="D9" s="135"/>
      <c r="E9" s="135"/>
      <c r="F9" s="135"/>
      <c r="G9" s="135"/>
      <c r="H9" s="135"/>
      <c r="I9" s="144"/>
      <c r="J9" s="135"/>
      <c r="K9" s="135"/>
      <c r="L9" s="135"/>
      <c r="M9" s="135"/>
      <c r="N9" s="135"/>
      <c r="O9" s="135"/>
      <c r="P9" s="135"/>
      <c r="Q9" s="135"/>
      <c r="R9" s="144"/>
      <c r="S9" s="135"/>
      <c r="T9" s="135"/>
      <c r="U9" s="135"/>
      <c r="V9" s="133"/>
      <c r="W9" s="154"/>
      <c r="X9" s="154"/>
      <c r="Y9" s="154"/>
      <c r="Z9" s="154"/>
      <c r="AA9" s="154"/>
      <c r="AB9" s="154"/>
      <c r="AC9" s="154"/>
      <c r="AD9" s="154"/>
      <c r="AE9" s="154"/>
      <c r="AF9" s="154"/>
      <c r="AG9" s="154"/>
      <c r="AH9" s="154"/>
      <c r="AI9" s="154"/>
      <c r="AJ9" s="154"/>
      <c r="AK9" s="154"/>
      <c r="AL9" s="154"/>
      <c r="AM9" s="154"/>
      <c r="AN9" s="154"/>
      <c r="AO9" s="154"/>
      <c r="AP9" s="154"/>
      <c r="AQ9" s="154"/>
    </row>
    <row r="10" spans="1:43" ht="12" customHeight="1">
      <c r="A10" s="315" t="s">
        <v>293</v>
      </c>
      <c r="B10" s="135">
        <v>87</v>
      </c>
      <c r="C10" s="135">
        <v>300</v>
      </c>
      <c r="D10" s="135">
        <v>133</v>
      </c>
      <c r="E10" s="135">
        <v>23</v>
      </c>
      <c r="F10" s="135">
        <v>927</v>
      </c>
      <c r="G10" s="135">
        <v>57</v>
      </c>
      <c r="H10" s="135">
        <v>2605</v>
      </c>
      <c r="I10" s="135">
        <v>52</v>
      </c>
      <c r="J10" s="135">
        <v>365</v>
      </c>
      <c r="K10" s="135">
        <v>97</v>
      </c>
      <c r="L10" s="135">
        <v>19926</v>
      </c>
      <c r="M10" s="135">
        <v>480</v>
      </c>
      <c r="N10" s="135">
        <v>81</v>
      </c>
      <c r="O10" s="135">
        <v>128</v>
      </c>
      <c r="P10" s="135">
        <v>1894</v>
      </c>
      <c r="Q10" s="135">
        <v>13</v>
      </c>
      <c r="R10" s="135">
        <v>495</v>
      </c>
      <c r="S10" s="135">
        <v>215</v>
      </c>
      <c r="T10" s="135">
        <v>10794</v>
      </c>
      <c r="U10" s="135">
        <v>172</v>
      </c>
      <c r="V10" s="135">
        <v>3334</v>
      </c>
      <c r="W10" s="154"/>
      <c r="X10" s="315"/>
      <c r="Y10" s="154"/>
      <c r="Z10" s="154"/>
      <c r="AA10" s="154"/>
      <c r="AB10" s="154"/>
      <c r="AC10" s="154"/>
      <c r="AD10" s="154"/>
      <c r="AE10" s="154"/>
      <c r="AF10" s="154"/>
      <c r="AG10" s="154"/>
      <c r="AH10" s="154"/>
      <c r="AI10" s="154"/>
      <c r="AJ10" s="154"/>
      <c r="AK10" s="154"/>
      <c r="AL10" s="154"/>
      <c r="AM10" s="154"/>
      <c r="AN10" s="154"/>
      <c r="AO10" s="154"/>
      <c r="AP10" s="154"/>
      <c r="AQ10" s="154"/>
    </row>
    <row r="11" spans="1:43" ht="12" customHeight="1">
      <c r="A11" s="315" t="s">
        <v>294</v>
      </c>
      <c r="B11" s="135" t="s">
        <v>769</v>
      </c>
      <c r="C11" s="135">
        <v>116</v>
      </c>
      <c r="D11" s="135" t="s">
        <v>769</v>
      </c>
      <c r="E11" s="135">
        <v>0</v>
      </c>
      <c r="F11" s="135">
        <v>8</v>
      </c>
      <c r="G11" s="135" t="s">
        <v>769</v>
      </c>
      <c r="H11" s="135">
        <v>245</v>
      </c>
      <c r="I11" s="135" t="s">
        <v>769</v>
      </c>
      <c r="J11" s="135">
        <v>5</v>
      </c>
      <c r="K11" s="135">
        <v>4</v>
      </c>
      <c r="L11" s="135">
        <v>45</v>
      </c>
      <c r="M11" s="135">
        <v>9</v>
      </c>
      <c r="N11" s="135" t="s">
        <v>769</v>
      </c>
      <c r="O11" s="135">
        <v>0</v>
      </c>
      <c r="P11" s="135">
        <v>88</v>
      </c>
      <c r="Q11" s="135">
        <v>0</v>
      </c>
      <c r="R11" s="135" t="s">
        <v>769</v>
      </c>
      <c r="S11" s="135">
        <v>0</v>
      </c>
      <c r="T11" s="135">
        <v>883</v>
      </c>
      <c r="U11" s="135" t="s">
        <v>769</v>
      </c>
      <c r="V11" s="135">
        <v>4</v>
      </c>
      <c r="W11" s="154"/>
      <c r="X11" s="315"/>
      <c r="Y11" s="154"/>
      <c r="Z11" s="154"/>
      <c r="AA11" s="154"/>
      <c r="AB11" s="154"/>
      <c r="AC11" s="154"/>
      <c r="AD11" s="154"/>
      <c r="AE11" s="154"/>
      <c r="AF11" s="154"/>
      <c r="AG11" s="154"/>
      <c r="AH11" s="154"/>
      <c r="AI11" s="154"/>
      <c r="AJ11" s="154"/>
      <c r="AK11" s="154"/>
      <c r="AL11" s="154"/>
      <c r="AM11" s="154"/>
      <c r="AN11" s="154"/>
      <c r="AO11" s="154"/>
      <c r="AP11" s="154"/>
      <c r="AQ11" s="154"/>
    </row>
    <row r="12" spans="1:43" ht="12" customHeight="1">
      <c r="A12" s="315" t="s">
        <v>295</v>
      </c>
      <c r="B12" s="135" t="s">
        <v>769</v>
      </c>
      <c r="C12" s="135">
        <v>161</v>
      </c>
      <c r="D12" s="135">
        <v>0</v>
      </c>
      <c r="E12" s="135" t="s">
        <v>769</v>
      </c>
      <c r="F12" s="135">
        <v>7</v>
      </c>
      <c r="G12" s="135" t="s">
        <v>769</v>
      </c>
      <c r="H12" s="135">
        <v>299</v>
      </c>
      <c r="I12" s="135" t="s">
        <v>769</v>
      </c>
      <c r="J12" s="135" t="s">
        <v>769</v>
      </c>
      <c r="K12" s="135">
        <v>4</v>
      </c>
      <c r="L12" s="135">
        <v>28</v>
      </c>
      <c r="M12" s="135" t="s">
        <v>769</v>
      </c>
      <c r="N12" s="135" t="s">
        <v>769</v>
      </c>
      <c r="O12" s="135" t="s">
        <v>769</v>
      </c>
      <c r="P12" s="135">
        <v>66</v>
      </c>
      <c r="Q12" s="135" t="s">
        <v>769</v>
      </c>
      <c r="R12" s="135">
        <v>0</v>
      </c>
      <c r="S12" s="135">
        <v>0</v>
      </c>
      <c r="T12" s="135">
        <v>758</v>
      </c>
      <c r="U12" s="135">
        <v>5</v>
      </c>
      <c r="V12" s="135">
        <v>9</v>
      </c>
      <c r="W12" s="154"/>
      <c r="X12" s="315"/>
      <c r="Y12" s="154"/>
      <c r="Z12" s="154"/>
      <c r="AA12" s="154"/>
      <c r="AB12" s="154"/>
      <c r="AC12" s="154"/>
      <c r="AD12" s="154"/>
      <c r="AE12" s="154"/>
      <c r="AF12" s="154"/>
      <c r="AG12" s="154"/>
      <c r="AH12" s="154"/>
      <c r="AI12" s="154"/>
      <c r="AJ12" s="154"/>
      <c r="AK12" s="154"/>
      <c r="AL12" s="154"/>
      <c r="AM12" s="154"/>
      <c r="AN12" s="154"/>
      <c r="AO12" s="154"/>
      <c r="AP12" s="154"/>
      <c r="AQ12" s="154"/>
    </row>
    <row r="13" spans="1:43" ht="12" customHeight="1">
      <c r="A13" s="315" t="s">
        <v>573</v>
      </c>
      <c r="B13" s="135">
        <v>81</v>
      </c>
      <c r="C13" s="135">
        <v>106</v>
      </c>
      <c r="D13" s="135">
        <v>6</v>
      </c>
      <c r="E13" s="135" t="s">
        <v>769</v>
      </c>
      <c r="F13" s="135">
        <v>24</v>
      </c>
      <c r="G13" s="135">
        <v>4</v>
      </c>
      <c r="H13" s="135">
        <v>188</v>
      </c>
      <c r="I13" s="135" t="s">
        <v>769</v>
      </c>
      <c r="J13" s="135" t="s">
        <v>769</v>
      </c>
      <c r="K13" s="135">
        <v>13</v>
      </c>
      <c r="L13" s="135">
        <v>420</v>
      </c>
      <c r="M13" s="135">
        <v>5</v>
      </c>
      <c r="N13" s="135" t="s">
        <v>769</v>
      </c>
      <c r="O13" s="135" t="s">
        <v>769</v>
      </c>
      <c r="P13" s="135">
        <v>207</v>
      </c>
      <c r="Q13" s="135">
        <v>9</v>
      </c>
      <c r="R13" s="135" t="s">
        <v>769</v>
      </c>
      <c r="S13" s="135">
        <v>13</v>
      </c>
      <c r="T13" s="135">
        <v>658</v>
      </c>
      <c r="U13" s="135">
        <v>0</v>
      </c>
      <c r="V13" s="135">
        <v>60</v>
      </c>
      <c r="W13" s="154"/>
      <c r="X13" s="315"/>
      <c r="Y13" s="154"/>
      <c r="Z13" s="154"/>
      <c r="AA13" s="154"/>
      <c r="AB13" s="154"/>
      <c r="AC13" s="154"/>
      <c r="AD13" s="154"/>
      <c r="AE13" s="154"/>
      <c r="AF13" s="154"/>
      <c r="AG13" s="154"/>
      <c r="AH13" s="154"/>
      <c r="AI13" s="154"/>
      <c r="AJ13" s="154"/>
      <c r="AK13" s="154"/>
      <c r="AL13" s="154"/>
      <c r="AM13" s="154"/>
      <c r="AN13" s="154"/>
      <c r="AO13" s="154"/>
      <c r="AP13" s="154"/>
      <c r="AQ13" s="154"/>
    </row>
    <row r="14" spans="1:43" ht="12" customHeight="1">
      <c r="A14" s="315" t="s">
        <v>574</v>
      </c>
      <c r="B14" s="135">
        <v>633</v>
      </c>
      <c r="C14" s="135" t="s">
        <v>769</v>
      </c>
      <c r="D14" s="135" t="s">
        <v>769</v>
      </c>
      <c r="E14" s="135">
        <v>0</v>
      </c>
      <c r="F14" s="135" t="s">
        <v>769</v>
      </c>
      <c r="G14" s="135">
        <v>0</v>
      </c>
      <c r="H14" s="135">
        <v>8</v>
      </c>
      <c r="I14" s="135">
        <v>0</v>
      </c>
      <c r="J14" s="135" t="s">
        <v>769</v>
      </c>
      <c r="K14" s="135" t="s">
        <v>769</v>
      </c>
      <c r="L14" s="135" t="s">
        <v>769</v>
      </c>
      <c r="M14" s="135" t="s">
        <v>769</v>
      </c>
      <c r="N14" s="135">
        <v>573</v>
      </c>
      <c r="O14" s="135" t="s">
        <v>769</v>
      </c>
      <c r="P14" s="135" t="s">
        <v>769</v>
      </c>
      <c r="Q14" s="135">
        <v>274</v>
      </c>
      <c r="R14" s="135" t="s">
        <v>769</v>
      </c>
      <c r="S14" s="135">
        <v>0</v>
      </c>
      <c r="T14" s="135">
        <v>15</v>
      </c>
      <c r="U14" s="135">
        <v>0</v>
      </c>
      <c r="V14" s="135">
        <v>0</v>
      </c>
      <c r="W14" s="154"/>
      <c r="X14" s="315"/>
      <c r="Y14" s="154"/>
      <c r="Z14" s="154"/>
      <c r="AA14" s="154"/>
      <c r="AB14" s="154"/>
      <c r="AC14" s="154"/>
      <c r="AD14" s="154"/>
      <c r="AE14" s="154"/>
      <c r="AF14" s="154"/>
      <c r="AG14" s="154"/>
      <c r="AH14" s="154"/>
      <c r="AI14" s="154"/>
      <c r="AJ14" s="154"/>
      <c r="AK14" s="154"/>
      <c r="AL14" s="154"/>
      <c r="AM14" s="154"/>
      <c r="AN14" s="154"/>
      <c r="AO14" s="154"/>
      <c r="AP14" s="154"/>
      <c r="AQ14" s="154"/>
    </row>
    <row r="15" spans="1:43" ht="12" customHeight="1">
      <c r="A15" s="315" t="s">
        <v>296</v>
      </c>
      <c r="B15" s="135">
        <v>51</v>
      </c>
      <c r="C15" s="135">
        <v>9</v>
      </c>
      <c r="D15" s="135">
        <v>6</v>
      </c>
      <c r="E15" s="135" t="s">
        <v>769</v>
      </c>
      <c r="F15" s="135">
        <v>51</v>
      </c>
      <c r="G15" s="135">
        <v>7</v>
      </c>
      <c r="H15" s="135">
        <v>69</v>
      </c>
      <c r="I15" s="135" t="s">
        <v>769</v>
      </c>
      <c r="J15" s="135" t="s">
        <v>769</v>
      </c>
      <c r="K15" s="135">
        <v>8</v>
      </c>
      <c r="L15" s="135">
        <v>565</v>
      </c>
      <c r="M15" s="135">
        <v>8</v>
      </c>
      <c r="N15" s="135">
        <v>6</v>
      </c>
      <c r="O15" s="135">
        <v>6</v>
      </c>
      <c r="P15" s="135">
        <v>176</v>
      </c>
      <c r="Q15" s="135">
        <v>0</v>
      </c>
      <c r="R15" s="135" t="s">
        <v>769</v>
      </c>
      <c r="S15" s="135">
        <v>42</v>
      </c>
      <c r="T15" s="135">
        <v>228</v>
      </c>
      <c r="U15" s="135">
        <v>5</v>
      </c>
      <c r="V15" s="135">
        <v>109</v>
      </c>
      <c r="W15" s="154"/>
      <c r="X15" s="315"/>
      <c r="Y15" s="154"/>
      <c r="Z15" s="154"/>
      <c r="AA15" s="154"/>
      <c r="AB15" s="154"/>
      <c r="AC15" s="154"/>
      <c r="AD15" s="154"/>
      <c r="AE15" s="154"/>
      <c r="AF15" s="154"/>
      <c r="AG15" s="154"/>
      <c r="AH15" s="154"/>
      <c r="AI15" s="154"/>
      <c r="AJ15" s="154"/>
      <c r="AK15" s="154"/>
      <c r="AL15" s="154"/>
      <c r="AM15" s="154"/>
      <c r="AN15" s="154"/>
      <c r="AO15" s="154"/>
      <c r="AP15" s="154"/>
      <c r="AQ15" s="154"/>
    </row>
    <row r="16" spans="1:43" ht="12" customHeight="1">
      <c r="A16" s="315" t="s">
        <v>575</v>
      </c>
      <c r="B16" s="135">
        <v>22</v>
      </c>
      <c r="C16" s="135">
        <v>37</v>
      </c>
      <c r="D16" s="135" t="s">
        <v>769</v>
      </c>
      <c r="E16" s="135" t="s">
        <v>769</v>
      </c>
      <c r="F16" s="135">
        <v>4</v>
      </c>
      <c r="G16" s="135" t="s">
        <v>769</v>
      </c>
      <c r="H16" s="135">
        <v>25</v>
      </c>
      <c r="I16" s="135" t="s">
        <v>769</v>
      </c>
      <c r="J16" s="135" t="s">
        <v>769</v>
      </c>
      <c r="K16" s="135" t="s">
        <v>769</v>
      </c>
      <c r="L16" s="135">
        <v>324</v>
      </c>
      <c r="M16" s="135" t="s">
        <v>769</v>
      </c>
      <c r="N16" s="135">
        <v>7</v>
      </c>
      <c r="O16" s="135" t="s">
        <v>769</v>
      </c>
      <c r="P16" s="135">
        <v>84</v>
      </c>
      <c r="Q16" s="135">
        <v>10</v>
      </c>
      <c r="R16" s="135">
        <v>10</v>
      </c>
      <c r="S16" s="135" t="s">
        <v>769</v>
      </c>
      <c r="T16" s="135">
        <v>458</v>
      </c>
      <c r="U16" s="135" t="s">
        <v>769</v>
      </c>
      <c r="V16" s="135">
        <v>8</v>
      </c>
      <c r="W16" s="154"/>
      <c r="X16" s="315"/>
      <c r="Y16" s="154"/>
      <c r="Z16" s="154"/>
      <c r="AA16" s="154"/>
      <c r="AB16" s="154"/>
      <c r="AC16" s="154"/>
      <c r="AD16" s="154"/>
      <c r="AE16" s="154"/>
      <c r="AF16" s="154"/>
      <c r="AG16" s="154"/>
      <c r="AH16" s="154"/>
      <c r="AI16" s="154"/>
      <c r="AJ16" s="154"/>
      <c r="AK16" s="154"/>
      <c r="AL16" s="154"/>
      <c r="AM16" s="154"/>
      <c r="AN16" s="154"/>
      <c r="AO16" s="154"/>
      <c r="AP16" s="154"/>
      <c r="AQ16" s="154"/>
    </row>
    <row r="17" spans="1:43" ht="12" customHeight="1">
      <c r="A17" s="315" t="s">
        <v>297</v>
      </c>
      <c r="B17" s="135">
        <v>0</v>
      </c>
      <c r="C17" s="135" t="s">
        <v>769</v>
      </c>
      <c r="D17" s="135">
        <v>0</v>
      </c>
      <c r="E17" s="135">
        <v>0</v>
      </c>
      <c r="F17" s="135">
        <v>5</v>
      </c>
      <c r="G17" s="135" t="s">
        <v>769</v>
      </c>
      <c r="H17" s="135">
        <v>23</v>
      </c>
      <c r="I17" s="135">
        <v>0</v>
      </c>
      <c r="J17" s="135" t="s">
        <v>769</v>
      </c>
      <c r="K17" s="135">
        <v>21</v>
      </c>
      <c r="L17" s="135">
        <v>7</v>
      </c>
      <c r="M17" s="135">
        <v>4</v>
      </c>
      <c r="N17" s="135" t="s">
        <v>769</v>
      </c>
      <c r="O17" s="135" t="s">
        <v>769</v>
      </c>
      <c r="P17" s="135">
        <v>104</v>
      </c>
      <c r="Q17" s="135">
        <v>0</v>
      </c>
      <c r="R17" s="135" t="s">
        <v>769</v>
      </c>
      <c r="S17" s="135">
        <v>0</v>
      </c>
      <c r="T17" s="135">
        <v>53</v>
      </c>
      <c r="U17" s="135">
        <v>0</v>
      </c>
      <c r="V17" s="135" t="s">
        <v>769</v>
      </c>
      <c r="W17" s="154"/>
      <c r="X17" s="315"/>
      <c r="Y17" s="154"/>
      <c r="Z17" s="154"/>
      <c r="AA17" s="154"/>
      <c r="AB17" s="154"/>
      <c r="AC17" s="154"/>
      <c r="AD17" s="154"/>
      <c r="AE17" s="154"/>
      <c r="AF17" s="154"/>
      <c r="AG17" s="154"/>
      <c r="AH17" s="154"/>
      <c r="AI17" s="154"/>
      <c r="AJ17" s="154"/>
      <c r="AK17" s="154"/>
      <c r="AL17" s="154"/>
      <c r="AM17" s="154"/>
      <c r="AN17" s="154"/>
      <c r="AO17" s="154"/>
      <c r="AP17" s="154"/>
      <c r="AQ17" s="154"/>
    </row>
    <row r="18" spans="1:43" ht="12" customHeight="1">
      <c r="A18" s="315" t="s">
        <v>298</v>
      </c>
      <c r="B18" s="135">
        <v>117</v>
      </c>
      <c r="C18" s="135">
        <v>17</v>
      </c>
      <c r="D18" s="135">
        <v>30</v>
      </c>
      <c r="E18" s="135">
        <v>0</v>
      </c>
      <c r="F18" s="135">
        <v>32</v>
      </c>
      <c r="G18" s="135" t="s">
        <v>769</v>
      </c>
      <c r="H18" s="135">
        <v>77</v>
      </c>
      <c r="I18" s="135">
        <v>0</v>
      </c>
      <c r="J18" s="135" t="s">
        <v>769</v>
      </c>
      <c r="K18" s="135" t="s">
        <v>769</v>
      </c>
      <c r="L18" s="135">
        <v>90</v>
      </c>
      <c r="M18" s="135">
        <v>13</v>
      </c>
      <c r="N18" s="135">
        <v>26</v>
      </c>
      <c r="O18" s="135">
        <v>24</v>
      </c>
      <c r="P18" s="135" t="s">
        <v>769</v>
      </c>
      <c r="Q18" s="135">
        <v>15</v>
      </c>
      <c r="R18" s="135" t="s">
        <v>769</v>
      </c>
      <c r="S18" s="135">
        <v>15</v>
      </c>
      <c r="T18" s="135">
        <v>404</v>
      </c>
      <c r="U18" s="135" t="s">
        <v>769</v>
      </c>
      <c r="V18" s="135">
        <v>15</v>
      </c>
      <c r="W18" s="154"/>
      <c r="X18" s="315"/>
      <c r="Y18" s="154"/>
      <c r="Z18" s="154"/>
      <c r="AA18" s="154"/>
      <c r="AB18" s="154"/>
      <c r="AC18" s="154"/>
      <c r="AD18" s="154"/>
      <c r="AE18" s="154"/>
      <c r="AF18" s="154"/>
      <c r="AG18" s="154"/>
      <c r="AH18" s="154"/>
      <c r="AI18" s="154"/>
      <c r="AJ18" s="154"/>
      <c r="AK18" s="154"/>
      <c r="AL18" s="154"/>
      <c r="AM18" s="154"/>
      <c r="AN18" s="154"/>
      <c r="AO18" s="154"/>
      <c r="AP18" s="154"/>
      <c r="AQ18" s="154"/>
    </row>
    <row r="19" spans="1:43" ht="12" customHeight="1">
      <c r="A19" s="315" t="s">
        <v>299</v>
      </c>
      <c r="B19" s="135">
        <v>0</v>
      </c>
      <c r="C19" s="135">
        <v>8</v>
      </c>
      <c r="D19" s="135" t="s">
        <v>769</v>
      </c>
      <c r="E19" s="135">
        <v>0</v>
      </c>
      <c r="F19" s="135" t="s">
        <v>769</v>
      </c>
      <c r="G19" s="135" t="s">
        <v>769</v>
      </c>
      <c r="H19" s="135">
        <v>25</v>
      </c>
      <c r="I19" s="135">
        <v>0</v>
      </c>
      <c r="J19" s="135" t="s">
        <v>769</v>
      </c>
      <c r="K19" s="135">
        <v>0</v>
      </c>
      <c r="L19" s="135" t="s">
        <v>769</v>
      </c>
      <c r="M19" s="135">
        <v>5</v>
      </c>
      <c r="N19" s="135" t="s">
        <v>769</v>
      </c>
      <c r="O19" s="135">
        <v>0</v>
      </c>
      <c r="P19" s="135">
        <v>14</v>
      </c>
      <c r="Q19" s="135" t="s">
        <v>769</v>
      </c>
      <c r="R19" s="135" t="s">
        <v>769</v>
      </c>
      <c r="S19" s="135" t="s">
        <v>769</v>
      </c>
      <c r="T19" s="135">
        <v>86</v>
      </c>
      <c r="U19" s="135">
        <v>0</v>
      </c>
      <c r="V19" s="135" t="s">
        <v>769</v>
      </c>
      <c r="W19" s="154"/>
      <c r="X19" s="315"/>
      <c r="Y19" s="154"/>
      <c r="Z19" s="154"/>
      <c r="AA19" s="154"/>
      <c r="AB19" s="154"/>
      <c r="AC19" s="154"/>
      <c r="AD19" s="154"/>
      <c r="AE19" s="154"/>
      <c r="AF19" s="154"/>
      <c r="AG19" s="154"/>
      <c r="AH19" s="154"/>
      <c r="AI19" s="154"/>
      <c r="AJ19" s="154"/>
      <c r="AK19" s="154"/>
      <c r="AL19" s="154"/>
      <c r="AM19" s="154"/>
      <c r="AN19" s="154"/>
      <c r="AO19" s="154"/>
      <c r="AP19" s="154"/>
      <c r="AQ19" s="154"/>
    </row>
    <row r="20" spans="1:43" ht="12" customHeight="1">
      <c r="A20" s="315" t="s">
        <v>300</v>
      </c>
      <c r="B20" s="135">
        <v>23</v>
      </c>
      <c r="C20" s="135">
        <v>5</v>
      </c>
      <c r="D20" s="135">
        <v>0</v>
      </c>
      <c r="E20" s="135" t="s">
        <v>769</v>
      </c>
      <c r="F20" s="135" t="s">
        <v>769</v>
      </c>
      <c r="G20" s="135" t="s">
        <v>769</v>
      </c>
      <c r="H20" s="135">
        <v>15</v>
      </c>
      <c r="I20" s="135" t="s">
        <v>769</v>
      </c>
      <c r="J20" s="135">
        <v>4</v>
      </c>
      <c r="K20" s="135" t="s">
        <v>769</v>
      </c>
      <c r="L20" s="135">
        <v>75</v>
      </c>
      <c r="M20" s="135">
        <v>11</v>
      </c>
      <c r="N20" s="135">
        <v>4</v>
      </c>
      <c r="O20" s="135" t="s">
        <v>769</v>
      </c>
      <c r="P20" s="135">
        <v>235</v>
      </c>
      <c r="Q20" s="135" t="s">
        <v>769</v>
      </c>
      <c r="R20" s="135" t="s">
        <v>769</v>
      </c>
      <c r="S20" s="135">
        <v>0</v>
      </c>
      <c r="T20" s="135">
        <v>75</v>
      </c>
      <c r="U20" s="135" t="s">
        <v>769</v>
      </c>
      <c r="V20" s="135">
        <v>19</v>
      </c>
      <c r="W20" s="154"/>
      <c r="X20" s="315"/>
      <c r="Y20" s="154"/>
      <c r="Z20" s="154"/>
      <c r="AA20" s="154"/>
      <c r="AB20" s="154"/>
      <c r="AC20" s="154"/>
      <c r="AD20" s="154"/>
      <c r="AE20" s="154"/>
      <c r="AF20" s="154"/>
      <c r="AG20" s="154"/>
      <c r="AH20" s="154"/>
      <c r="AI20" s="154"/>
      <c r="AJ20" s="154"/>
      <c r="AK20" s="154"/>
      <c r="AL20" s="154"/>
      <c r="AM20" s="154"/>
      <c r="AN20" s="154"/>
      <c r="AO20" s="154"/>
      <c r="AP20" s="154"/>
      <c r="AQ20" s="154"/>
    </row>
    <row r="21" spans="1:43" ht="12" customHeight="1">
      <c r="A21" s="315" t="s">
        <v>577</v>
      </c>
      <c r="B21" s="135">
        <v>101</v>
      </c>
      <c r="C21" s="135">
        <v>0</v>
      </c>
      <c r="D21" s="135" t="s">
        <v>769</v>
      </c>
      <c r="E21" s="135">
        <v>0</v>
      </c>
      <c r="F21" s="135">
        <v>18</v>
      </c>
      <c r="G21" s="135">
        <v>0</v>
      </c>
      <c r="H21" s="135">
        <v>8</v>
      </c>
      <c r="I21" s="135" t="s">
        <v>769</v>
      </c>
      <c r="J21" s="135" t="s">
        <v>769</v>
      </c>
      <c r="K21" s="135">
        <v>0</v>
      </c>
      <c r="L21" s="135">
        <v>203</v>
      </c>
      <c r="M21" s="135" t="s">
        <v>769</v>
      </c>
      <c r="N21" s="135" t="s">
        <v>769</v>
      </c>
      <c r="O21" s="135" t="s">
        <v>769</v>
      </c>
      <c r="P21" s="135">
        <v>6</v>
      </c>
      <c r="Q21" s="135" t="s">
        <v>769</v>
      </c>
      <c r="R21" s="135" t="s">
        <v>769</v>
      </c>
      <c r="S21" s="135">
        <v>10</v>
      </c>
      <c r="T21" s="135">
        <v>54</v>
      </c>
      <c r="U21" s="135">
        <v>0</v>
      </c>
      <c r="V21" s="135">
        <v>12</v>
      </c>
      <c r="W21" s="154"/>
      <c r="X21" s="315"/>
      <c r="Y21" s="154"/>
      <c r="Z21" s="154"/>
      <c r="AA21" s="154"/>
      <c r="AB21" s="154"/>
      <c r="AC21" s="154"/>
      <c r="AD21" s="154"/>
      <c r="AE21" s="154"/>
      <c r="AF21" s="154"/>
      <c r="AG21" s="154"/>
      <c r="AH21" s="154"/>
      <c r="AI21" s="154"/>
      <c r="AJ21" s="154"/>
      <c r="AK21" s="154"/>
      <c r="AL21" s="154"/>
      <c r="AM21" s="154"/>
      <c r="AN21" s="154"/>
      <c r="AO21" s="154"/>
      <c r="AP21" s="154"/>
      <c r="AQ21" s="154"/>
    </row>
    <row r="22" spans="1:43" ht="12" customHeight="1">
      <c r="A22" s="315" t="s">
        <v>576</v>
      </c>
      <c r="B22" s="135">
        <v>5</v>
      </c>
      <c r="C22" s="135">
        <v>7</v>
      </c>
      <c r="D22" s="135" t="s">
        <v>769</v>
      </c>
      <c r="E22" s="135">
        <v>0</v>
      </c>
      <c r="F22" s="135">
        <v>9</v>
      </c>
      <c r="G22" s="135" t="s">
        <v>769</v>
      </c>
      <c r="H22" s="135">
        <v>50</v>
      </c>
      <c r="I22" s="135" t="s">
        <v>769</v>
      </c>
      <c r="J22" s="135" t="s">
        <v>769</v>
      </c>
      <c r="K22" s="135" t="s">
        <v>769</v>
      </c>
      <c r="L22" s="135">
        <v>99</v>
      </c>
      <c r="M22" s="135" t="s">
        <v>769</v>
      </c>
      <c r="N22" s="135" t="s">
        <v>769</v>
      </c>
      <c r="O22" s="135" t="s">
        <v>769</v>
      </c>
      <c r="P22" s="135">
        <v>80</v>
      </c>
      <c r="Q22" s="135">
        <v>0</v>
      </c>
      <c r="R22" s="135" t="s">
        <v>769</v>
      </c>
      <c r="S22" s="135" t="s">
        <v>769</v>
      </c>
      <c r="T22" s="135">
        <v>328</v>
      </c>
      <c r="U22" s="135" t="s">
        <v>769</v>
      </c>
      <c r="V22" s="135">
        <v>4</v>
      </c>
      <c r="W22" s="154"/>
      <c r="X22" s="315"/>
      <c r="Y22" s="154"/>
      <c r="Z22" s="154"/>
      <c r="AA22" s="154"/>
      <c r="AB22" s="154"/>
      <c r="AC22" s="154"/>
      <c r="AD22" s="154"/>
      <c r="AE22" s="154"/>
      <c r="AF22" s="154"/>
      <c r="AG22" s="154"/>
      <c r="AH22" s="154"/>
      <c r="AI22" s="154"/>
      <c r="AJ22" s="154"/>
      <c r="AK22" s="154"/>
      <c r="AL22" s="154"/>
      <c r="AM22" s="154"/>
      <c r="AN22" s="154"/>
      <c r="AO22" s="154"/>
      <c r="AP22" s="154"/>
      <c r="AQ22" s="154"/>
    </row>
    <row r="23" spans="1:43" ht="12" customHeight="1">
      <c r="A23" s="315" t="s">
        <v>609</v>
      </c>
      <c r="B23" s="135">
        <v>5</v>
      </c>
      <c r="C23" s="135">
        <v>0</v>
      </c>
      <c r="D23" s="135" t="s">
        <v>769</v>
      </c>
      <c r="E23" s="135">
        <v>0</v>
      </c>
      <c r="F23" s="135" t="s">
        <v>769</v>
      </c>
      <c r="G23" s="135">
        <v>0</v>
      </c>
      <c r="H23" s="135">
        <v>17</v>
      </c>
      <c r="I23" s="135">
        <v>0</v>
      </c>
      <c r="J23" s="135" t="s">
        <v>769</v>
      </c>
      <c r="K23" s="135">
        <v>0</v>
      </c>
      <c r="L23" s="135">
        <v>90</v>
      </c>
      <c r="M23" s="135" t="s">
        <v>769</v>
      </c>
      <c r="N23" s="135">
        <v>4</v>
      </c>
      <c r="O23" s="135" t="s">
        <v>769</v>
      </c>
      <c r="P23" s="135">
        <v>17</v>
      </c>
      <c r="Q23" s="135" t="s">
        <v>769</v>
      </c>
      <c r="R23" s="135">
        <v>0</v>
      </c>
      <c r="S23" s="135">
        <v>0</v>
      </c>
      <c r="T23" s="135">
        <v>54</v>
      </c>
      <c r="U23" s="135" t="s">
        <v>769</v>
      </c>
      <c r="V23" s="135">
        <v>27</v>
      </c>
      <c r="W23" s="154"/>
      <c r="X23" s="315"/>
      <c r="Y23" s="154"/>
      <c r="Z23" s="154"/>
      <c r="AA23" s="154"/>
      <c r="AB23" s="154"/>
      <c r="AC23" s="154"/>
      <c r="AD23" s="154"/>
      <c r="AE23" s="154"/>
      <c r="AF23" s="154"/>
      <c r="AG23" s="154"/>
      <c r="AH23" s="154"/>
      <c r="AI23" s="154"/>
      <c r="AJ23" s="154"/>
      <c r="AK23" s="154"/>
      <c r="AL23" s="154"/>
      <c r="AM23" s="154"/>
      <c r="AN23" s="154"/>
      <c r="AO23" s="154"/>
      <c r="AP23" s="154"/>
      <c r="AQ23" s="154"/>
    </row>
    <row r="24" spans="1:43" ht="12" customHeight="1">
      <c r="A24" s="315" t="s">
        <v>301</v>
      </c>
      <c r="B24" s="135" t="s">
        <v>769</v>
      </c>
      <c r="C24" s="135">
        <v>13</v>
      </c>
      <c r="D24" s="135">
        <v>0</v>
      </c>
      <c r="E24" s="135" t="s">
        <v>769</v>
      </c>
      <c r="F24" s="135" t="s">
        <v>769</v>
      </c>
      <c r="G24" s="135">
        <v>0</v>
      </c>
      <c r="H24" s="135">
        <v>40</v>
      </c>
      <c r="I24" s="135">
        <v>0</v>
      </c>
      <c r="J24" s="135">
        <v>7</v>
      </c>
      <c r="K24" s="135" t="s">
        <v>769</v>
      </c>
      <c r="L24" s="135">
        <v>26</v>
      </c>
      <c r="M24" s="135">
        <v>18</v>
      </c>
      <c r="N24" s="135" t="s">
        <v>769</v>
      </c>
      <c r="O24" s="135" t="s">
        <v>769</v>
      </c>
      <c r="P24" s="135">
        <v>42</v>
      </c>
      <c r="Q24" s="135">
        <v>0</v>
      </c>
      <c r="R24" s="135" t="s">
        <v>769</v>
      </c>
      <c r="S24" s="135">
        <v>4</v>
      </c>
      <c r="T24" s="135">
        <v>49</v>
      </c>
      <c r="U24" s="135">
        <v>0</v>
      </c>
      <c r="V24" s="135">
        <v>13</v>
      </c>
      <c r="W24" s="154"/>
      <c r="X24" s="315"/>
      <c r="Y24" s="154"/>
      <c r="Z24" s="154"/>
      <c r="AA24" s="154"/>
      <c r="AB24" s="154"/>
      <c r="AC24" s="154"/>
      <c r="AD24" s="154"/>
      <c r="AE24" s="154"/>
      <c r="AF24" s="154"/>
      <c r="AG24" s="154"/>
      <c r="AH24" s="154"/>
      <c r="AI24" s="154"/>
      <c r="AJ24" s="154"/>
      <c r="AK24" s="154"/>
      <c r="AL24" s="154"/>
      <c r="AM24" s="154"/>
      <c r="AN24" s="154"/>
      <c r="AO24" s="154"/>
      <c r="AP24" s="154"/>
      <c r="AQ24" s="154"/>
    </row>
    <row r="25" spans="1:43" ht="12" customHeight="1">
      <c r="A25" s="315" t="s">
        <v>610</v>
      </c>
      <c r="B25" s="135">
        <v>5</v>
      </c>
      <c r="C25" s="135">
        <v>4</v>
      </c>
      <c r="D25" s="135">
        <v>0</v>
      </c>
      <c r="E25" s="135" t="s">
        <v>769</v>
      </c>
      <c r="F25" s="135" t="s">
        <v>769</v>
      </c>
      <c r="G25" s="135">
        <v>0</v>
      </c>
      <c r="H25" s="135">
        <v>8</v>
      </c>
      <c r="I25" s="135">
        <v>0</v>
      </c>
      <c r="J25" s="135" t="s">
        <v>769</v>
      </c>
      <c r="K25" s="135" t="s">
        <v>769</v>
      </c>
      <c r="L25" s="135">
        <v>18</v>
      </c>
      <c r="M25" s="135" t="s">
        <v>769</v>
      </c>
      <c r="N25" s="135">
        <v>0</v>
      </c>
      <c r="O25" s="135" t="s">
        <v>769</v>
      </c>
      <c r="P25" s="135">
        <v>15</v>
      </c>
      <c r="Q25" s="135">
        <v>0</v>
      </c>
      <c r="R25" s="135" t="s">
        <v>769</v>
      </c>
      <c r="S25" s="135">
        <v>0</v>
      </c>
      <c r="T25" s="135">
        <v>43</v>
      </c>
      <c r="U25" s="135">
        <v>0</v>
      </c>
      <c r="V25" s="135">
        <v>7</v>
      </c>
      <c r="W25" s="154"/>
      <c r="X25" s="315"/>
      <c r="Y25" s="154"/>
      <c r="Z25" s="154"/>
      <c r="AA25" s="154"/>
      <c r="AB25" s="154"/>
      <c r="AC25" s="154"/>
      <c r="AD25" s="154"/>
      <c r="AE25" s="154"/>
      <c r="AF25" s="154"/>
      <c r="AG25" s="154"/>
      <c r="AH25" s="154"/>
      <c r="AI25" s="154"/>
      <c r="AJ25" s="154"/>
      <c r="AK25" s="154"/>
      <c r="AL25" s="154"/>
      <c r="AM25" s="154"/>
      <c r="AN25" s="154"/>
      <c r="AO25" s="154"/>
      <c r="AP25" s="154"/>
      <c r="AQ25" s="154"/>
    </row>
    <row r="26" spans="1:43" ht="12" customHeight="1">
      <c r="A26" s="315" t="s">
        <v>611</v>
      </c>
      <c r="B26" s="135" t="s">
        <v>769</v>
      </c>
      <c r="C26" s="135">
        <v>0</v>
      </c>
      <c r="D26" s="135">
        <v>0</v>
      </c>
      <c r="E26" s="135">
        <v>0</v>
      </c>
      <c r="F26" s="135" t="s">
        <v>769</v>
      </c>
      <c r="G26" s="135">
        <v>0</v>
      </c>
      <c r="H26" s="135">
        <v>34</v>
      </c>
      <c r="I26" s="135">
        <v>0</v>
      </c>
      <c r="J26" s="135">
        <v>15</v>
      </c>
      <c r="K26" s="135" t="s">
        <v>769</v>
      </c>
      <c r="L26" s="135">
        <v>17</v>
      </c>
      <c r="M26" s="135">
        <v>33</v>
      </c>
      <c r="N26" s="135">
        <v>0</v>
      </c>
      <c r="O26" s="135" t="s">
        <v>769</v>
      </c>
      <c r="P26" s="135" t="s">
        <v>769</v>
      </c>
      <c r="Q26" s="135">
        <v>0</v>
      </c>
      <c r="R26" s="135" t="s">
        <v>769</v>
      </c>
      <c r="S26" s="135">
        <v>0</v>
      </c>
      <c r="T26" s="135">
        <v>23</v>
      </c>
      <c r="U26" s="135">
        <v>0</v>
      </c>
      <c r="V26" s="135">
        <v>4</v>
      </c>
      <c r="W26" s="154"/>
      <c r="X26" s="315"/>
      <c r="Y26" s="154"/>
      <c r="Z26" s="154"/>
      <c r="AA26" s="154"/>
      <c r="AB26" s="154"/>
      <c r="AC26" s="154"/>
      <c r="AD26" s="154"/>
      <c r="AE26" s="154"/>
      <c r="AF26" s="154"/>
      <c r="AG26" s="154"/>
      <c r="AH26" s="154"/>
      <c r="AI26" s="154"/>
      <c r="AJ26" s="154"/>
      <c r="AK26" s="154"/>
      <c r="AL26" s="154"/>
      <c r="AM26" s="154"/>
      <c r="AN26" s="154"/>
      <c r="AO26" s="154"/>
      <c r="AP26" s="154"/>
      <c r="AQ26" s="154"/>
    </row>
    <row r="27" spans="1:43" ht="12" customHeight="1">
      <c r="A27" s="315" t="s">
        <v>612</v>
      </c>
      <c r="B27" s="135" t="s">
        <v>769</v>
      </c>
      <c r="C27" s="135" t="s">
        <v>769</v>
      </c>
      <c r="D27" s="135" t="s">
        <v>769</v>
      </c>
      <c r="E27" s="135">
        <v>0</v>
      </c>
      <c r="F27" s="135" t="s">
        <v>769</v>
      </c>
      <c r="G27" s="135" t="s">
        <v>769</v>
      </c>
      <c r="H27" s="135">
        <v>11</v>
      </c>
      <c r="I27" s="135">
        <v>0</v>
      </c>
      <c r="J27" s="135" t="s">
        <v>769</v>
      </c>
      <c r="K27" s="135">
        <v>0</v>
      </c>
      <c r="L27" s="135">
        <v>38</v>
      </c>
      <c r="M27" s="135">
        <v>4</v>
      </c>
      <c r="N27" s="135">
        <v>10</v>
      </c>
      <c r="O27" s="135" t="s">
        <v>769</v>
      </c>
      <c r="P27" s="135">
        <v>10</v>
      </c>
      <c r="Q27" s="135">
        <v>0</v>
      </c>
      <c r="R27" s="135" t="s">
        <v>769</v>
      </c>
      <c r="S27" s="135" t="s">
        <v>769</v>
      </c>
      <c r="T27" s="135">
        <v>32</v>
      </c>
      <c r="U27" s="135">
        <v>0</v>
      </c>
      <c r="V27" s="135">
        <v>14</v>
      </c>
      <c r="W27" s="154"/>
      <c r="X27" s="315"/>
      <c r="Y27" s="154"/>
      <c r="Z27" s="154"/>
      <c r="AA27" s="154"/>
      <c r="AB27" s="154"/>
      <c r="AC27" s="154"/>
      <c r="AD27" s="154"/>
      <c r="AE27" s="154"/>
      <c r="AF27" s="154"/>
      <c r="AG27" s="154"/>
      <c r="AH27" s="154"/>
      <c r="AI27" s="154"/>
      <c r="AJ27" s="154"/>
      <c r="AK27" s="154"/>
      <c r="AL27" s="154"/>
      <c r="AM27" s="154"/>
      <c r="AN27" s="154"/>
      <c r="AO27" s="154"/>
      <c r="AP27" s="154"/>
      <c r="AQ27" s="154"/>
    </row>
    <row r="28" spans="1:43" ht="12" customHeight="1">
      <c r="A28" s="315" t="s">
        <v>638</v>
      </c>
      <c r="B28" s="135">
        <v>6</v>
      </c>
      <c r="C28" s="135">
        <v>7</v>
      </c>
      <c r="D28" s="135" t="s">
        <v>769</v>
      </c>
      <c r="E28" s="135">
        <v>0</v>
      </c>
      <c r="F28" s="135">
        <v>15</v>
      </c>
      <c r="G28" s="135">
        <v>0</v>
      </c>
      <c r="H28" s="135">
        <v>22</v>
      </c>
      <c r="I28" s="135">
        <v>0</v>
      </c>
      <c r="J28" s="135" t="s">
        <v>769</v>
      </c>
      <c r="K28" s="135" t="s">
        <v>769</v>
      </c>
      <c r="L28" s="135">
        <v>27</v>
      </c>
      <c r="M28" s="135" t="s">
        <v>769</v>
      </c>
      <c r="N28" s="135" t="s">
        <v>769</v>
      </c>
      <c r="O28" s="135">
        <v>0</v>
      </c>
      <c r="P28" s="135">
        <v>30</v>
      </c>
      <c r="Q28" s="135" t="s">
        <v>769</v>
      </c>
      <c r="R28" s="135" t="s">
        <v>769</v>
      </c>
      <c r="S28" s="135" t="s">
        <v>769</v>
      </c>
      <c r="T28" s="135">
        <v>63</v>
      </c>
      <c r="U28" s="135" t="s">
        <v>769</v>
      </c>
      <c r="V28" s="133">
        <v>7</v>
      </c>
      <c r="W28" s="154"/>
      <c r="X28" s="315"/>
      <c r="Y28" s="154"/>
      <c r="Z28" s="154"/>
      <c r="AA28" s="154"/>
      <c r="AB28" s="154"/>
      <c r="AC28" s="154"/>
      <c r="AD28" s="154"/>
      <c r="AE28" s="154"/>
      <c r="AF28" s="154"/>
      <c r="AG28" s="154"/>
      <c r="AH28" s="154"/>
      <c r="AI28" s="154"/>
      <c r="AJ28" s="154"/>
      <c r="AK28" s="154"/>
      <c r="AL28" s="154"/>
      <c r="AM28" s="154"/>
      <c r="AN28" s="154"/>
      <c r="AO28" s="154"/>
      <c r="AP28" s="154"/>
      <c r="AQ28" s="154"/>
    </row>
    <row r="29" spans="1:43" ht="12" customHeight="1">
      <c r="A29" s="315" t="s">
        <v>602</v>
      </c>
      <c r="B29" s="135">
        <v>66</v>
      </c>
      <c r="C29" s="135">
        <v>0</v>
      </c>
      <c r="D29" s="135">
        <v>0</v>
      </c>
      <c r="E29" s="135" t="s">
        <v>769</v>
      </c>
      <c r="F29" s="135">
        <v>14</v>
      </c>
      <c r="G29" s="135">
        <v>0</v>
      </c>
      <c r="H29" s="135" t="s">
        <v>769</v>
      </c>
      <c r="I29" s="135">
        <v>0</v>
      </c>
      <c r="J29" s="135">
        <v>0</v>
      </c>
      <c r="K29" s="135">
        <v>0</v>
      </c>
      <c r="L29" s="135" t="s">
        <v>769</v>
      </c>
      <c r="M29" s="135">
        <v>0</v>
      </c>
      <c r="N29" s="135" t="s">
        <v>769</v>
      </c>
      <c r="O29" s="135" t="s">
        <v>769</v>
      </c>
      <c r="P29" s="135">
        <v>0</v>
      </c>
      <c r="Q29" s="135">
        <v>6</v>
      </c>
      <c r="R29" s="135">
        <v>0</v>
      </c>
      <c r="S29" s="135">
        <v>0</v>
      </c>
      <c r="T29" s="135">
        <v>13</v>
      </c>
      <c r="U29" s="135" t="s">
        <v>769</v>
      </c>
      <c r="V29" s="133" t="s">
        <v>769</v>
      </c>
      <c r="W29" s="154"/>
      <c r="X29" s="315"/>
      <c r="Y29" s="154"/>
      <c r="Z29" s="154"/>
      <c r="AA29" s="154"/>
      <c r="AB29" s="154"/>
      <c r="AC29" s="154"/>
      <c r="AD29" s="154"/>
      <c r="AE29" s="154"/>
      <c r="AF29" s="154"/>
      <c r="AG29" s="154"/>
      <c r="AH29" s="154"/>
      <c r="AI29" s="154"/>
      <c r="AJ29" s="154"/>
      <c r="AK29" s="154"/>
      <c r="AL29" s="154"/>
      <c r="AM29" s="154"/>
      <c r="AN29" s="154"/>
      <c r="AO29" s="154"/>
      <c r="AP29" s="154"/>
      <c r="AQ29" s="154"/>
    </row>
    <row r="30" spans="1:43" s="167" customFormat="1" ht="12" customHeight="1">
      <c r="A30" s="315" t="s">
        <v>85</v>
      </c>
      <c r="B30" s="135">
        <v>73</v>
      </c>
      <c r="C30" s="135">
        <v>65</v>
      </c>
      <c r="D30" s="135">
        <v>10</v>
      </c>
      <c r="E30" s="135" t="s">
        <v>769</v>
      </c>
      <c r="F30" s="135">
        <v>99</v>
      </c>
      <c r="G30" s="135">
        <v>20</v>
      </c>
      <c r="H30" s="135">
        <v>398</v>
      </c>
      <c r="I30" s="135" t="s">
        <v>769</v>
      </c>
      <c r="J30" s="135">
        <v>60</v>
      </c>
      <c r="K30" s="135">
        <v>13</v>
      </c>
      <c r="L30" s="135">
        <v>453</v>
      </c>
      <c r="M30" s="135">
        <v>114</v>
      </c>
      <c r="N30" s="135">
        <v>48</v>
      </c>
      <c r="O30" s="135">
        <v>92</v>
      </c>
      <c r="P30" s="135">
        <v>130</v>
      </c>
      <c r="Q30" s="135">
        <v>22</v>
      </c>
      <c r="R30" s="135">
        <v>11</v>
      </c>
      <c r="S30" s="135">
        <v>33</v>
      </c>
      <c r="T30" s="135">
        <v>817</v>
      </c>
      <c r="U30" s="135">
        <v>19</v>
      </c>
      <c r="V30" s="135">
        <v>157</v>
      </c>
      <c r="W30" s="154"/>
      <c r="X30" s="315"/>
      <c r="Y30" s="154"/>
      <c r="Z30" s="154"/>
      <c r="AA30" s="154"/>
      <c r="AB30" s="154"/>
      <c r="AC30" s="154"/>
      <c r="AD30" s="154"/>
      <c r="AE30" s="154"/>
      <c r="AF30" s="154"/>
      <c r="AG30" s="154"/>
      <c r="AH30" s="154"/>
      <c r="AI30" s="154"/>
      <c r="AJ30" s="154"/>
      <c r="AK30" s="154"/>
      <c r="AL30" s="154"/>
      <c r="AM30" s="154"/>
      <c r="AN30" s="154"/>
      <c r="AO30" s="154"/>
      <c r="AP30" s="154"/>
      <c r="AQ30" s="154"/>
    </row>
    <row r="31" spans="1:43" s="167"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W31" s="154"/>
      <c r="X31" s="154"/>
      <c r="Y31" s="154"/>
      <c r="Z31" s="154"/>
      <c r="AA31" s="154"/>
      <c r="AB31" s="154"/>
      <c r="AC31" s="154"/>
      <c r="AD31" s="154"/>
      <c r="AE31" s="154"/>
      <c r="AF31" s="154"/>
      <c r="AG31" s="154"/>
      <c r="AH31" s="154"/>
      <c r="AI31" s="154"/>
      <c r="AJ31" s="154"/>
      <c r="AK31" s="154"/>
      <c r="AL31" s="154"/>
      <c r="AM31" s="154"/>
      <c r="AN31" s="154"/>
      <c r="AO31" s="154"/>
      <c r="AP31" s="154"/>
      <c r="AQ31" s="154"/>
    </row>
    <row r="32" spans="1:43" s="167" customFormat="1" ht="12" customHeight="1">
      <c r="A32" s="136" t="s">
        <v>899</v>
      </c>
      <c r="B32" s="135">
        <v>224</v>
      </c>
      <c r="C32" s="135">
        <v>48</v>
      </c>
      <c r="D32" s="135">
        <v>21</v>
      </c>
      <c r="E32" s="135">
        <v>5</v>
      </c>
      <c r="F32" s="135">
        <v>99</v>
      </c>
      <c r="G32" s="135">
        <v>13</v>
      </c>
      <c r="H32" s="135">
        <v>506</v>
      </c>
      <c r="I32" s="135">
        <v>0</v>
      </c>
      <c r="J32" s="135">
        <v>103</v>
      </c>
      <c r="K32" s="135">
        <v>13</v>
      </c>
      <c r="L32" s="135">
        <v>6147</v>
      </c>
      <c r="M32" s="135">
        <v>62</v>
      </c>
      <c r="N32" s="135">
        <v>120</v>
      </c>
      <c r="O32" s="135">
        <v>28</v>
      </c>
      <c r="P32" s="135">
        <v>278</v>
      </c>
      <c r="Q32" s="135">
        <v>29</v>
      </c>
      <c r="R32" s="135">
        <v>55</v>
      </c>
      <c r="S32" s="135">
        <v>41</v>
      </c>
      <c r="T32" s="135">
        <v>1309</v>
      </c>
      <c r="U32" s="135">
        <v>36</v>
      </c>
      <c r="V32" s="135">
        <v>1910</v>
      </c>
      <c r="W32" s="154"/>
      <c r="X32" s="154"/>
      <c r="Y32" s="154"/>
      <c r="Z32" s="154"/>
      <c r="AA32" s="154"/>
      <c r="AB32" s="154"/>
      <c r="AC32" s="154"/>
      <c r="AD32" s="154"/>
      <c r="AE32" s="154"/>
      <c r="AF32" s="154"/>
      <c r="AG32" s="154"/>
      <c r="AH32" s="154"/>
      <c r="AI32" s="154"/>
      <c r="AJ32" s="154"/>
      <c r="AK32" s="154"/>
      <c r="AL32" s="154"/>
      <c r="AM32" s="154"/>
      <c r="AN32" s="154"/>
      <c r="AO32" s="154"/>
      <c r="AP32" s="154"/>
      <c r="AQ32" s="154"/>
    </row>
    <row r="33" spans="1:43" s="167" customFormat="1" ht="12" customHeight="1">
      <c r="A33" s="43" t="s">
        <v>302</v>
      </c>
      <c r="B33" s="135">
        <v>285</v>
      </c>
      <c r="C33" s="135">
        <v>74</v>
      </c>
      <c r="D33" s="135">
        <v>8</v>
      </c>
      <c r="E33" s="135">
        <v>24</v>
      </c>
      <c r="F33" s="135">
        <v>125</v>
      </c>
      <c r="G33" s="135">
        <v>3</v>
      </c>
      <c r="H33" s="135">
        <v>484</v>
      </c>
      <c r="I33" s="135">
        <v>0</v>
      </c>
      <c r="J33" s="135">
        <v>26</v>
      </c>
      <c r="K33" s="135">
        <v>22</v>
      </c>
      <c r="L33" s="135">
        <v>7271</v>
      </c>
      <c r="M33" s="135">
        <v>50</v>
      </c>
      <c r="N33" s="135">
        <v>530</v>
      </c>
      <c r="O33" s="135">
        <v>64</v>
      </c>
      <c r="P33" s="135">
        <v>954</v>
      </c>
      <c r="Q33" s="135">
        <v>44</v>
      </c>
      <c r="R33" s="135">
        <v>4</v>
      </c>
      <c r="S33" s="135">
        <v>54</v>
      </c>
      <c r="T33" s="135">
        <v>2668</v>
      </c>
      <c r="U33" s="135">
        <v>4</v>
      </c>
      <c r="V33" s="135">
        <v>2833</v>
      </c>
      <c r="W33" s="154"/>
      <c r="X33" s="154"/>
      <c r="Y33" s="154"/>
      <c r="Z33" s="154"/>
      <c r="AA33" s="154"/>
      <c r="AB33" s="154"/>
      <c r="AC33" s="154"/>
      <c r="AD33" s="154"/>
      <c r="AE33" s="154"/>
      <c r="AF33" s="154"/>
      <c r="AG33" s="154"/>
      <c r="AH33" s="154"/>
      <c r="AI33" s="154"/>
      <c r="AJ33" s="154"/>
      <c r="AK33" s="154"/>
      <c r="AL33" s="154"/>
      <c r="AM33" s="154"/>
      <c r="AN33" s="154"/>
      <c r="AO33" s="154"/>
      <c r="AP33" s="154"/>
      <c r="AQ33" s="154"/>
    </row>
    <row r="34" spans="1:43" ht="12" customHeight="1">
      <c r="A34" s="138" t="s">
        <v>303</v>
      </c>
      <c r="B34" s="135">
        <v>95</v>
      </c>
      <c r="C34" s="135">
        <v>11</v>
      </c>
      <c r="D34" s="135">
        <v>2</v>
      </c>
      <c r="E34" s="135">
        <v>4</v>
      </c>
      <c r="F34" s="135">
        <v>16</v>
      </c>
      <c r="G34" s="135">
        <v>1</v>
      </c>
      <c r="H34" s="135">
        <v>186</v>
      </c>
      <c r="I34" s="111">
        <v>0</v>
      </c>
      <c r="J34" s="135">
        <v>19</v>
      </c>
      <c r="K34" s="135">
        <v>2</v>
      </c>
      <c r="L34" s="135">
        <v>4114</v>
      </c>
      <c r="M34" s="135">
        <v>2</v>
      </c>
      <c r="N34" s="135">
        <v>370</v>
      </c>
      <c r="O34" s="135">
        <v>3</v>
      </c>
      <c r="P34" s="135">
        <v>45</v>
      </c>
      <c r="Q34" s="135">
        <v>12</v>
      </c>
      <c r="R34" s="111">
        <v>44</v>
      </c>
      <c r="S34" s="135">
        <v>2</v>
      </c>
      <c r="T34" s="135">
        <v>532</v>
      </c>
      <c r="U34" s="135">
        <v>5</v>
      </c>
      <c r="V34" s="135">
        <v>330</v>
      </c>
      <c r="W34" s="154"/>
      <c r="X34" s="154"/>
      <c r="Y34" s="154"/>
      <c r="Z34" s="154"/>
      <c r="AA34" s="154"/>
      <c r="AB34" s="154"/>
      <c r="AC34" s="154"/>
      <c r="AD34" s="154"/>
      <c r="AE34" s="154"/>
      <c r="AF34" s="154"/>
      <c r="AG34" s="154"/>
      <c r="AH34" s="154"/>
      <c r="AI34" s="154"/>
      <c r="AJ34" s="154"/>
      <c r="AK34" s="154"/>
      <c r="AL34" s="154"/>
      <c r="AM34" s="154"/>
      <c r="AN34" s="154"/>
      <c r="AO34" s="154"/>
      <c r="AP34" s="154"/>
      <c r="AQ34" s="154"/>
    </row>
    <row r="35" spans="1:43" ht="12" customHeight="1">
      <c r="A35" s="134"/>
      <c r="B35" s="81"/>
      <c r="C35" s="81"/>
      <c r="D35" s="81"/>
      <c r="E35" s="81"/>
      <c r="F35" s="81"/>
      <c r="G35" s="81"/>
      <c r="H35" s="81"/>
      <c r="I35" s="111"/>
      <c r="J35" s="81"/>
      <c r="K35" s="81"/>
      <c r="L35" s="81"/>
      <c r="M35" s="81"/>
      <c r="N35" s="81"/>
      <c r="O35" s="81"/>
      <c r="P35" s="81"/>
      <c r="Q35" s="81"/>
      <c r="R35" s="111"/>
      <c r="S35" s="81"/>
      <c r="T35" s="81"/>
      <c r="U35" s="81"/>
      <c r="V35" s="79"/>
      <c r="W35" s="154"/>
      <c r="X35" s="154"/>
      <c r="Y35" s="154"/>
      <c r="Z35" s="154"/>
      <c r="AA35" s="154"/>
      <c r="AB35" s="154"/>
      <c r="AC35" s="154"/>
      <c r="AD35" s="154"/>
      <c r="AE35" s="154"/>
      <c r="AF35" s="154"/>
      <c r="AG35" s="154"/>
      <c r="AH35" s="154"/>
      <c r="AI35" s="154"/>
      <c r="AJ35" s="154"/>
      <c r="AK35" s="154"/>
      <c r="AL35" s="154"/>
      <c r="AM35" s="154"/>
      <c r="AN35" s="154"/>
      <c r="AO35" s="154"/>
      <c r="AP35" s="154"/>
      <c r="AQ35" s="154"/>
    </row>
    <row r="36" spans="1:43" ht="12" customHeight="1" thickBot="1">
      <c r="A36" s="140" t="s">
        <v>80</v>
      </c>
      <c r="B36" s="306">
        <v>1888</v>
      </c>
      <c r="C36" s="306">
        <v>996</v>
      </c>
      <c r="D36" s="306">
        <v>228</v>
      </c>
      <c r="E36" s="306">
        <v>65</v>
      </c>
      <c r="F36" s="306">
        <v>1470</v>
      </c>
      <c r="G36" s="306">
        <v>122</v>
      </c>
      <c r="H36" s="306">
        <v>5345</v>
      </c>
      <c r="I36" s="141">
        <v>62</v>
      </c>
      <c r="J36" s="306">
        <v>628</v>
      </c>
      <c r="K36" s="306">
        <v>204</v>
      </c>
      <c r="L36" s="306">
        <v>39991</v>
      </c>
      <c r="M36" s="306">
        <v>842</v>
      </c>
      <c r="N36" s="306">
        <v>1795</v>
      </c>
      <c r="O36" s="306">
        <v>365</v>
      </c>
      <c r="P36" s="306">
        <v>4484</v>
      </c>
      <c r="Q36" s="306">
        <v>441</v>
      </c>
      <c r="R36" s="141">
        <v>638</v>
      </c>
      <c r="S36" s="306">
        <v>438</v>
      </c>
      <c r="T36" s="306">
        <v>20397</v>
      </c>
      <c r="U36" s="306">
        <v>257</v>
      </c>
      <c r="V36" s="306">
        <v>8879</v>
      </c>
      <c r="W36" s="154"/>
      <c r="X36" s="154"/>
      <c r="Y36" s="154"/>
      <c r="Z36" s="154"/>
      <c r="AA36" s="154"/>
      <c r="AB36" s="154"/>
      <c r="AC36" s="154"/>
      <c r="AD36" s="154"/>
      <c r="AE36" s="154"/>
      <c r="AF36" s="154"/>
      <c r="AG36" s="154"/>
      <c r="AH36" s="154"/>
      <c r="AI36" s="154"/>
      <c r="AJ36" s="154"/>
      <c r="AK36" s="154"/>
      <c r="AL36" s="154"/>
      <c r="AM36" s="154"/>
      <c r="AN36" s="154"/>
      <c r="AO36" s="154"/>
      <c r="AP36" s="154"/>
      <c r="AQ36" s="154"/>
    </row>
    <row r="37" spans="1:43" s="129" customFormat="1" ht="12.95" customHeight="1" thickTop="1">
      <c r="A37" s="126" t="s">
        <v>825</v>
      </c>
      <c r="C37" s="81"/>
      <c r="D37" s="81"/>
      <c r="E37" s="81"/>
      <c r="F37" s="81"/>
      <c r="G37" s="81"/>
      <c r="H37" s="81"/>
      <c r="I37" s="81"/>
      <c r="J37" s="81"/>
      <c r="K37" s="81"/>
      <c r="L37" s="81"/>
      <c r="M37" s="81"/>
      <c r="N37" s="81"/>
      <c r="O37" s="81"/>
      <c r="P37" s="81"/>
      <c r="Q37" s="81"/>
      <c r="R37" s="81"/>
      <c r="S37" s="81"/>
      <c r="T37" s="81"/>
      <c r="U37" s="81"/>
    </row>
    <row r="38" spans="1:43" ht="12.95" customHeight="1">
      <c r="A38" s="79" t="s">
        <v>900</v>
      </c>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3" ht="12.95" customHeight="1">
      <c r="A39" s="419" t="s">
        <v>866</v>
      </c>
      <c r="B39" s="151"/>
      <c r="C39" s="151"/>
      <c r="D39" s="151"/>
      <c r="E39" s="151"/>
      <c r="F39" s="151"/>
      <c r="G39" s="151"/>
      <c r="H39" s="151"/>
      <c r="I39" s="151"/>
      <c r="J39" s="151"/>
      <c r="K39" s="151"/>
      <c r="L39" s="151"/>
      <c r="M39" s="151"/>
      <c r="N39" s="151"/>
      <c r="O39" s="151"/>
      <c r="P39" s="151"/>
      <c r="Q39" s="151"/>
      <c r="R39" s="151"/>
      <c r="S39" s="151"/>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3" ht="12.95" customHeight="1">
      <c r="A40" s="15" t="s">
        <v>855</v>
      </c>
    </row>
    <row r="41" spans="1:43">
      <c r="A41" s="353" t="s">
        <v>867</v>
      </c>
    </row>
    <row r="42" spans="1:43">
      <c r="A42" s="15" t="s">
        <v>276</v>
      </c>
    </row>
    <row r="43" spans="1:43">
      <c r="A43" s="126" t="s">
        <v>909</v>
      </c>
    </row>
    <row r="44" spans="1:43">
      <c r="A44" s="161"/>
    </row>
    <row r="45" spans="1:43">
      <c r="A45" s="161"/>
    </row>
    <row r="46" spans="1:43">
      <c r="A46" s="161"/>
    </row>
    <row r="47" spans="1:43">
      <c r="A47" s="161"/>
    </row>
    <row r="48" spans="1:43">
      <c r="A48" s="161"/>
    </row>
    <row r="49" spans="1:1">
      <c r="A49" s="161"/>
    </row>
    <row r="50" spans="1:1">
      <c r="A50" s="161"/>
    </row>
    <row r="51" spans="1:1">
      <c r="A51" s="161"/>
    </row>
    <row r="52" spans="1:1">
      <c r="A52" s="161"/>
    </row>
    <row r="53" spans="1:1">
      <c r="A53" s="161"/>
    </row>
    <row r="54" spans="1:1">
      <c r="A54" s="161"/>
    </row>
    <row r="55" spans="1:1">
      <c r="A55" s="161"/>
    </row>
    <row r="56" spans="1:1">
      <c r="A56" s="161"/>
    </row>
    <row r="57" spans="1:1">
      <c r="A57" s="161"/>
    </row>
    <row r="60" spans="1:1" ht="10.5" customHeight="1"/>
    <row r="73" spans="1:16">
      <c r="A73" s="153"/>
    </row>
    <row r="74" spans="1:16">
      <c r="A74" s="172"/>
      <c r="B74" s="167"/>
      <c r="C74" s="167"/>
      <c r="D74" s="167"/>
      <c r="E74" s="167"/>
      <c r="F74" s="167"/>
      <c r="G74" s="167"/>
      <c r="H74" s="167"/>
      <c r="I74" s="167"/>
      <c r="J74" s="167"/>
      <c r="K74" s="167"/>
      <c r="L74" s="167"/>
      <c r="M74" s="167"/>
      <c r="N74" s="167"/>
      <c r="O74" s="167"/>
      <c r="P74" s="167"/>
    </row>
    <row r="75" spans="1:16">
      <c r="A75" s="172"/>
      <c r="B75" s="167"/>
      <c r="C75" s="167"/>
      <c r="D75" s="167"/>
      <c r="E75" s="167"/>
      <c r="F75" s="167"/>
      <c r="G75" s="167"/>
      <c r="H75" s="167"/>
      <c r="I75" s="167"/>
      <c r="J75" s="167"/>
      <c r="K75" s="167"/>
      <c r="L75" s="167"/>
      <c r="M75" s="167"/>
      <c r="N75" s="167"/>
      <c r="O75" s="167"/>
      <c r="P75" s="167"/>
    </row>
    <row r="76" spans="1:16">
      <c r="B76" s="167"/>
      <c r="C76" s="167"/>
      <c r="D76" s="167"/>
      <c r="E76" s="167"/>
      <c r="F76" s="167"/>
      <c r="G76" s="167"/>
      <c r="H76" s="167"/>
      <c r="I76" s="167"/>
      <c r="J76" s="167"/>
      <c r="K76" s="167"/>
      <c r="L76" s="167"/>
      <c r="M76" s="167"/>
      <c r="N76" s="167"/>
      <c r="O76" s="167"/>
      <c r="P76" s="167"/>
    </row>
    <row r="77" spans="1:16">
      <c r="B77" s="167"/>
      <c r="C77" s="167"/>
      <c r="D77" s="167"/>
      <c r="E77" s="167"/>
      <c r="F77" s="167"/>
      <c r="G77" s="167"/>
      <c r="H77" s="167"/>
      <c r="I77" s="167"/>
      <c r="J77" s="167"/>
      <c r="K77" s="167"/>
      <c r="L77" s="167"/>
      <c r="M77" s="167"/>
      <c r="N77" s="167"/>
      <c r="O77" s="167"/>
      <c r="P77" s="167"/>
    </row>
    <row r="78" spans="1:16">
      <c r="B78" s="167"/>
      <c r="C78" s="167"/>
      <c r="D78" s="167"/>
      <c r="E78" s="167"/>
      <c r="F78" s="167"/>
      <c r="G78" s="167"/>
      <c r="H78" s="167"/>
      <c r="I78" s="167"/>
      <c r="J78" s="167"/>
      <c r="K78" s="167"/>
      <c r="L78" s="167"/>
      <c r="M78" s="167"/>
      <c r="N78" s="167"/>
      <c r="O78" s="167"/>
      <c r="P78" s="167"/>
    </row>
    <row r="79" spans="1:16">
      <c r="B79" s="167"/>
      <c r="C79" s="167"/>
      <c r="D79" s="167"/>
      <c r="E79" s="167"/>
      <c r="F79" s="167"/>
      <c r="G79" s="167"/>
      <c r="H79" s="167"/>
      <c r="I79" s="167"/>
      <c r="J79" s="167"/>
      <c r="K79" s="167"/>
      <c r="L79" s="167"/>
      <c r="M79" s="167"/>
      <c r="N79" s="167"/>
      <c r="O79" s="167"/>
      <c r="P79" s="167"/>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7"/>
  <sheetViews>
    <sheetView topLeftCell="A10" zoomScaleNormal="100" workbookViewId="0">
      <selection activeCell="AB7" sqref="AB7"/>
    </sheetView>
  </sheetViews>
  <sheetFormatPr defaultColWidth="7.875" defaultRowHeight="9"/>
  <cols>
    <col min="1" max="1" width="55.5" style="171" customWidth="1"/>
    <col min="2" max="19" width="5.625" style="171" customWidth="1"/>
    <col min="20" max="20" width="5.625" style="161" customWidth="1"/>
    <col min="21" max="22" width="5.625" style="171" customWidth="1"/>
    <col min="23" max="16384" width="7.875" style="171"/>
  </cols>
  <sheetData>
    <row r="1" spans="1:42" ht="15.75" customHeight="1">
      <c r="A1" s="448" t="s">
        <v>907</v>
      </c>
      <c r="B1" s="448"/>
      <c r="C1" s="448"/>
      <c r="D1" s="448"/>
      <c r="E1" s="448"/>
      <c r="F1" s="448"/>
      <c r="G1" s="448"/>
      <c r="H1" s="448"/>
      <c r="I1" s="448"/>
      <c r="J1" s="448"/>
      <c r="K1" s="448"/>
      <c r="L1" s="448"/>
      <c r="M1" s="448"/>
      <c r="N1" s="448"/>
      <c r="O1" s="448"/>
      <c r="P1" s="448"/>
      <c r="Q1" s="448"/>
      <c r="R1" s="448"/>
      <c r="S1" s="448"/>
      <c r="T1" s="448"/>
    </row>
    <row r="2" spans="1:42" ht="13.5">
      <c r="A2" s="127" t="s">
        <v>793</v>
      </c>
    </row>
    <row r="3" spans="1:42" ht="14.25" customHeight="1"/>
    <row r="4" spans="1:42" ht="12" customHeight="1">
      <c r="A4" s="127"/>
    </row>
    <row r="5" spans="1:42" ht="12" customHeight="1">
      <c r="A5" s="127"/>
      <c r="T5" s="171"/>
    </row>
    <row r="6" spans="1:42" s="174" customFormat="1" ht="12" customHeight="1" thickBot="1">
      <c r="A6" s="173"/>
      <c r="B6" s="157"/>
      <c r="C6" s="158"/>
      <c r="D6" s="158"/>
      <c r="E6" s="158"/>
      <c r="F6" s="158"/>
      <c r="G6" s="158"/>
      <c r="H6" s="158"/>
      <c r="I6" s="158"/>
      <c r="J6" s="158"/>
      <c r="K6" s="158"/>
      <c r="L6" s="158"/>
      <c r="M6" s="158"/>
      <c r="N6" s="158"/>
      <c r="O6" s="158"/>
      <c r="P6" s="158"/>
      <c r="Q6" s="158"/>
      <c r="R6" s="154"/>
      <c r="S6" s="154"/>
      <c r="T6" s="154"/>
      <c r="V6" s="171"/>
      <c r="W6" s="171"/>
      <c r="X6" s="171"/>
      <c r="Y6" s="171"/>
      <c r="Z6" s="171"/>
      <c r="AA6" s="171"/>
      <c r="AB6" s="171"/>
      <c r="AC6" s="171"/>
      <c r="AD6" s="171"/>
      <c r="AE6" s="171"/>
      <c r="AF6" s="171"/>
      <c r="AG6" s="171"/>
      <c r="AH6" s="171"/>
      <c r="AI6" s="171"/>
      <c r="AJ6" s="171"/>
      <c r="AK6" s="171"/>
      <c r="AL6" s="171"/>
      <c r="AM6" s="171"/>
      <c r="AN6" s="171"/>
      <c r="AO6" s="171"/>
      <c r="AP6" s="171"/>
    </row>
    <row r="7" spans="1:42" s="129" customFormat="1" ht="96.75" thickTop="1">
      <c r="A7" s="132" t="s">
        <v>898</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7" t="s">
        <v>863</v>
      </c>
      <c r="S7" s="317" t="s">
        <v>129</v>
      </c>
      <c r="T7" s="317" t="s">
        <v>131</v>
      </c>
      <c r="U7" s="317" t="s">
        <v>133</v>
      </c>
      <c r="V7" s="317" t="s">
        <v>135</v>
      </c>
      <c r="W7" s="406"/>
    </row>
    <row r="8" spans="1:42" ht="12" customHeight="1">
      <c r="A8" s="134" t="s">
        <v>636</v>
      </c>
      <c r="B8" s="379">
        <v>95.201682278722998</v>
      </c>
      <c r="C8" s="379">
        <v>96.76326980626871</v>
      </c>
      <c r="D8" s="379">
        <v>94.374120956399437</v>
      </c>
      <c r="E8" s="379">
        <v>97.941373909151935</v>
      </c>
      <c r="F8" s="379">
        <v>96.290442543696543</v>
      </c>
      <c r="G8" s="379">
        <v>94.801980198019791</v>
      </c>
      <c r="H8" s="379">
        <v>96.145036035532712</v>
      </c>
      <c r="I8" s="379">
        <v>99.542682926829272</v>
      </c>
      <c r="J8" s="379">
        <v>94.587945879458786</v>
      </c>
      <c r="K8" s="379">
        <v>95.698083691826369</v>
      </c>
      <c r="L8" s="379">
        <v>97.546161321671519</v>
      </c>
      <c r="M8" s="379">
        <v>95.791001451378804</v>
      </c>
      <c r="N8" s="379">
        <v>96.020260492040521</v>
      </c>
      <c r="O8" s="379">
        <v>96.951219512195124</v>
      </c>
      <c r="P8" s="379">
        <v>97.208007900170571</v>
      </c>
      <c r="Q8" s="379">
        <v>96.727638865581483</v>
      </c>
      <c r="R8" s="379">
        <v>96.599159342758895</v>
      </c>
      <c r="S8" s="379">
        <v>95.918367346938766</v>
      </c>
      <c r="T8" s="379">
        <v>96.843820300296713</v>
      </c>
      <c r="U8" s="379">
        <v>95.05835156819839</v>
      </c>
      <c r="V8" s="380">
        <v>95.354239256678284</v>
      </c>
    </row>
    <row r="9" spans="1:42" ht="12" customHeight="1">
      <c r="A9" s="134" t="s">
        <v>637</v>
      </c>
      <c r="B9" s="381"/>
      <c r="C9" s="381"/>
      <c r="D9" s="381"/>
      <c r="E9" s="381"/>
      <c r="F9" s="381"/>
      <c r="G9" s="381"/>
      <c r="H9" s="381"/>
      <c r="I9" s="381"/>
      <c r="J9" s="381"/>
      <c r="K9" s="381"/>
      <c r="L9" s="381"/>
      <c r="M9" s="381"/>
      <c r="N9" s="381"/>
      <c r="O9" s="381"/>
      <c r="P9" s="381"/>
      <c r="Q9" s="381"/>
      <c r="R9" s="381"/>
      <c r="S9" s="381"/>
      <c r="T9" s="381"/>
      <c r="U9" s="380"/>
      <c r="V9" s="380"/>
    </row>
    <row r="10" spans="1:42" ht="12" customHeight="1">
      <c r="A10" s="315" t="s">
        <v>293</v>
      </c>
      <c r="B10" s="379">
        <v>8.4687440259988538</v>
      </c>
      <c r="C10" s="379">
        <v>38.265868640730822</v>
      </c>
      <c r="D10" s="379">
        <v>69.479606188466946</v>
      </c>
      <c r="E10" s="379">
        <v>82.91564108301634</v>
      </c>
      <c r="F10" s="379">
        <v>73.884343622164366</v>
      </c>
      <c r="G10" s="379">
        <v>58.712871287128706</v>
      </c>
      <c r="H10" s="379">
        <v>59.115034359461426</v>
      </c>
      <c r="I10" s="379">
        <v>87.347560975609767</v>
      </c>
      <c r="J10" s="379">
        <v>70.725707257072571</v>
      </c>
      <c r="K10" s="379">
        <v>60.578803285099724</v>
      </c>
      <c r="L10" s="379">
        <v>88.088612068203915</v>
      </c>
      <c r="M10" s="379">
        <v>63.280116110304782</v>
      </c>
      <c r="N10" s="379">
        <v>13.965267727930536</v>
      </c>
      <c r="O10" s="379">
        <v>50.203252032520332</v>
      </c>
      <c r="P10" s="379">
        <v>62.312595385582192</v>
      </c>
      <c r="Q10" s="379">
        <v>5.1854337976170495</v>
      </c>
      <c r="R10" s="379">
        <v>89.912113106610619</v>
      </c>
      <c r="S10" s="379">
        <v>64.992150706436419</v>
      </c>
      <c r="T10" s="379">
        <v>66.022675465803687</v>
      </c>
      <c r="U10" s="379">
        <v>79.704595185995615</v>
      </c>
      <c r="V10" s="379">
        <v>84.257206208425714</v>
      </c>
    </row>
    <row r="11" spans="1:42" ht="12" customHeight="1">
      <c r="A11" s="315" t="s">
        <v>294</v>
      </c>
      <c r="B11" s="379" t="s">
        <v>769</v>
      </c>
      <c r="C11" s="379">
        <v>14.277839029768469</v>
      </c>
      <c r="D11" s="379">
        <v>0.49226441631504925</v>
      </c>
      <c r="E11" s="379">
        <v>1.085253971805773</v>
      </c>
      <c r="F11" s="379">
        <v>0.32539977686872446</v>
      </c>
      <c r="G11" s="379">
        <v>1.6336633663366338</v>
      </c>
      <c r="H11" s="379">
        <v>6.8998268059668133</v>
      </c>
      <c r="I11" s="379">
        <v>1.2195121951219512</v>
      </c>
      <c r="J11" s="379">
        <v>1.107011070110701</v>
      </c>
      <c r="K11" s="379">
        <v>1.368791552600704</v>
      </c>
      <c r="L11" s="379">
        <v>0.22086756780634334</v>
      </c>
      <c r="M11" s="379">
        <v>1.0159651669085632</v>
      </c>
      <c r="N11" s="379" t="s">
        <v>769</v>
      </c>
      <c r="O11" s="379">
        <v>0</v>
      </c>
      <c r="P11" s="379">
        <v>2.109704641350211</v>
      </c>
      <c r="Q11" s="379">
        <v>0.15103205235777814</v>
      </c>
      <c r="R11" s="379">
        <v>0.22927015666794037</v>
      </c>
      <c r="S11" s="379">
        <v>0</v>
      </c>
      <c r="T11" s="379">
        <v>6.9565997264594435</v>
      </c>
      <c r="U11" s="379">
        <v>0.76586433260393871</v>
      </c>
      <c r="V11" s="379">
        <v>0.10558547143912997</v>
      </c>
    </row>
    <row r="12" spans="1:42" ht="12" customHeight="1">
      <c r="A12" s="315" t="s">
        <v>295</v>
      </c>
      <c r="B12" s="379">
        <v>0.19116803670426305</v>
      </c>
      <c r="C12" s="379">
        <v>17.924082532682313</v>
      </c>
      <c r="D12" s="379">
        <v>0.63291139240506333</v>
      </c>
      <c r="E12" s="379">
        <v>1.6670396061758783</v>
      </c>
      <c r="F12" s="379">
        <v>0.46485682409817775</v>
      </c>
      <c r="G12" s="379">
        <v>2.0792079207920793</v>
      </c>
      <c r="H12" s="379">
        <v>8.1121850382702956</v>
      </c>
      <c r="I12" s="379">
        <v>3.3536585365853662</v>
      </c>
      <c r="J12" s="379">
        <v>1.107011070110701</v>
      </c>
      <c r="K12" s="379">
        <v>2.4247164646069614</v>
      </c>
      <c r="L12" s="379">
        <v>0.13693789203993284</v>
      </c>
      <c r="M12" s="379">
        <v>0.79825834542815666</v>
      </c>
      <c r="N12" s="379">
        <v>0.36179450072358899</v>
      </c>
      <c r="O12" s="379" t="s">
        <v>769</v>
      </c>
      <c r="P12" s="379">
        <v>2.5047131699434422</v>
      </c>
      <c r="Q12" s="379">
        <v>0.43631481792247018</v>
      </c>
      <c r="R12" s="379">
        <v>0.38211692777990064</v>
      </c>
      <c r="S12" s="379">
        <v>0</v>
      </c>
      <c r="T12" s="379">
        <v>6.07917728567051</v>
      </c>
      <c r="U12" s="379">
        <v>0.98468271334792123</v>
      </c>
      <c r="V12" s="379">
        <v>0.29563932002956395</v>
      </c>
    </row>
    <row r="13" spans="1:42" ht="12" customHeight="1">
      <c r="A13" s="315" t="s">
        <v>573</v>
      </c>
      <c r="B13" s="379">
        <v>7.8378895048747843</v>
      </c>
      <c r="C13" s="379">
        <v>10.442589384154985</v>
      </c>
      <c r="D13" s="379">
        <v>3.2348804500703237</v>
      </c>
      <c r="E13" s="379">
        <v>2.2152606847169389</v>
      </c>
      <c r="F13" s="379">
        <v>1.6920788397173672</v>
      </c>
      <c r="G13" s="379">
        <v>6.881188118811882</v>
      </c>
      <c r="H13" s="379">
        <v>5.0282138666964631</v>
      </c>
      <c r="I13" s="379">
        <v>3.0487804878048781</v>
      </c>
      <c r="J13" s="379">
        <v>0.49200492004920049</v>
      </c>
      <c r="K13" s="379">
        <v>7.1568244035979669</v>
      </c>
      <c r="L13" s="379">
        <v>1.9745560561887092</v>
      </c>
      <c r="M13" s="379">
        <v>0.72568940493468792</v>
      </c>
      <c r="N13" s="379">
        <v>0.36179450072358899</v>
      </c>
      <c r="O13" s="379">
        <v>0.81300813008130091</v>
      </c>
      <c r="P13" s="379">
        <v>7.1999281802675288</v>
      </c>
      <c r="Q13" s="379">
        <v>2.5843262292330929</v>
      </c>
      <c r="R13" s="379">
        <v>0.57317539166985099</v>
      </c>
      <c r="S13" s="379">
        <v>3.9246467817896389</v>
      </c>
      <c r="T13" s="379">
        <v>3.5694800487290825</v>
      </c>
      <c r="U13" s="379">
        <v>1.4040846097738877</v>
      </c>
      <c r="V13" s="379">
        <v>1.6893675430260795</v>
      </c>
    </row>
    <row r="14" spans="1:42" ht="12" customHeight="1">
      <c r="A14" s="315" t="s">
        <v>574</v>
      </c>
      <c r="B14" s="379">
        <v>43.91129803096922</v>
      </c>
      <c r="C14" s="379">
        <v>0.19688139864545598</v>
      </c>
      <c r="D14" s="379">
        <v>0.9142053445850914</v>
      </c>
      <c r="E14" s="379">
        <v>7.8317296934437231E-2</v>
      </c>
      <c r="F14" s="379">
        <v>0.11156563778356265</v>
      </c>
      <c r="G14" s="379">
        <v>0.39603960396039606</v>
      </c>
      <c r="H14" s="379">
        <v>0.18995474607519972</v>
      </c>
      <c r="I14" s="379">
        <v>0</v>
      </c>
      <c r="J14" s="379" t="s">
        <v>769</v>
      </c>
      <c r="K14" s="379" t="s">
        <v>769</v>
      </c>
      <c r="L14" s="379">
        <v>1.5460729746444033E-2</v>
      </c>
      <c r="M14" s="379">
        <v>0.43541364296081275</v>
      </c>
      <c r="N14" s="379">
        <v>70.043415340086838</v>
      </c>
      <c r="O14" s="379">
        <v>1.0162601626016259</v>
      </c>
      <c r="P14" s="379">
        <v>4.488733279468534E-2</v>
      </c>
      <c r="Q14" s="379">
        <v>71.287128712871279</v>
      </c>
      <c r="R14" s="379" t="s">
        <v>769</v>
      </c>
      <c r="S14" s="379">
        <v>0</v>
      </c>
      <c r="T14" s="379">
        <v>0.10014872833536372</v>
      </c>
      <c r="U14" s="379">
        <v>0.2735229759299781</v>
      </c>
      <c r="V14" s="379">
        <v>7.3909830007390986E-2</v>
      </c>
    </row>
    <row r="15" spans="1:42" ht="12" customHeight="1">
      <c r="A15" s="315" t="s">
        <v>296</v>
      </c>
      <c r="B15" s="379">
        <v>1.5866947046453834</v>
      </c>
      <c r="C15" s="379">
        <v>2.3704520396912896</v>
      </c>
      <c r="D15" s="379">
        <v>2.2503516174402249</v>
      </c>
      <c r="E15" s="379">
        <v>0.87267845155515766</v>
      </c>
      <c r="F15" s="379">
        <v>0.34399404983265153</v>
      </c>
      <c r="G15" s="379">
        <v>0.39603960396039606</v>
      </c>
      <c r="H15" s="379">
        <v>0.59779875970724627</v>
      </c>
      <c r="I15" s="379">
        <v>0.1524390243902439</v>
      </c>
      <c r="J15" s="379" t="s">
        <v>769</v>
      </c>
      <c r="K15" s="379">
        <v>0.19554165037152915</v>
      </c>
      <c r="L15" s="379">
        <v>1.1131725417439702</v>
      </c>
      <c r="M15" s="379">
        <v>0.72568940493468792</v>
      </c>
      <c r="N15" s="379">
        <v>1.0130246020260492</v>
      </c>
      <c r="O15" s="379">
        <v>0.40650406504065045</v>
      </c>
      <c r="P15" s="379">
        <v>2.118682107909148</v>
      </c>
      <c r="Q15" s="379">
        <v>0.5370028528276557</v>
      </c>
      <c r="R15" s="379">
        <v>1.1081390905617119</v>
      </c>
      <c r="S15" s="379">
        <v>0.15698587127158556</v>
      </c>
      <c r="T15" s="379">
        <v>1.29670181837206</v>
      </c>
      <c r="U15" s="379">
        <v>0.51057622173595918</v>
      </c>
      <c r="V15" s="379">
        <v>0.14781966001478197</v>
      </c>
    </row>
    <row r="16" spans="1:42" ht="12" customHeight="1">
      <c r="A16" s="315" t="s">
        <v>575</v>
      </c>
      <c r="B16" s="379">
        <v>2.2366660294398777</v>
      </c>
      <c r="C16" s="379">
        <v>1.3860450464640102</v>
      </c>
      <c r="D16" s="379">
        <v>1.6174402250351618</v>
      </c>
      <c r="E16" s="379">
        <v>1.5439695681360484</v>
      </c>
      <c r="F16" s="379">
        <v>4.5741911491260696</v>
      </c>
      <c r="G16" s="379">
        <v>3.7623762376237622</v>
      </c>
      <c r="H16" s="379">
        <v>1.8827867478630091</v>
      </c>
      <c r="I16" s="379" t="s">
        <v>769</v>
      </c>
      <c r="J16" s="379" t="s">
        <v>769</v>
      </c>
      <c r="K16" s="379">
        <v>4.0281579976535005</v>
      </c>
      <c r="L16" s="379">
        <v>1.8773743263539182</v>
      </c>
      <c r="M16" s="379">
        <v>0.94339622641509435</v>
      </c>
      <c r="N16" s="379">
        <v>0.75976845151953698</v>
      </c>
      <c r="O16" s="379" t="s">
        <v>769</v>
      </c>
      <c r="P16" s="379">
        <v>3.6987162222820715</v>
      </c>
      <c r="Q16" s="379">
        <v>0.46987749622419867</v>
      </c>
      <c r="R16" s="379">
        <v>0.64959877722583115</v>
      </c>
      <c r="S16" s="379" t="s">
        <v>769</v>
      </c>
      <c r="T16" s="379">
        <v>1.9573844739575939</v>
      </c>
      <c r="U16" s="379">
        <v>1.4040846097738877</v>
      </c>
      <c r="V16" s="379">
        <v>2.8719248231443353</v>
      </c>
    </row>
    <row r="17" spans="1:22" ht="12" customHeight="1">
      <c r="A17" s="315" t="s">
        <v>297</v>
      </c>
      <c r="B17" s="379">
        <v>0.15293442936341045</v>
      </c>
      <c r="C17" s="379">
        <v>0.71664829106945982</v>
      </c>
      <c r="D17" s="379">
        <v>0.70323488045007032</v>
      </c>
      <c r="E17" s="379">
        <v>0.8838666368315059</v>
      </c>
      <c r="F17" s="379">
        <v>0.26961695797694307</v>
      </c>
      <c r="G17" s="379">
        <v>1.1386138613861385</v>
      </c>
      <c r="H17" s="379">
        <v>0.57545114252192864</v>
      </c>
      <c r="I17" s="379">
        <v>0.91463414634146334</v>
      </c>
      <c r="J17" s="379" t="s">
        <v>769</v>
      </c>
      <c r="K17" s="379">
        <v>11.380524051622997</v>
      </c>
      <c r="L17" s="379">
        <v>0.13252054068380598</v>
      </c>
      <c r="M17" s="379">
        <v>1.0885341074020318</v>
      </c>
      <c r="N17" s="379">
        <v>0.28943560057887119</v>
      </c>
      <c r="O17" s="379" t="s">
        <v>769</v>
      </c>
      <c r="P17" s="379">
        <v>3.4024598258371488</v>
      </c>
      <c r="Q17" s="379">
        <v>0.31884544386642055</v>
      </c>
      <c r="R17" s="379" t="s">
        <v>769</v>
      </c>
      <c r="S17" s="379">
        <v>0</v>
      </c>
      <c r="T17" s="379">
        <v>1.8034244886062138</v>
      </c>
      <c r="U17" s="379">
        <v>0.7293946024799417</v>
      </c>
      <c r="V17" s="379">
        <v>9.5026924295216975E-2</v>
      </c>
    </row>
    <row r="18" spans="1:22" ht="12" customHeight="1">
      <c r="A18" s="315" t="s">
        <v>298</v>
      </c>
      <c r="B18" s="379">
        <v>9.6731026572357095</v>
      </c>
      <c r="C18" s="379">
        <v>0.51976689242400376</v>
      </c>
      <c r="D18" s="379">
        <v>7.8059071729957807</v>
      </c>
      <c r="E18" s="379">
        <v>0.49228015215931975</v>
      </c>
      <c r="F18" s="379">
        <v>1.3108962439568612</v>
      </c>
      <c r="G18" s="379">
        <v>2.4752475247524752</v>
      </c>
      <c r="H18" s="379">
        <v>0.8771439745237164</v>
      </c>
      <c r="I18" s="379">
        <v>0</v>
      </c>
      <c r="J18" s="379">
        <v>0.98400984009840098</v>
      </c>
      <c r="K18" s="379">
        <v>0.15643332029722329</v>
      </c>
      <c r="L18" s="379">
        <v>0.27608445975792911</v>
      </c>
      <c r="M18" s="379">
        <v>1.2336719883889695</v>
      </c>
      <c r="N18" s="379">
        <v>2.1345875542691748</v>
      </c>
      <c r="O18" s="379">
        <v>6.5040650406504072</v>
      </c>
      <c r="P18" s="379">
        <v>8.0797199030433614E-2</v>
      </c>
      <c r="Q18" s="379">
        <v>3.6751132740392682</v>
      </c>
      <c r="R18" s="379">
        <v>0.76423385555980128</v>
      </c>
      <c r="S18" s="379">
        <v>2.6687598116169546</v>
      </c>
      <c r="T18" s="379">
        <v>0.78175798387157047</v>
      </c>
      <c r="U18" s="379">
        <v>0.56528081692195475</v>
      </c>
      <c r="V18" s="379">
        <v>0.31675641431738993</v>
      </c>
    </row>
    <row r="19" spans="1:22" ht="12" customHeight="1">
      <c r="A19" s="315" t="s">
        <v>299</v>
      </c>
      <c r="B19" s="379">
        <v>0</v>
      </c>
      <c r="C19" s="379">
        <v>0.77177508269018735</v>
      </c>
      <c r="D19" s="379">
        <v>0.28129395218002812</v>
      </c>
      <c r="E19" s="379">
        <v>1.0293130454240322</v>
      </c>
      <c r="F19" s="379">
        <v>0.15805132019338042</v>
      </c>
      <c r="G19" s="379">
        <v>0.34653465346534656</v>
      </c>
      <c r="H19" s="379">
        <v>0.48606067378065815</v>
      </c>
      <c r="I19" s="379" t="s">
        <v>769</v>
      </c>
      <c r="J19" s="379" t="s">
        <v>769</v>
      </c>
      <c r="K19" s="379">
        <v>0.50840829096597573</v>
      </c>
      <c r="L19" s="379">
        <v>2.4295432458697763E-2</v>
      </c>
      <c r="M19" s="379">
        <v>0.79825834542815666</v>
      </c>
      <c r="N19" s="379">
        <v>0.14471780028943559</v>
      </c>
      <c r="O19" s="379">
        <v>0</v>
      </c>
      <c r="P19" s="379">
        <v>0.58353532633090943</v>
      </c>
      <c r="Q19" s="379" t="s">
        <v>769</v>
      </c>
      <c r="R19" s="379" t="s">
        <v>769</v>
      </c>
      <c r="S19" s="379" t="s">
        <v>769</v>
      </c>
      <c r="T19" s="379">
        <v>1.1748791115163564</v>
      </c>
      <c r="U19" s="379">
        <v>0.71115973741794314</v>
      </c>
      <c r="V19" s="379">
        <v>4.223418857565199E-2</v>
      </c>
    </row>
    <row r="20" spans="1:22" ht="12" customHeight="1">
      <c r="A20" s="315" t="s">
        <v>300</v>
      </c>
      <c r="B20" s="379">
        <v>1.452877078952399</v>
      </c>
      <c r="C20" s="379">
        <v>0.63789573161127733</v>
      </c>
      <c r="D20" s="379">
        <v>0.35161744022503516</v>
      </c>
      <c r="E20" s="379">
        <v>0.32445737301409711</v>
      </c>
      <c r="F20" s="379">
        <v>0.20453700260319821</v>
      </c>
      <c r="G20" s="379">
        <v>0.49504950495049505</v>
      </c>
      <c r="H20" s="379">
        <v>0.56986423822559917</v>
      </c>
      <c r="I20" s="379" t="s">
        <v>769</v>
      </c>
      <c r="J20" s="379">
        <v>0.98400984009840098</v>
      </c>
      <c r="K20" s="379">
        <v>0.50840829096597573</v>
      </c>
      <c r="L20" s="379">
        <v>0.23853697323085077</v>
      </c>
      <c r="M20" s="379">
        <v>1.1611030478955007</v>
      </c>
      <c r="N20" s="379">
        <v>0.43415340086830684</v>
      </c>
      <c r="O20" s="379" t="s">
        <v>769</v>
      </c>
      <c r="P20" s="379">
        <v>5.4223898015979888</v>
      </c>
      <c r="Q20" s="379">
        <v>0.65447222688370532</v>
      </c>
      <c r="R20" s="379" t="s">
        <v>769</v>
      </c>
      <c r="S20" s="379">
        <v>0</v>
      </c>
      <c r="T20" s="379">
        <v>0.3161411349690959</v>
      </c>
      <c r="U20" s="379">
        <v>0.36469730123997085</v>
      </c>
      <c r="V20" s="379">
        <v>0.30619786717347691</v>
      </c>
    </row>
    <row r="21" spans="1:22" ht="12" customHeight="1">
      <c r="A21" s="315" t="s">
        <v>577</v>
      </c>
      <c r="B21" s="379">
        <v>6.8438157140126172</v>
      </c>
      <c r="C21" s="379">
        <v>5.5126791620727672E-2</v>
      </c>
      <c r="D21" s="379" t="s">
        <v>769</v>
      </c>
      <c r="E21" s="379">
        <v>0.30208100246140074</v>
      </c>
      <c r="F21" s="379">
        <v>1.7757530680550391</v>
      </c>
      <c r="G21" s="379">
        <v>0.34653465346534656</v>
      </c>
      <c r="H21" s="379">
        <v>0.18995474607519972</v>
      </c>
      <c r="I21" s="379">
        <v>0</v>
      </c>
      <c r="J21" s="379" t="s">
        <v>769</v>
      </c>
      <c r="K21" s="379">
        <v>0.19554165037152915</v>
      </c>
      <c r="L21" s="379">
        <v>0.62063786553582467</v>
      </c>
      <c r="M21" s="379" t="s">
        <v>769</v>
      </c>
      <c r="N21" s="379" t="s">
        <v>769</v>
      </c>
      <c r="O21" s="379" t="s">
        <v>769</v>
      </c>
      <c r="P21" s="379">
        <v>0.12568453182511893</v>
      </c>
      <c r="Q21" s="379">
        <v>0.97331767075012587</v>
      </c>
      <c r="R21" s="379" t="s">
        <v>769</v>
      </c>
      <c r="S21" s="379">
        <v>2.8257456828885403</v>
      </c>
      <c r="T21" s="379">
        <v>0.28475123504308636</v>
      </c>
      <c r="U21" s="379">
        <v>7.2939460247994164E-2</v>
      </c>
      <c r="V21" s="379">
        <v>0.30619786717347691</v>
      </c>
    </row>
    <row r="22" spans="1:22" ht="12" customHeight="1">
      <c r="A22" s="315" t="s">
        <v>576</v>
      </c>
      <c r="B22" s="379">
        <v>0.17205123303383674</v>
      </c>
      <c r="C22" s="379">
        <v>0.21263191053709243</v>
      </c>
      <c r="D22" s="379" t="s">
        <v>769</v>
      </c>
      <c r="E22" s="379">
        <v>8.95054822107854E-2</v>
      </c>
      <c r="F22" s="379">
        <v>0.55782818891781327</v>
      </c>
      <c r="G22" s="379">
        <v>0.29702970297029702</v>
      </c>
      <c r="H22" s="379">
        <v>0.59779875970724627</v>
      </c>
      <c r="I22" s="379" t="s">
        <v>769</v>
      </c>
      <c r="J22" s="379" t="s">
        <v>769</v>
      </c>
      <c r="K22" s="379" t="s">
        <v>769</v>
      </c>
      <c r="L22" s="379">
        <v>0.30921459492888065</v>
      </c>
      <c r="M22" s="379">
        <v>0.5079825834542816</v>
      </c>
      <c r="N22" s="379">
        <v>0.21707670043415342</v>
      </c>
      <c r="O22" s="379" t="s">
        <v>769</v>
      </c>
      <c r="P22" s="379">
        <v>1.6698087799622947</v>
      </c>
      <c r="Q22" s="379">
        <v>0.10068803490518544</v>
      </c>
      <c r="R22" s="379">
        <v>0.15284677111196027</v>
      </c>
      <c r="S22" s="379" t="s">
        <v>769</v>
      </c>
      <c r="T22" s="379">
        <v>0.59341858431551331</v>
      </c>
      <c r="U22" s="379">
        <v>0.12764405543398979</v>
      </c>
      <c r="V22" s="379">
        <v>9.5026924295216975E-2</v>
      </c>
    </row>
    <row r="23" spans="1:22" ht="12" customHeight="1">
      <c r="A23" s="315" t="s">
        <v>609</v>
      </c>
      <c r="B23" s="379">
        <v>0.17205123303383674</v>
      </c>
      <c r="C23" s="379">
        <v>1.086785320522917</v>
      </c>
      <c r="D23" s="379" t="s">
        <v>769</v>
      </c>
      <c r="E23" s="379">
        <v>0.21257552025061532</v>
      </c>
      <c r="F23" s="379">
        <v>0.14875418371141688</v>
      </c>
      <c r="G23" s="379">
        <v>0.64356435643564358</v>
      </c>
      <c r="H23" s="379">
        <v>0.93301301748701049</v>
      </c>
      <c r="I23" s="379">
        <v>0.6097560975609756</v>
      </c>
      <c r="J23" s="379">
        <v>1.5990159901599015</v>
      </c>
      <c r="K23" s="379">
        <v>0.70394994133750488</v>
      </c>
      <c r="L23" s="379">
        <v>0.11926848661542538</v>
      </c>
      <c r="M23" s="379">
        <v>2.2496371552975325</v>
      </c>
      <c r="N23" s="379" t="s">
        <v>769</v>
      </c>
      <c r="O23" s="379" t="s">
        <v>769</v>
      </c>
      <c r="P23" s="379">
        <v>0.81694945686327325</v>
      </c>
      <c r="Q23" s="379">
        <v>0.11746937405604967</v>
      </c>
      <c r="R23" s="379" t="s">
        <v>769</v>
      </c>
      <c r="S23" s="379">
        <v>0.78492935635792771</v>
      </c>
      <c r="T23" s="379">
        <v>0.38564734194811701</v>
      </c>
      <c r="U23" s="379">
        <v>0.2735229759299781</v>
      </c>
      <c r="V23" s="379">
        <v>0.20061239573434694</v>
      </c>
    </row>
    <row r="24" spans="1:22" ht="12" customHeight="1">
      <c r="A24" s="315" t="s">
        <v>301</v>
      </c>
      <c r="B24" s="379">
        <v>0.21028484037468936</v>
      </c>
      <c r="C24" s="379">
        <v>0.34651126161600254</v>
      </c>
      <c r="D24" s="379">
        <v>0.28129395218002812</v>
      </c>
      <c r="E24" s="379">
        <v>0.36921011411948984</v>
      </c>
      <c r="F24" s="379">
        <v>0.41837114168836004</v>
      </c>
      <c r="G24" s="379">
        <v>0</v>
      </c>
      <c r="H24" s="379">
        <v>0.27934521481647018</v>
      </c>
      <c r="I24" s="379">
        <v>0</v>
      </c>
      <c r="J24" s="379" t="s">
        <v>769</v>
      </c>
      <c r="K24" s="379">
        <v>0.15643332029722329</v>
      </c>
      <c r="L24" s="379">
        <v>0.30258856789469035</v>
      </c>
      <c r="M24" s="379" t="s">
        <v>769</v>
      </c>
      <c r="N24" s="379">
        <v>0.14471780028943559</v>
      </c>
      <c r="O24" s="379" t="s">
        <v>769</v>
      </c>
      <c r="P24" s="379">
        <v>0.36807612891641983</v>
      </c>
      <c r="Q24" s="379">
        <v>0.83906695754321203</v>
      </c>
      <c r="R24" s="379">
        <v>0</v>
      </c>
      <c r="S24" s="379">
        <v>0</v>
      </c>
      <c r="T24" s="379">
        <v>0.28325647790375258</v>
      </c>
      <c r="U24" s="379">
        <v>0.30999270605397522</v>
      </c>
      <c r="V24" s="379">
        <v>0.48569316861999789</v>
      </c>
    </row>
    <row r="25" spans="1:22" ht="12" customHeight="1">
      <c r="A25" s="315" t="s">
        <v>610</v>
      </c>
      <c r="B25" s="379">
        <v>0.28675205505639456</v>
      </c>
      <c r="C25" s="379">
        <v>0.59064419593636786</v>
      </c>
      <c r="D25" s="379">
        <v>0.42194092827004215</v>
      </c>
      <c r="E25" s="379">
        <v>0.49228015215931975</v>
      </c>
      <c r="F25" s="379">
        <v>0.18594272963927111</v>
      </c>
      <c r="G25" s="379">
        <v>0.94059405940594054</v>
      </c>
      <c r="H25" s="379">
        <v>0.40225710933571707</v>
      </c>
      <c r="I25" s="379">
        <v>0.6097560975609756</v>
      </c>
      <c r="J25" s="379" t="s">
        <v>769</v>
      </c>
      <c r="K25" s="379">
        <v>0.46929996089166992</v>
      </c>
      <c r="L25" s="379">
        <v>8.8347027122537322E-2</v>
      </c>
      <c r="M25" s="379" t="s">
        <v>769</v>
      </c>
      <c r="N25" s="379">
        <v>0.14471780028943559</v>
      </c>
      <c r="O25" s="379" t="s">
        <v>769</v>
      </c>
      <c r="P25" s="379">
        <v>0.30523386300386035</v>
      </c>
      <c r="Q25" s="379">
        <v>0.16781339150864238</v>
      </c>
      <c r="R25" s="379" t="s">
        <v>769</v>
      </c>
      <c r="S25" s="379" t="s">
        <v>769</v>
      </c>
      <c r="T25" s="379">
        <v>0.35052054917377301</v>
      </c>
      <c r="U25" s="379">
        <v>0.18234865061998543</v>
      </c>
      <c r="V25" s="379">
        <v>0.15837820715869497</v>
      </c>
    </row>
    <row r="26" spans="1:22" ht="12" customHeight="1">
      <c r="A26" s="315" t="s">
        <v>611</v>
      </c>
      <c r="B26" s="379" t="s">
        <v>769</v>
      </c>
      <c r="C26" s="379">
        <v>0.23625767837454717</v>
      </c>
      <c r="D26" s="379" t="s">
        <v>769</v>
      </c>
      <c r="E26" s="379">
        <v>0.21257552025061532</v>
      </c>
      <c r="F26" s="379">
        <v>5.5782818891781327E-2</v>
      </c>
      <c r="G26" s="379">
        <v>0.54455445544554448</v>
      </c>
      <c r="H26" s="379">
        <v>0.75981898430079886</v>
      </c>
      <c r="I26" s="379">
        <v>0</v>
      </c>
      <c r="J26" s="379">
        <v>2.9520295202952029</v>
      </c>
      <c r="K26" s="379" t="s">
        <v>769</v>
      </c>
      <c r="L26" s="379">
        <v>7.7303648732220162E-2</v>
      </c>
      <c r="M26" s="379">
        <v>4.5718432510885343</v>
      </c>
      <c r="N26" s="379">
        <v>0</v>
      </c>
      <c r="O26" s="379" t="s">
        <v>769</v>
      </c>
      <c r="P26" s="379">
        <v>6.2842265912559467E-2</v>
      </c>
      <c r="Q26" s="379">
        <v>0.10068803490518544</v>
      </c>
      <c r="R26" s="379" t="s">
        <v>769</v>
      </c>
      <c r="S26" s="379">
        <v>0</v>
      </c>
      <c r="T26" s="379">
        <v>0.25934036367441199</v>
      </c>
      <c r="U26" s="379">
        <v>0.34646243617797229</v>
      </c>
      <c r="V26" s="379">
        <v>0.11614401858304298</v>
      </c>
    </row>
    <row r="27" spans="1:22" ht="12" customHeight="1">
      <c r="A27" s="315" t="s">
        <v>612</v>
      </c>
      <c r="B27" s="379">
        <v>5.7923915121391705</v>
      </c>
      <c r="C27" s="379">
        <v>7.8752559458182391E-3</v>
      </c>
      <c r="D27" s="379" t="s">
        <v>769</v>
      </c>
      <c r="E27" s="379">
        <v>1.1188185276348175E-2</v>
      </c>
      <c r="F27" s="379">
        <v>1.3294905169207885</v>
      </c>
      <c r="G27" s="379">
        <v>0.19801980198019803</v>
      </c>
      <c r="H27" s="379">
        <v>2.2347617185317616E-2</v>
      </c>
      <c r="I27" s="379">
        <v>0</v>
      </c>
      <c r="J27" s="379">
        <v>0</v>
      </c>
      <c r="K27" s="379">
        <v>0</v>
      </c>
      <c r="L27" s="379">
        <v>1.3252054068380597E-2</v>
      </c>
      <c r="M27" s="379">
        <v>0</v>
      </c>
      <c r="N27" s="379">
        <v>3.6179450072358899E-2</v>
      </c>
      <c r="O27" s="379">
        <v>0</v>
      </c>
      <c r="P27" s="379">
        <v>0</v>
      </c>
      <c r="Q27" s="379">
        <v>1.7620406108407451</v>
      </c>
      <c r="R27" s="379" t="s">
        <v>769</v>
      </c>
      <c r="S27" s="379" t="s">
        <v>769</v>
      </c>
      <c r="T27" s="379">
        <v>0.22944522088773628</v>
      </c>
      <c r="U27" s="379">
        <v>3.6469730123997082E-2</v>
      </c>
      <c r="V27" s="379">
        <v>1.0558547143912998E-2</v>
      </c>
    </row>
    <row r="28" spans="1:22" ht="12" customHeight="1">
      <c r="A28" s="315" t="s">
        <v>638</v>
      </c>
      <c r="B28" s="379">
        <v>0.11470082202255784</v>
      </c>
      <c r="C28" s="379">
        <v>0.30713498188691135</v>
      </c>
      <c r="D28" s="379" t="s">
        <v>769</v>
      </c>
      <c r="E28" s="379">
        <v>0.25732826135600806</v>
      </c>
      <c r="F28" s="379">
        <v>0.23242841204908887</v>
      </c>
      <c r="G28" s="379">
        <v>0.69306930693069313</v>
      </c>
      <c r="H28" s="379">
        <v>0.2961059277054584</v>
      </c>
      <c r="I28" s="379">
        <v>0</v>
      </c>
      <c r="J28" s="379" t="s">
        <v>769</v>
      </c>
      <c r="K28" s="379" t="s">
        <v>769</v>
      </c>
      <c r="L28" s="379">
        <v>0.13031186500574257</v>
      </c>
      <c r="M28" s="379">
        <v>0.65312046444121918</v>
      </c>
      <c r="N28" s="379">
        <v>0.61505065123010128</v>
      </c>
      <c r="O28" s="379" t="s">
        <v>769</v>
      </c>
      <c r="P28" s="379">
        <v>0.28727892988598619</v>
      </c>
      <c r="Q28" s="379">
        <v>0.31884544386642055</v>
      </c>
      <c r="R28" s="379">
        <v>3.8211692777990067E-2</v>
      </c>
      <c r="S28" s="379">
        <v>0.15698587127158556</v>
      </c>
      <c r="T28" s="379">
        <v>0.19805532096172673</v>
      </c>
      <c r="U28" s="379">
        <v>0.47410649161196206</v>
      </c>
      <c r="V28" s="379">
        <v>0.25340513145391197</v>
      </c>
    </row>
    <row r="29" spans="1:22" ht="12" customHeight="1">
      <c r="A29" s="315" t="s">
        <v>602</v>
      </c>
      <c r="B29" s="379">
        <v>0.24851844771554193</v>
      </c>
      <c r="C29" s="379" t="s">
        <v>769</v>
      </c>
      <c r="D29" s="379" t="s">
        <v>769</v>
      </c>
      <c r="E29" s="379" t="s">
        <v>769</v>
      </c>
      <c r="F29" s="379">
        <v>0.52993677947192264</v>
      </c>
      <c r="G29" s="379">
        <v>0.74257425742574257</v>
      </c>
      <c r="H29" s="379">
        <v>0.3910833007430583</v>
      </c>
      <c r="I29" s="379">
        <v>0</v>
      </c>
      <c r="J29" s="379">
        <v>0.24600246002460024</v>
      </c>
      <c r="K29" s="379">
        <v>0.11732499022291748</v>
      </c>
      <c r="L29" s="379">
        <v>9.0555702800600768E-2</v>
      </c>
      <c r="M29" s="379">
        <v>0.5079825834542816</v>
      </c>
      <c r="N29" s="379" t="s">
        <v>769</v>
      </c>
      <c r="O29" s="379">
        <v>0.20325203252032523</v>
      </c>
      <c r="P29" s="379">
        <v>0.67330999192028007</v>
      </c>
      <c r="Q29" s="379">
        <v>0.38597080046987753</v>
      </c>
      <c r="R29" s="379">
        <v>0.19105846388995032</v>
      </c>
      <c r="S29" s="379">
        <v>0.78492935635792771</v>
      </c>
      <c r="T29" s="379">
        <v>2.7653007077675054E-2</v>
      </c>
      <c r="U29" s="379" t="s">
        <v>769</v>
      </c>
      <c r="V29" s="379" t="s">
        <v>769</v>
      </c>
    </row>
    <row r="30" spans="1:22" ht="12" customHeight="1">
      <c r="A30" s="315" t="s">
        <v>85</v>
      </c>
      <c r="B30" s="379">
        <v>5.7541579047983173</v>
      </c>
      <c r="C30" s="379">
        <v>6.1742006615214988</v>
      </c>
      <c r="D30" s="379">
        <v>5.0632911392405067</v>
      </c>
      <c r="E30" s="379">
        <v>2.7746699485343478</v>
      </c>
      <c r="F30" s="379">
        <v>7.7166232800297507</v>
      </c>
      <c r="G30" s="379">
        <v>12.079207920792079</v>
      </c>
      <c r="H30" s="379">
        <v>7.9389910050840822</v>
      </c>
      <c r="I30" s="379" t="s">
        <v>769</v>
      </c>
      <c r="J30" s="379">
        <v>11.439114391143912</v>
      </c>
      <c r="K30" s="379">
        <v>5.1622995698083693</v>
      </c>
      <c r="L30" s="379">
        <v>1.6962629207527165</v>
      </c>
      <c r="M30" s="379">
        <v>14.586357039187229</v>
      </c>
      <c r="N30" s="379">
        <v>4.8480463096960928</v>
      </c>
      <c r="O30" s="379">
        <v>32.113821138211385</v>
      </c>
      <c r="P30" s="379">
        <v>3.4204147589550233</v>
      </c>
      <c r="Q30" s="379">
        <v>6.6118476254405101</v>
      </c>
      <c r="R30" s="379">
        <v>2.0252197172334734</v>
      </c>
      <c r="S30" s="379">
        <v>7.6923076923076925</v>
      </c>
      <c r="T30" s="379">
        <v>4.1733619330199323</v>
      </c>
      <c r="U30" s="379">
        <v>5.5251641137855581</v>
      </c>
      <c r="V30" s="379">
        <v>3.3576179917643332</v>
      </c>
    </row>
    <row r="31" spans="1:22" ht="12" customHeight="1">
      <c r="A31" s="136"/>
      <c r="B31" s="379"/>
      <c r="C31" s="379"/>
      <c r="D31" s="379"/>
      <c r="E31" s="379"/>
      <c r="F31" s="379"/>
      <c r="G31" s="379"/>
      <c r="H31" s="379"/>
      <c r="I31" s="379"/>
      <c r="J31" s="379"/>
      <c r="K31" s="379"/>
      <c r="L31" s="379"/>
      <c r="M31" s="379"/>
      <c r="N31" s="379"/>
      <c r="O31" s="379"/>
      <c r="P31" s="379"/>
      <c r="Q31" s="379"/>
      <c r="R31" s="379"/>
      <c r="S31" s="379"/>
      <c r="T31" s="382"/>
      <c r="U31" s="380"/>
      <c r="V31" s="380"/>
    </row>
    <row r="32" spans="1:22" ht="12" customHeight="1">
      <c r="A32" s="136" t="s">
        <v>899</v>
      </c>
      <c r="B32" s="379">
        <v>4.7983177212770025</v>
      </c>
      <c r="C32" s="379">
        <v>3.2367301937312964</v>
      </c>
      <c r="D32" s="379">
        <v>5.6258790436005626</v>
      </c>
      <c r="E32" s="379">
        <v>2.0586260908480645</v>
      </c>
      <c r="F32" s="379">
        <v>3.7095574563034583</v>
      </c>
      <c r="G32" s="379">
        <v>5.1980198019801982</v>
      </c>
      <c r="H32" s="379">
        <v>3.8549639644672888</v>
      </c>
      <c r="I32" s="379" t="s">
        <v>769</v>
      </c>
      <c r="J32" s="379">
        <v>5.4120541205412058</v>
      </c>
      <c r="K32" s="379">
        <v>4.3019163081736407</v>
      </c>
      <c r="L32" s="379">
        <v>2.453838678328474</v>
      </c>
      <c r="M32" s="379">
        <v>4.2089985486211905</v>
      </c>
      <c r="N32" s="379">
        <v>3.9797395079594788</v>
      </c>
      <c r="O32" s="379">
        <v>3.0487804878048781</v>
      </c>
      <c r="P32" s="379">
        <v>2.7919920998294283</v>
      </c>
      <c r="Q32" s="379">
        <v>3.2723611344185262</v>
      </c>
      <c r="R32" s="379">
        <v>3.4008406572411158</v>
      </c>
      <c r="S32" s="379">
        <v>4.0816326530612246</v>
      </c>
      <c r="T32" s="379">
        <v>3.1561796997032903</v>
      </c>
      <c r="U32" s="379">
        <v>4.941648431801605</v>
      </c>
      <c r="V32" s="379">
        <v>4.645760743321719</v>
      </c>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71">
        <v>100</v>
      </c>
      <c r="V34" s="171">
        <v>100</v>
      </c>
    </row>
    <row r="35" spans="1:22" ht="12" customHeight="1" thickBot="1">
      <c r="A35" s="177" t="s">
        <v>908</v>
      </c>
      <c r="B35" s="284">
        <v>5231</v>
      </c>
      <c r="C35" s="282">
        <v>12698</v>
      </c>
      <c r="D35" s="282">
        <v>1422</v>
      </c>
      <c r="E35" s="282">
        <v>8938</v>
      </c>
      <c r="F35" s="282">
        <v>10756</v>
      </c>
      <c r="G35" s="282">
        <v>2020</v>
      </c>
      <c r="H35" s="282">
        <v>17899</v>
      </c>
      <c r="I35" s="282">
        <v>656</v>
      </c>
      <c r="J35" s="282">
        <v>813</v>
      </c>
      <c r="K35" s="282">
        <v>2557</v>
      </c>
      <c r="L35" s="282">
        <v>45276</v>
      </c>
      <c r="M35" s="282">
        <v>1378</v>
      </c>
      <c r="N35" s="282">
        <v>2764</v>
      </c>
      <c r="O35" s="282">
        <v>492</v>
      </c>
      <c r="P35" s="282">
        <v>11139</v>
      </c>
      <c r="Q35" s="282">
        <v>5959</v>
      </c>
      <c r="R35" s="282">
        <v>2617</v>
      </c>
      <c r="S35" s="282">
        <v>637</v>
      </c>
      <c r="T35" s="282">
        <v>133801</v>
      </c>
      <c r="U35" s="368">
        <v>5484</v>
      </c>
      <c r="V35" s="368">
        <v>9471</v>
      </c>
    </row>
    <row r="36" spans="1:22" s="129" customFormat="1" ht="12.95" customHeight="1" thickTop="1">
      <c r="A36" s="126" t="s">
        <v>825</v>
      </c>
      <c r="C36" s="81"/>
      <c r="D36" s="81"/>
      <c r="E36" s="81"/>
      <c r="F36" s="81"/>
      <c r="G36" s="81"/>
      <c r="H36" s="81"/>
      <c r="I36" s="81"/>
      <c r="J36" s="81"/>
      <c r="K36" s="81"/>
      <c r="L36" s="81"/>
      <c r="M36" s="81"/>
      <c r="N36" s="81"/>
      <c r="O36" s="81"/>
      <c r="P36" s="81"/>
      <c r="Q36" s="81"/>
      <c r="R36" s="81"/>
      <c r="S36" s="81"/>
      <c r="T36" s="81"/>
      <c r="U36" s="81"/>
    </row>
    <row r="37" spans="1:22" ht="12.95" customHeight="1">
      <c r="A37" s="79" t="s">
        <v>900</v>
      </c>
      <c r="T37" s="171"/>
    </row>
    <row r="38" spans="1:22" ht="12.95" customHeight="1">
      <c r="A38" s="419" t="s">
        <v>866</v>
      </c>
      <c r="T38" s="171"/>
    </row>
    <row r="39" spans="1:22" ht="12.95" customHeight="1">
      <c r="A39" s="15" t="s">
        <v>855</v>
      </c>
      <c r="T39" s="171"/>
    </row>
    <row r="40" spans="1:22" ht="12.75" customHeight="1">
      <c r="A40" s="353" t="s">
        <v>867</v>
      </c>
      <c r="T40" s="171"/>
    </row>
    <row r="41" spans="1:22" ht="12.75" customHeight="1">
      <c r="A41" s="15" t="s">
        <v>276</v>
      </c>
      <c r="T41" s="171"/>
    </row>
    <row r="42" spans="1:22" ht="12.75" customHeight="1">
      <c r="A42" s="126" t="s">
        <v>909</v>
      </c>
      <c r="T42" s="171"/>
    </row>
    <row r="43" spans="1:22">
      <c r="A43" s="171" t="s">
        <v>910</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ht="16.5">
      <c r="B57" s="273"/>
      <c r="C57" s="273"/>
      <c r="D57" s="273"/>
      <c r="E57" s="273"/>
      <c r="F57" s="273"/>
      <c r="G57" s="273"/>
      <c r="H57" s="273"/>
      <c r="I57" s="273"/>
      <c r="J57" s="273"/>
      <c r="K57" s="273"/>
      <c r="L57" s="273"/>
      <c r="M57" s="273"/>
      <c r="N57" s="273"/>
      <c r="O57" s="273"/>
      <c r="P57" s="273"/>
      <c r="Q57" s="273"/>
      <c r="R57" s="273"/>
      <c r="S57" s="273"/>
      <c r="T57" s="273"/>
    </row>
    <row r="58" spans="1:20" ht="14.25">
      <c r="B58" s="267"/>
      <c r="C58" s="267"/>
      <c r="D58" s="267"/>
      <c r="E58" s="267"/>
      <c r="F58" s="267"/>
      <c r="G58" s="267"/>
      <c r="H58" s="267"/>
      <c r="I58" s="267"/>
      <c r="J58" s="267"/>
      <c r="K58" s="267"/>
      <c r="L58" s="267"/>
      <c r="M58" s="267"/>
      <c r="N58" s="267"/>
      <c r="O58" s="267"/>
      <c r="P58" s="267"/>
      <c r="Q58" s="267"/>
      <c r="R58" s="267"/>
      <c r="S58" s="267"/>
      <c r="T58" s="267"/>
    </row>
    <row r="59" spans="1:20" ht="14.25">
      <c r="B59" s="267"/>
      <c r="C59" s="267"/>
      <c r="D59" s="267"/>
      <c r="E59" s="267"/>
      <c r="F59" s="267"/>
      <c r="G59" s="267"/>
      <c r="H59" s="267"/>
      <c r="I59" s="267"/>
      <c r="J59" s="267"/>
      <c r="K59" s="267"/>
      <c r="L59" s="267"/>
      <c r="M59" s="267"/>
      <c r="N59" s="267"/>
      <c r="O59" s="267"/>
      <c r="P59" s="267"/>
      <c r="Q59" s="267"/>
      <c r="R59" s="267"/>
      <c r="S59" s="267"/>
      <c r="T59" s="267"/>
    </row>
    <row r="60" spans="1:20" ht="14.25">
      <c r="B60" s="269"/>
      <c r="C60" s="269"/>
      <c r="D60" s="269"/>
      <c r="E60" s="269"/>
      <c r="F60" s="269"/>
      <c r="G60" s="269"/>
      <c r="H60" s="269"/>
      <c r="I60" s="269"/>
      <c r="J60" s="269"/>
      <c r="K60" s="269"/>
      <c r="L60" s="269"/>
      <c r="M60" s="269"/>
      <c r="N60" s="269"/>
      <c r="O60" s="269"/>
      <c r="P60" s="269"/>
      <c r="Q60" s="269"/>
      <c r="R60" s="269"/>
      <c r="S60" s="269"/>
      <c r="T60" s="269"/>
    </row>
    <row r="61" spans="1:20" ht="16.5">
      <c r="B61" s="272"/>
      <c r="C61" s="272"/>
      <c r="D61" s="272"/>
      <c r="E61" s="272"/>
      <c r="F61" s="272"/>
      <c r="G61" s="272"/>
      <c r="H61" s="272"/>
      <c r="I61" s="272"/>
      <c r="J61" s="272"/>
      <c r="K61" s="272"/>
      <c r="L61" s="272"/>
      <c r="M61" s="272"/>
      <c r="N61" s="272"/>
      <c r="O61" s="272"/>
      <c r="P61" s="272"/>
      <c r="Q61" s="272"/>
      <c r="R61" s="272"/>
      <c r="S61" s="272"/>
      <c r="T61" s="272"/>
    </row>
    <row r="63" spans="1:20" ht="16.5">
      <c r="A63" s="268"/>
    </row>
    <row r="64" spans="1:20" ht="16.5">
      <c r="A64" s="270"/>
    </row>
    <row r="65" spans="1:1" ht="14.25">
      <c r="A65" s="271"/>
    </row>
    <row r="66" spans="1:1" ht="14.25">
      <c r="A66" s="269"/>
    </row>
    <row r="67" spans="1:1" ht="16.5">
      <c r="A67" s="266"/>
    </row>
  </sheetData>
  <mergeCells count="1">
    <mergeCell ref="A1:T1"/>
  </mergeCells>
  <conditionalFormatting sqref="Y10:AO30 W10:W30">
    <cfRule type="cellIs" dxfId="2" priority="1" stopIfTrue="1" operator="equal">
      <formula>"x"</formula>
    </cfRule>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0"/>
  <sheetViews>
    <sheetView topLeftCell="A4" zoomScaleNormal="100" workbookViewId="0">
      <selection activeCell="AA14" sqref="AA14"/>
    </sheetView>
  </sheetViews>
  <sheetFormatPr defaultColWidth="7.25" defaultRowHeight="9"/>
  <cols>
    <col min="1" max="1" width="55.5" style="171" customWidth="1"/>
    <col min="2" max="19" width="5.625" style="171" customWidth="1"/>
    <col min="20" max="20" width="5.625" style="161" customWidth="1"/>
    <col min="21" max="22" width="5.625" style="171" customWidth="1"/>
    <col min="23" max="23" width="7.25" style="171"/>
    <col min="24" max="24" width="7.375" style="171" bestFit="1" customWidth="1"/>
    <col min="25" max="25" width="8" style="171" bestFit="1" customWidth="1"/>
    <col min="26" max="29" width="7.375" style="171" bestFit="1" customWidth="1"/>
    <col min="30" max="30" width="8" style="171" bestFit="1" customWidth="1"/>
    <col min="31" max="32" width="7.375" style="171" bestFit="1" customWidth="1"/>
    <col min="33" max="33" width="8" style="171" bestFit="1" customWidth="1"/>
    <col min="34" max="39" width="7.375" style="171" bestFit="1" customWidth="1"/>
    <col min="40" max="40" width="8.75" style="171" bestFit="1" customWidth="1"/>
    <col min="41" max="42" width="7.375" style="171" bestFit="1" customWidth="1"/>
    <col min="43" max="16384" width="7.25" style="171"/>
  </cols>
  <sheetData>
    <row r="1" spans="1:43" ht="15.75" customHeight="1">
      <c r="A1" s="448" t="s">
        <v>911</v>
      </c>
      <c r="B1" s="448"/>
      <c r="C1" s="448"/>
      <c r="D1" s="448"/>
      <c r="E1" s="448"/>
      <c r="F1" s="448"/>
      <c r="G1" s="448"/>
      <c r="H1" s="448"/>
      <c r="I1" s="448"/>
      <c r="J1" s="448"/>
      <c r="K1" s="448"/>
      <c r="L1" s="448"/>
      <c r="M1" s="448"/>
      <c r="N1" s="448"/>
      <c r="O1" s="448"/>
      <c r="P1" s="448"/>
      <c r="Q1" s="448"/>
      <c r="R1" s="448"/>
      <c r="S1" s="448"/>
      <c r="T1" s="448"/>
    </row>
    <row r="2" spans="1:43" ht="15" customHeight="1">
      <c r="A2" s="127" t="s">
        <v>794</v>
      </c>
    </row>
    <row r="3" spans="1:43" ht="12" customHeight="1"/>
    <row r="4" spans="1:43" ht="12" customHeight="1">
      <c r="A4" s="127"/>
    </row>
    <row r="5" spans="1:43" ht="12" customHeight="1">
      <c r="A5" s="127"/>
    </row>
    <row r="6" spans="1:43" s="174" customFormat="1" ht="12" customHeight="1" thickBot="1">
      <c r="A6" s="173"/>
      <c r="B6" s="157"/>
      <c r="C6" s="158"/>
      <c r="D6" s="158"/>
      <c r="E6" s="158"/>
      <c r="F6" s="158"/>
      <c r="G6" s="158"/>
      <c r="H6" s="158"/>
      <c r="I6" s="158"/>
      <c r="J6" s="158"/>
      <c r="K6" s="158"/>
      <c r="L6" s="158"/>
      <c r="M6" s="158"/>
      <c r="N6" s="158"/>
      <c r="O6" s="158"/>
      <c r="P6" s="158"/>
      <c r="Q6" s="158"/>
      <c r="R6" s="158"/>
      <c r="S6" s="158"/>
      <c r="T6" s="158"/>
      <c r="V6" s="171"/>
      <c r="W6" s="171"/>
      <c r="X6" s="171"/>
      <c r="Y6" s="171"/>
      <c r="Z6" s="171"/>
      <c r="AA6" s="171"/>
      <c r="AB6" s="171"/>
      <c r="AC6" s="171"/>
      <c r="AD6" s="171"/>
      <c r="AE6" s="171"/>
      <c r="AF6" s="171"/>
      <c r="AG6" s="171"/>
      <c r="AH6" s="171"/>
      <c r="AI6" s="171"/>
      <c r="AJ6" s="171"/>
      <c r="AK6" s="171"/>
      <c r="AL6" s="171"/>
      <c r="AM6" s="171"/>
      <c r="AN6" s="171"/>
      <c r="AO6" s="171"/>
      <c r="AP6" s="171"/>
      <c r="AQ6" s="171"/>
    </row>
    <row r="7" spans="1:43" s="129" customFormat="1" ht="96.75" thickTop="1">
      <c r="A7" s="132" t="s">
        <v>903</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7" t="s">
        <v>863</v>
      </c>
      <c r="S7" s="317" t="s">
        <v>129</v>
      </c>
      <c r="T7" s="317" t="s">
        <v>131</v>
      </c>
      <c r="U7" s="317" t="s">
        <v>133</v>
      </c>
      <c r="V7" s="425" t="s">
        <v>135</v>
      </c>
      <c r="W7" s="406"/>
    </row>
    <row r="8" spans="1:43" ht="12" customHeight="1">
      <c r="A8" s="134" t="s">
        <v>636</v>
      </c>
      <c r="B8" s="383">
        <v>95.676935024592296</v>
      </c>
      <c r="C8" s="383">
        <v>96.731583403895002</v>
      </c>
      <c r="D8" s="383">
        <v>94.628099173553721</v>
      </c>
      <c r="E8" s="383">
        <v>97.944974733295894</v>
      </c>
      <c r="F8" s="383">
        <v>96.428948758584255</v>
      </c>
      <c r="G8" s="383">
        <v>94.913476664918718</v>
      </c>
      <c r="H8" s="383">
        <v>96.122659590151855</v>
      </c>
      <c r="I8" s="383">
        <v>99.494949494949495</v>
      </c>
      <c r="J8" s="383">
        <v>92.926045016077168</v>
      </c>
      <c r="K8" s="383">
        <v>95.67771716323962</v>
      </c>
      <c r="L8" s="383">
        <v>97.669186465082788</v>
      </c>
      <c r="M8" s="383">
        <v>94.568690095846648</v>
      </c>
      <c r="N8" s="383">
        <v>96.309584828293183</v>
      </c>
      <c r="O8" s="383">
        <v>95.391705069124427</v>
      </c>
      <c r="P8" s="383">
        <v>96.959287531806609</v>
      </c>
      <c r="Q8" s="383">
        <v>96.744186046511629</v>
      </c>
      <c r="R8" s="383">
        <v>96.841593780369294</v>
      </c>
      <c r="S8" s="383">
        <v>97.122302158273371</v>
      </c>
      <c r="T8" s="383">
        <v>96.842338390248472</v>
      </c>
      <c r="U8" s="383">
        <v>95.275290531529805</v>
      </c>
      <c r="V8" s="383">
        <v>95.381526104417674</v>
      </c>
    </row>
    <row r="9" spans="1:43" ht="12" customHeight="1">
      <c r="A9" s="134" t="s">
        <v>637</v>
      </c>
      <c r="B9" s="384"/>
      <c r="C9" s="384"/>
      <c r="D9" s="384"/>
      <c r="E9" s="384"/>
      <c r="F9" s="384"/>
      <c r="G9" s="384"/>
      <c r="H9" s="384"/>
      <c r="I9" s="384"/>
      <c r="J9" s="384"/>
      <c r="K9" s="384"/>
      <c r="L9" s="384"/>
      <c r="M9" s="384"/>
      <c r="N9" s="384"/>
      <c r="O9" s="384"/>
      <c r="P9" s="384"/>
      <c r="Q9" s="384"/>
      <c r="R9" s="384"/>
      <c r="S9" s="384"/>
      <c r="T9" s="384"/>
      <c r="U9" s="385"/>
      <c r="V9" s="385"/>
    </row>
    <row r="10" spans="1:43" ht="12" customHeight="1">
      <c r="A10" s="315" t="s">
        <v>293</v>
      </c>
      <c r="B10" s="383">
        <v>9.2156355164380024</v>
      </c>
      <c r="C10" s="383">
        <v>38.602878916172735</v>
      </c>
      <c r="D10" s="383">
        <v>70.661157024793383</v>
      </c>
      <c r="E10" s="383">
        <v>82.964626614261647</v>
      </c>
      <c r="F10" s="383">
        <v>74.167987321711564</v>
      </c>
      <c r="G10" s="383">
        <v>59.202936549554273</v>
      </c>
      <c r="H10" s="383">
        <v>58.794043933362815</v>
      </c>
      <c r="I10" s="383">
        <v>87.710437710437702</v>
      </c>
      <c r="J10" s="383">
        <v>67.524115755627008</v>
      </c>
      <c r="K10" s="383">
        <v>60.931598825010489</v>
      </c>
      <c r="L10" s="383">
        <v>89.799316054715632</v>
      </c>
      <c r="M10" s="383">
        <v>62.619808306709267</v>
      </c>
      <c r="N10" s="383">
        <v>15.633008713480267</v>
      </c>
      <c r="O10" s="383">
        <v>54.838709677419352</v>
      </c>
      <c r="P10" s="383">
        <v>64.211195928753185</v>
      </c>
      <c r="Q10" s="383">
        <v>5.2951699463327371</v>
      </c>
      <c r="R10" s="383">
        <v>90.281827016520893</v>
      </c>
      <c r="S10" s="383">
        <v>71.582733812949641</v>
      </c>
      <c r="T10" s="383">
        <v>66.053647026755371</v>
      </c>
      <c r="U10" s="383">
        <v>79.996189750428641</v>
      </c>
      <c r="V10" s="383">
        <v>84.811975173420961</v>
      </c>
    </row>
    <row r="11" spans="1:43" ht="12" customHeight="1">
      <c r="A11" s="315" t="s">
        <v>294</v>
      </c>
      <c r="B11" s="383" t="s">
        <v>769</v>
      </c>
      <c r="C11" s="383">
        <v>14.36917866215072</v>
      </c>
      <c r="D11" s="383" t="s">
        <v>769</v>
      </c>
      <c r="E11" s="383">
        <v>1.0892756878158338</v>
      </c>
      <c r="F11" s="383">
        <v>0.28526148969889065</v>
      </c>
      <c r="G11" s="383">
        <v>1.5731515469323543</v>
      </c>
      <c r="H11" s="383">
        <v>7.2976559044670504</v>
      </c>
      <c r="I11" s="383" t="s">
        <v>769</v>
      </c>
      <c r="J11" s="383">
        <v>1.2861736334405145</v>
      </c>
      <c r="K11" s="383">
        <v>1.3008812421317666</v>
      </c>
      <c r="L11" s="383">
        <v>0.24748020158387329</v>
      </c>
      <c r="M11" s="383">
        <v>0.79872204472843444</v>
      </c>
      <c r="N11" s="383" t="s">
        <v>769</v>
      </c>
      <c r="O11" s="383">
        <v>0</v>
      </c>
      <c r="P11" s="383">
        <v>1.8702290076335879</v>
      </c>
      <c r="Q11" s="383">
        <v>0.16100178890876565</v>
      </c>
      <c r="R11" s="383" t="s">
        <v>769</v>
      </c>
      <c r="S11" s="383" t="s">
        <v>769</v>
      </c>
      <c r="T11" s="383">
        <v>7.1765036585261965</v>
      </c>
      <c r="U11" s="383" t="s">
        <v>769</v>
      </c>
      <c r="V11" s="383">
        <v>0.10952902519167579</v>
      </c>
    </row>
    <row r="12" spans="1:43" ht="12" customHeight="1">
      <c r="A12" s="315" t="s">
        <v>295</v>
      </c>
      <c r="B12" s="383" t="s">
        <v>769</v>
      </c>
      <c r="C12" s="383">
        <v>17.908552074513125</v>
      </c>
      <c r="D12" s="383">
        <v>0.74380165289256195</v>
      </c>
      <c r="E12" s="383" t="s">
        <v>769</v>
      </c>
      <c r="F12" s="383" t="s">
        <v>769</v>
      </c>
      <c r="G12" s="383">
        <v>2.097535395909806</v>
      </c>
      <c r="H12" s="383">
        <v>8.4991891493439482</v>
      </c>
      <c r="I12" s="383" t="s">
        <v>769</v>
      </c>
      <c r="J12" s="383" t="s">
        <v>769</v>
      </c>
      <c r="K12" s="383">
        <v>2.433906840117499</v>
      </c>
      <c r="L12" s="383">
        <v>0.15298776097912167</v>
      </c>
      <c r="M12" s="383" t="s">
        <v>769</v>
      </c>
      <c r="N12" s="383" t="s">
        <v>769</v>
      </c>
      <c r="O12" s="383" t="s">
        <v>769</v>
      </c>
      <c r="P12" s="383">
        <v>2.7099236641221371</v>
      </c>
      <c r="Q12" s="383" t="s">
        <v>769</v>
      </c>
      <c r="R12" s="383">
        <v>0.48590864917395532</v>
      </c>
      <c r="S12" s="383">
        <v>0</v>
      </c>
      <c r="T12" s="383">
        <v>6.2829544196188998</v>
      </c>
      <c r="U12" s="383">
        <v>0.9335111449799961</v>
      </c>
      <c r="V12" s="383">
        <v>0.34684191310697338</v>
      </c>
    </row>
    <row r="13" spans="1:43" ht="12" customHeight="1">
      <c r="A13" s="315" t="s">
        <v>573</v>
      </c>
      <c r="B13" s="383">
        <v>8.5166968677193893</v>
      </c>
      <c r="C13" s="383">
        <v>10.330228619813717</v>
      </c>
      <c r="D13" s="383">
        <v>3.3057851239669422</v>
      </c>
      <c r="E13" s="383" t="s">
        <v>769</v>
      </c>
      <c r="F13" s="383" t="s">
        <v>769</v>
      </c>
      <c r="G13" s="383">
        <v>7.0791819611955953</v>
      </c>
      <c r="H13" s="383">
        <v>5.2484151555358984</v>
      </c>
      <c r="I13" s="383" t="s">
        <v>769</v>
      </c>
      <c r="J13" s="383" t="s">
        <v>769</v>
      </c>
      <c r="K13" s="383">
        <v>7.133864876206462</v>
      </c>
      <c r="L13" s="383">
        <v>2.1328293736501083</v>
      </c>
      <c r="M13" s="383">
        <v>0.79872204472843444</v>
      </c>
      <c r="N13" s="383" t="s">
        <v>769</v>
      </c>
      <c r="O13" s="383" t="s">
        <v>769</v>
      </c>
      <c r="P13" s="383">
        <v>7.5699745547073789</v>
      </c>
      <c r="Q13" s="383">
        <v>2.5939177101967799</v>
      </c>
      <c r="R13" s="383" t="s">
        <v>769</v>
      </c>
      <c r="S13" s="383" t="s">
        <v>769</v>
      </c>
      <c r="T13" s="383">
        <v>3.507755734814348</v>
      </c>
      <c r="U13" s="383">
        <v>1.4669460849685654</v>
      </c>
      <c r="V13" s="383">
        <v>1.8254837531945967</v>
      </c>
    </row>
    <row r="14" spans="1:43" ht="12" customHeight="1">
      <c r="A14" s="315" t="s">
        <v>574</v>
      </c>
      <c r="B14" s="383">
        <v>43.075330054361892</v>
      </c>
      <c r="C14" s="383" t="s">
        <v>769</v>
      </c>
      <c r="D14" s="383" t="s">
        <v>769</v>
      </c>
      <c r="E14" s="383">
        <v>7.8607523862998324E-2</v>
      </c>
      <c r="F14" s="383">
        <v>0.10565240359218173</v>
      </c>
      <c r="G14" s="383" t="s">
        <v>769</v>
      </c>
      <c r="H14" s="383">
        <v>0.19165560961226596</v>
      </c>
      <c r="I14" s="383">
        <v>0</v>
      </c>
      <c r="J14" s="383" t="s">
        <v>769</v>
      </c>
      <c r="K14" s="383" t="s">
        <v>769</v>
      </c>
      <c r="L14" s="383" t="s">
        <v>769</v>
      </c>
      <c r="M14" s="383" t="s">
        <v>769</v>
      </c>
      <c r="N14" s="383">
        <v>69.861609431060984</v>
      </c>
      <c r="O14" s="383" t="s">
        <v>769</v>
      </c>
      <c r="P14" s="383" t="s">
        <v>769</v>
      </c>
      <c r="Q14" s="383">
        <v>71.091234347048299</v>
      </c>
      <c r="R14" s="383" t="s">
        <v>769</v>
      </c>
      <c r="S14" s="383" t="s">
        <v>769</v>
      </c>
      <c r="T14" s="383">
        <v>0.10136545226879733</v>
      </c>
      <c r="U14" s="383">
        <v>0.28576871785101926</v>
      </c>
      <c r="V14" s="383">
        <v>0.12778386272362174</v>
      </c>
    </row>
    <row r="15" spans="1:43" ht="12" customHeight="1">
      <c r="A15" s="315" t="s">
        <v>296</v>
      </c>
      <c r="B15" s="383">
        <v>1.5790836137716799</v>
      </c>
      <c r="C15" s="383">
        <v>2.2353937341236243</v>
      </c>
      <c r="D15" s="383">
        <v>2.3966942148760331</v>
      </c>
      <c r="E15" s="383" t="s">
        <v>769</v>
      </c>
      <c r="F15" s="383" t="s">
        <v>769</v>
      </c>
      <c r="G15" s="383">
        <v>0.31463030938647091</v>
      </c>
      <c r="H15" s="383">
        <v>0.60445230723868493</v>
      </c>
      <c r="I15" s="383" t="s">
        <v>769</v>
      </c>
      <c r="J15" s="383">
        <v>0</v>
      </c>
      <c r="K15" s="383">
        <v>0.16785564414603441</v>
      </c>
      <c r="L15" s="383">
        <v>0.80993520518358542</v>
      </c>
      <c r="M15" s="383">
        <v>0.47923322683706071</v>
      </c>
      <c r="N15" s="383">
        <v>1.0763710917478215</v>
      </c>
      <c r="O15" s="383">
        <v>0.46082949308755761</v>
      </c>
      <c r="P15" s="383">
        <v>1.9338422391857506</v>
      </c>
      <c r="Q15" s="383">
        <v>0.3935599284436494</v>
      </c>
      <c r="R15" s="383" t="s">
        <v>769</v>
      </c>
      <c r="S15" s="383" t="s">
        <v>769</v>
      </c>
      <c r="T15" s="383">
        <v>1.2836784585636771</v>
      </c>
      <c r="U15" s="383">
        <v>0.49533244427510004</v>
      </c>
      <c r="V15" s="383">
        <v>0.10952902519167579</v>
      </c>
    </row>
    <row r="16" spans="1:43" ht="12" customHeight="1">
      <c r="A16" s="315" t="s">
        <v>575</v>
      </c>
      <c r="B16" s="383">
        <v>1.7085166968677192</v>
      </c>
      <c r="C16" s="383">
        <v>1.4140558848433531</v>
      </c>
      <c r="D16" s="383" t="s">
        <v>769</v>
      </c>
      <c r="E16" s="383">
        <v>1.5272318921953958</v>
      </c>
      <c r="F16" s="383" t="s">
        <v>769</v>
      </c>
      <c r="G16" s="383">
        <v>3.6182485579444155</v>
      </c>
      <c r="H16" s="383">
        <v>1.9755270529264335</v>
      </c>
      <c r="I16" s="383" t="s">
        <v>769</v>
      </c>
      <c r="J16" s="383" t="s">
        <v>769</v>
      </c>
      <c r="K16" s="383" t="s">
        <v>769</v>
      </c>
      <c r="L16" s="383">
        <v>1.2823974082073435</v>
      </c>
      <c r="M16" s="383" t="s">
        <v>769</v>
      </c>
      <c r="N16" s="383">
        <v>0.76883649410558697</v>
      </c>
      <c r="O16" s="383" t="s">
        <v>769</v>
      </c>
      <c r="P16" s="383">
        <v>3.0025445292620865</v>
      </c>
      <c r="Q16" s="383">
        <v>0.50089445438282654</v>
      </c>
      <c r="R16" s="383">
        <v>0.7288629737609329</v>
      </c>
      <c r="S16" s="383">
        <v>10.071942446043165</v>
      </c>
      <c r="T16" s="383">
        <v>1.8407625407804287</v>
      </c>
      <c r="U16" s="383" t="s">
        <v>769</v>
      </c>
      <c r="V16" s="383">
        <v>2.9755385177071925</v>
      </c>
    </row>
    <row r="17" spans="1:22" ht="12" customHeight="1">
      <c r="A17" s="315" t="s">
        <v>297</v>
      </c>
      <c r="B17" s="383">
        <v>0.20709293295366299</v>
      </c>
      <c r="C17" s="383" t="s">
        <v>769</v>
      </c>
      <c r="D17" s="383">
        <v>0.82644628099173556</v>
      </c>
      <c r="E17" s="383">
        <v>0.88714205502526677</v>
      </c>
      <c r="F17" s="383">
        <v>0.25356576862123614</v>
      </c>
      <c r="G17" s="383">
        <v>1.101206082852648</v>
      </c>
      <c r="H17" s="383">
        <v>0.58970956803774144</v>
      </c>
      <c r="I17" s="383">
        <v>1.0101010101010102</v>
      </c>
      <c r="J17" s="383" t="s">
        <v>769</v>
      </c>
      <c r="K17" s="383">
        <v>11.330255979857323</v>
      </c>
      <c r="L17" s="383">
        <v>0.23848092152627789</v>
      </c>
      <c r="M17" s="383">
        <v>1.7571884984025559</v>
      </c>
      <c r="N17" s="383" t="s">
        <v>769</v>
      </c>
      <c r="O17" s="383" t="s">
        <v>769</v>
      </c>
      <c r="P17" s="383">
        <v>3.498727735368957</v>
      </c>
      <c r="Q17" s="383">
        <v>0.33989266547406083</v>
      </c>
      <c r="R17" s="383" t="s">
        <v>769</v>
      </c>
      <c r="S17" s="383" t="s">
        <v>769</v>
      </c>
      <c r="T17" s="383">
        <v>2.0102728349106025</v>
      </c>
      <c r="U17" s="383">
        <v>0.76204991426938462</v>
      </c>
      <c r="V17" s="383" t="s">
        <v>769</v>
      </c>
    </row>
    <row r="18" spans="1:22" ht="12" customHeight="1">
      <c r="A18" s="315" t="s">
        <v>298</v>
      </c>
      <c r="B18" s="383">
        <v>10.069893864871862</v>
      </c>
      <c r="C18" s="383">
        <v>0.41490262489415747</v>
      </c>
      <c r="D18" s="383">
        <v>6.6942148760330582</v>
      </c>
      <c r="E18" s="383">
        <v>0.49410443571027512</v>
      </c>
      <c r="F18" s="383">
        <v>1.1516111991547808</v>
      </c>
      <c r="G18" s="383">
        <v>2.5170424750917673</v>
      </c>
      <c r="H18" s="383">
        <v>0.58970956803774144</v>
      </c>
      <c r="I18" s="383">
        <v>0</v>
      </c>
      <c r="J18" s="383" t="s">
        <v>769</v>
      </c>
      <c r="K18" s="383" t="s">
        <v>769</v>
      </c>
      <c r="L18" s="383">
        <v>0.15748740100791939</v>
      </c>
      <c r="M18" s="383">
        <v>0.63897763578274758</v>
      </c>
      <c r="N18" s="383">
        <v>1.6914402870322913</v>
      </c>
      <c r="O18" s="383">
        <v>3.6866359447004609</v>
      </c>
      <c r="P18" s="383" t="s">
        <v>769</v>
      </c>
      <c r="Q18" s="383">
        <v>3.6493738819320214</v>
      </c>
      <c r="R18" s="383">
        <v>0.48590864917395532</v>
      </c>
      <c r="S18" s="383" t="s">
        <v>769</v>
      </c>
      <c r="T18" s="383">
        <v>0.54686235593754529</v>
      </c>
      <c r="U18" s="383" t="s">
        <v>769</v>
      </c>
      <c r="V18" s="383">
        <v>0.2738225629791895</v>
      </c>
    </row>
    <row r="19" spans="1:22" ht="12" customHeight="1">
      <c r="A19" s="315" t="s">
        <v>299</v>
      </c>
      <c r="B19" s="383">
        <v>0</v>
      </c>
      <c r="C19" s="383">
        <v>0.76206604572396275</v>
      </c>
      <c r="D19" s="383" t="s">
        <v>769</v>
      </c>
      <c r="E19" s="383">
        <v>1.0331274564851207</v>
      </c>
      <c r="F19" s="383">
        <v>0.15847860538827258</v>
      </c>
      <c r="G19" s="383" t="s">
        <v>769</v>
      </c>
      <c r="H19" s="383">
        <v>0.45702491522924954</v>
      </c>
      <c r="I19" s="383" t="s">
        <v>769</v>
      </c>
      <c r="J19" s="383" t="s">
        <v>769</v>
      </c>
      <c r="K19" s="383">
        <v>0.54553084347461178</v>
      </c>
      <c r="L19" s="383" t="s">
        <v>769</v>
      </c>
      <c r="M19" s="383">
        <v>0.95846645367412142</v>
      </c>
      <c r="N19" s="383" t="s">
        <v>769</v>
      </c>
      <c r="O19" s="383">
        <v>0</v>
      </c>
      <c r="P19" s="383">
        <v>0.64885496183206104</v>
      </c>
      <c r="Q19" s="383" t="s">
        <v>769</v>
      </c>
      <c r="R19" s="383" t="s">
        <v>769</v>
      </c>
      <c r="S19" s="383" t="s">
        <v>769</v>
      </c>
      <c r="T19" s="383">
        <v>1.2657904375750657</v>
      </c>
      <c r="U19" s="383">
        <v>0.74299866641265</v>
      </c>
      <c r="V19" s="383" t="s">
        <v>769</v>
      </c>
    </row>
    <row r="20" spans="1:22" ht="12" customHeight="1">
      <c r="A20" s="315" t="s">
        <v>300</v>
      </c>
      <c r="B20" s="383">
        <v>1.3719906808180171</v>
      </c>
      <c r="C20" s="383">
        <v>0.64352243861134628</v>
      </c>
      <c r="D20" s="383">
        <v>0.41322314049586778</v>
      </c>
      <c r="E20" s="383" t="s">
        <v>769</v>
      </c>
      <c r="F20" s="383" t="s">
        <v>769</v>
      </c>
      <c r="G20" s="383" t="s">
        <v>769</v>
      </c>
      <c r="H20" s="383">
        <v>0.64130915524104382</v>
      </c>
      <c r="I20" s="383" t="s">
        <v>769</v>
      </c>
      <c r="J20" s="383">
        <v>1.2861736334405145</v>
      </c>
      <c r="K20" s="383" t="s">
        <v>769</v>
      </c>
      <c r="L20" s="383">
        <v>0.14848812095032399</v>
      </c>
      <c r="M20" s="383">
        <v>0.79872204472843444</v>
      </c>
      <c r="N20" s="383">
        <v>0.41004613018964631</v>
      </c>
      <c r="O20" s="383" t="s">
        <v>769</v>
      </c>
      <c r="P20" s="383">
        <v>4.6946564885496187</v>
      </c>
      <c r="Q20" s="383" t="s">
        <v>769</v>
      </c>
      <c r="R20" s="383" t="s">
        <v>769</v>
      </c>
      <c r="S20" s="383" t="s">
        <v>769</v>
      </c>
      <c r="T20" s="383">
        <v>0.29643006209698713</v>
      </c>
      <c r="U20" s="383" t="s">
        <v>769</v>
      </c>
      <c r="V20" s="383">
        <v>0.18254837531945967</v>
      </c>
    </row>
    <row r="21" spans="1:22" ht="12" customHeight="1">
      <c r="A21" s="315" t="s">
        <v>577</v>
      </c>
      <c r="B21" s="383">
        <v>6.6528604711364219</v>
      </c>
      <c r="C21" s="383">
        <v>5.9271803556308213E-2</v>
      </c>
      <c r="D21" s="383" t="s">
        <v>769</v>
      </c>
      <c r="E21" s="383">
        <v>0.30320044918585065</v>
      </c>
      <c r="F21" s="383">
        <v>1.8277865821447439</v>
      </c>
      <c r="G21" s="383">
        <v>0.36706869428421607</v>
      </c>
      <c r="H21" s="383">
        <v>0.19165560961226596</v>
      </c>
      <c r="I21" s="383" t="s">
        <v>769</v>
      </c>
      <c r="J21" s="383" t="s">
        <v>769</v>
      </c>
      <c r="K21" s="383">
        <v>0.20981955518254303</v>
      </c>
      <c r="L21" s="383">
        <v>0.35097192224622031</v>
      </c>
      <c r="M21" s="383" t="s">
        <v>769</v>
      </c>
      <c r="N21" s="383" t="s">
        <v>769</v>
      </c>
      <c r="O21" s="383" t="s">
        <v>769</v>
      </c>
      <c r="P21" s="383">
        <v>0.10178117048346055</v>
      </c>
      <c r="Q21" s="383" t="s">
        <v>769</v>
      </c>
      <c r="R21" s="383" t="s">
        <v>769</v>
      </c>
      <c r="S21" s="383" t="s">
        <v>769</v>
      </c>
      <c r="T21" s="383">
        <v>0.27854204110837583</v>
      </c>
      <c r="U21" s="383">
        <v>7.620499142693847E-2</v>
      </c>
      <c r="V21" s="383">
        <v>0.31033223804308141</v>
      </c>
    </row>
    <row r="22" spans="1:22" ht="12" customHeight="1">
      <c r="A22" s="315" t="s">
        <v>576</v>
      </c>
      <c r="B22" s="383">
        <v>0.10354646647683149</v>
      </c>
      <c r="C22" s="383">
        <v>0.16934801016088061</v>
      </c>
      <c r="D22" s="383">
        <v>0</v>
      </c>
      <c r="E22" s="383">
        <v>8.9837170129140928E-2</v>
      </c>
      <c r="F22" s="383">
        <v>0.53882725832012679</v>
      </c>
      <c r="G22" s="383">
        <v>0.26219192448872575</v>
      </c>
      <c r="H22" s="383">
        <v>0.42016806722689076</v>
      </c>
      <c r="I22" s="383" t="s">
        <v>769</v>
      </c>
      <c r="J22" s="383" t="s">
        <v>769</v>
      </c>
      <c r="K22" s="383" t="s">
        <v>769</v>
      </c>
      <c r="L22" s="383">
        <v>0.18448524118070553</v>
      </c>
      <c r="M22" s="383" t="s">
        <v>769</v>
      </c>
      <c r="N22" s="383" t="s">
        <v>769</v>
      </c>
      <c r="O22" s="383" t="s">
        <v>769</v>
      </c>
      <c r="P22" s="383">
        <v>1.3486005089058526</v>
      </c>
      <c r="Q22" s="383">
        <v>0.1073345259391771</v>
      </c>
      <c r="R22" s="383" t="s">
        <v>769</v>
      </c>
      <c r="S22" s="383" t="s">
        <v>769</v>
      </c>
      <c r="T22" s="383">
        <v>0.39694370384251731</v>
      </c>
      <c r="U22" s="383" t="s">
        <v>769</v>
      </c>
      <c r="V22" s="383">
        <v>9.1274187659729833E-2</v>
      </c>
    </row>
    <row r="23" spans="1:22" ht="12" customHeight="1">
      <c r="A23" s="315" t="s">
        <v>609</v>
      </c>
      <c r="B23" s="383" t="s">
        <v>769</v>
      </c>
      <c r="C23" s="383">
        <v>1.0584250635055037</v>
      </c>
      <c r="D23" s="383" t="s">
        <v>769</v>
      </c>
      <c r="E23" s="383" t="s">
        <v>769</v>
      </c>
      <c r="F23" s="383" t="s">
        <v>769</v>
      </c>
      <c r="G23" s="383" t="s">
        <v>769</v>
      </c>
      <c r="H23" s="383">
        <v>0.93616393925991459</v>
      </c>
      <c r="I23" s="383">
        <v>0.67340067340067333</v>
      </c>
      <c r="J23" s="383">
        <v>1.929260450160772</v>
      </c>
      <c r="K23" s="383" t="s">
        <v>769</v>
      </c>
      <c r="L23" s="383">
        <v>0.12598992080633548</v>
      </c>
      <c r="M23" s="383">
        <v>2.0766773162939298</v>
      </c>
      <c r="N23" s="383" t="s">
        <v>769</v>
      </c>
      <c r="O23" s="383" t="s">
        <v>769</v>
      </c>
      <c r="P23" s="383">
        <v>0.62340966921119589</v>
      </c>
      <c r="Q23" s="383">
        <v>0.12522361359570663</v>
      </c>
      <c r="R23" s="383" t="s">
        <v>769</v>
      </c>
      <c r="S23" s="383" t="s">
        <v>769</v>
      </c>
      <c r="T23" s="383">
        <v>0.39353646174944845</v>
      </c>
      <c r="U23" s="383">
        <v>0.28576871785101926</v>
      </c>
      <c r="V23" s="383">
        <v>0.10952902519167579</v>
      </c>
    </row>
    <row r="24" spans="1:22" ht="12" customHeight="1">
      <c r="A24" s="315" t="s">
        <v>301</v>
      </c>
      <c r="B24" s="383">
        <v>0.1553196997152472</v>
      </c>
      <c r="C24" s="383">
        <v>0.37256562235393736</v>
      </c>
      <c r="D24" s="383" t="s">
        <v>769</v>
      </c>
      <c r="E24" s="383">
        <v>0.3705783267827063</v>
      </c>
      <c r="F24" s="383">
        <v>0.45430533544638141</v>
      </c>
      <c r="G24" s="383" t="s">
        <v>769</v>
      </c>
      <c r="H24" s="383">
        <v>0.24325519681556834</v>
      </c>
      <c r="I24" s="383">
        <v>0</v>
      </c>
      <c r="J24" s="383" t="s">
        <v>769</v>
      </c>
      <c r="K24" s="383">
        <v>0.16785564414603441</v>
      </c>
      <c r="L24" s="383">
        <v>0.21148308135349173</v>
      </c>
      <c r="M24" s="383" t="s">
        <v>769</v>
      </c>
      <c r="N24" s="383">
        <v>0</v>
      </c>
      <c r="O24" s="383" t="s">
        <v>769</v>
      </c>
      <c r="P24" s="383">
        <v>0.30534351145038169</v>
      </c>
      <c r="Q24" s="383" t="s">
        <v>769</v>
      </c>
      <c r="R24" s="383">
        <v>0</v>
      </c>
      <c r="S24" s="383">
        <v>0</v>
      </c>
      <c r="T24" s="383">
        <v>0.28109747267817742</v>
      </c>
      <c r="U24" s="383" t="s">
        <v>769</v>
      </c>
      <c r="V24" s="383">
        <v>0.34684191310697338</v>
      </c>
    </row>
    <row r="25" spans="1:22" ht="12" customHeight="1">
      <c r="A25" s="315" t="s">
        <v>610</v>
      </c>
      <c r="B25" s="383">
        <v>0.25886616619207869</v>
      </c>
      <c r="C25" s="383">
        <v>0.60118543607112618</v>
      </c>
      <c r="D25" s="383">
        <v>0.49586776859504134</v>
      </c>
      <c r="E25" s="383" t="s">
        <v>769</v>
      </c>
      <c r="F25" s="383" t="s">
        <v>769</v>
      </c>
      <c r="G25" s="383" t="s">
        <v>769</v>
      </c>
      <c r="H25" s="383">
        <v>0.47176765443019314</v>
      </c>
      <c r="I25" s="383">
        <v>0.67340067340067333</v>
      </c>
      <c r="J25" s="383" t="s">
        <v>769</v>
      </c>
      <c r="K25" s="383" t="s">
        <v>769</v>
      </c>
      <c r="L25" s="383">
        <v>9.899208063354932E-2</v>
      </c>
      <c r="M25" s="383" t="s">
        <v>769</v>
      </c>
      <c r="N25" s="383">
        <v>0.20502306509482315</v>
      </c>
      <c r="O25" s="383" t="s">
        <v>769</v>
      </c>
      <c r="P25" s="383">
        <v>0.24173027989821882</v>
      </c>
      <c r="Q25" s="383">
        <v>0.17889087656529518</v>
      </c>
      <c r="R25" s="383" t="s">
        <v>769</v>
      </c>
      <c r="S25" s="383" t="s">
        <v>769</v>
      </c>
      <c r="T25" s="383">
        <v>0.36287128291182913</v>
      </c>
      <c r="U25" s="383">
        <v>0.19051247856734616</v>
      </c>
      <c r="V25" s="383">
        <v>0.14603870025556773</v>
      </c>
    </row>
    <row r="26" spans="1:22" ht="12" customHeight="1">
      <c r="A26" s="315" t="s">
        <v>611</v>
      </c>
      <c r="B26" s="383" t="s">
        <v>769</v>
      </c>
      <c r="C26" s="383">
        <v>0.2540220152413209</v>
      </c>
      <c r="D26" s="383" t="s">
        <v>769</v>
      </c>
      <c r="E26" s="383">
        <v>0.21336327905670974</v>
      </c>
      <c r="F26" s="383">
        <v>5.2826201796090863E-2</v>
      </c>
      <c r="G26" s="383" t="s">
        <v>769</v>
      </c>
      <c r="H26" s="383">
        <v>0.75187969924812026</v>
      </c>
      <c r="I26" s="383">
        <v>0</v>
      </c>
      <c r="J26" s="383">
        <v>2.8938906752411575</v>
      </c>
      <c r="K26" s="383" t="s">
        <v>769</v>
      </c>
      <c r="L26" s="383">
        <v>8.0993520518358536E-2</v>
      </c>
      <c r="M26" s="383">
        <v>4.7923322683706067</v>
      </c>
      <c r="N26" s="383">
        <v>0</v>
      </c>
      <c r="O26" s="383" t="s">
        <v>769</v>
      </c>
      <c r="P26" s="383" t="s">
        <v>769</v>
      </c>
      <c r="Q26" s="383">
        <v>0.1073345259391771</v>
      </c>
      <c r="R26" s="383" t="s">
        <v>769</v>
      </c>
      <c r="S26" s="383" t="s">
        <v>769</v>
      </c>
      <c r="T26" s="383">
        <v>0.27598660953857423</v>
      </c>
      <c r="U26" s="383">
        <v>0.36197370927795769</v>
      </c>
      <c r="V26" s="383">
        <v>0.12778386272362174</v>
      </c>
    </row>
    <row r="27" spans="1:22" ht="12" customHeight="1">
      <c r="A27" s="315" t="s">
        <v>612</v>
      </c>
      <c r="B27" s="383" t="s">
        <v>769</v>
      </c>
      <c r="C27" s="383">
        <v>8.4674005080440304E-3</v>
      </c>
      <c r="D27" s="383" t="s">
        <v>769</v>
      </c>
      <c r="E27" s="383" t="s">
        <v>769</v>
      </c>
      <c r="F27" s="383">
        <v>1.3629160063391443</v>
      </c>
      <c r="G27" s="383" t="s">
        <v>769</v>
      </c>
      <c r="H27" s="383">
        <v>1.4742739200943536E-2</v>
      </c>
      <c r="I27" s="383">
        <v>0</v>
      </c>
      <c r="J27" s="383" t="s">
        <v>769</v>
      </c>
      <c r="K27" s="383">
        <v>0</v>
      </c>
      <c r="L27" s="383">
        <v>8.9992800575953921E-3</v>
      </c>
      <c r="M27" s="383">
        <v>0</v>
      </c>
      <c r="N27" s="383">
        <v>5.1255766273705788E-2</v>
      </c>
      <c r="O27" s="383">
        <v>0</v>
      </c>
      <c r="P27" s="383">
        <v>0</v>
      </c>
      <c r="Q27" s="383">
        <v>1.7710196779964222</v>
      </c>
      <c r="R27" s="383" t="s">
        <v>769</v>
      </c>
      <c r="S27" s="383" t="s">
        <v>769</v>
      </c>
      <c r="T27" s="383">
        <v>0.23424789389848122</v>
      </c>
      <c r="U27" s="383">
        <v>3.8102495713469235E-2</v>
      </c>
      <c r="V27" s="383">
        <v>0</v>
      </c>
    </row>
    <row r="28" spans="1:22" ht="12" customHeight="1">
      <c r="A28" s="315" t="s">
        <v>638</v>
      </c>
      <c r="B28" s="383">
        <v>7.76598498576236E-2</v>
      </c>
      <c r="C28" s="383">
        <v>0.30482641828958512</v>
      </c>
      <c r="D28" s="383" t="s">
        <v>769</v>
      </c>
      <c r="E28" s="383">
        <v>0.25828186412128018</v>
      </c>
      <c r="F28" s="383">
        <v>0.25356576862123614</v>
      </c>
      <c r="G28" s="383">
        <v>0.68169900367068692</v>
      </c>
      <c r="H28" s="383">
        <v>0.30959752321981426</v>
      </c>
      <c r="I28" s="383">
        <v>0</v>
      </c>
      <c r="J28" s="383" t="s">
        <v>769</v>
      </c>
      <c r="K28" s="383" t="s">
        <v>769</v>
      </c>
      <c r="L28" s="383">
        <v>9.4492440604751621E-2</v>
      </c>
      <c r="M28" s="383" t="s">
        <v>769</v>
      </c>
      <c r="N28" s="383" t="s">
        <v>769</v>
      </c>
      <c r="O28" s="383" t="s">
        <v>769</v>
      </c>
      <c r="P28" s="383">
        <v>0.27989821882951654</v>
      </c>
      <c r="Q28" s="383" t="s">
        <v>769</v>
      </c>
      <c r="R28" s="383" t="s">
        <v>769</v>
      </c>
      <c r="S28" s="383" t="s">
        <v>769</v>
      </c>
      <c r="T28" s="383">
        <v>0.1720657256999753</v>
      </c>
      <c r="U28" s="383" t="s">
        <v>769</v>
      </c>
      <c r="V28" s="383">
        <v>0.18254837531945967</v>
      </c>
    </row>
    <row r="29" spans="1:22" ht="12" customHeight="1">
      <c r="A29" s="315" t="s">
        <v>602</v>
      </c>
      <c r="B29" s="383">
        <v>0.18120631633445508</v>
      </c>
      <c r="C29" s="383" t="s">
        <v>769</v>
      </c>
      <c r="D29" s="383">
        <v>8.2644628099173556E-2</v>
      </c>
      <c r="E29" s="383" t="s">
        <v>769</v>
      </c>
      <c r="F29" s="383" t="s">
        <v>769</v>
      </c>
      <c r="G29" s="383">
        <v>0.78657577346617713</v>
      </c>
      <c r="H29" s="383" t="s">
        <v>769</v>
      </c>
      <c r="I29" s="383">
        <v>0</v>
      </c>
      <c r="J29" s="383">
        <v>0.64308681672025725</v>
      </c>
      <c r="K29" s="383">
        <v>0.12589173310952581</v>
      </c>
      <c r="L29" s="383" t="s">
        <v>769</v>
      </c>
      <c r="M29" s="383">
        <v>0.47923322683706071</v>
      </c>
      <c r="N29" s="383" t="s">
        <v>769</v>
      </c>
      <c r="O29" s="383">
        <v>0.46082949308755761</v>
      </c>
      <c r="P29" s="383">
        <v>0.5725190839694656</v>
      </c>
      <c r="Q29" s="383">
        <v>0.37567084078711988</v>
      </c>
      <c r="R29" s="383">
        <v>0.1943634596695821</v>
      </c>
      <c r="S29" s="383">
        <v>0.71942446043165476</v>
      </c>
      <c r="T29" s="383">
        <v>2.0443452558412907E-2</v>
      </c>
      <c r="U29" s="383" t="s">
        <v>769</v>
      </c>
      <c r="V29" s="383" t="s">
        <v>769</v>
      </c>
    </row>
    <row r="30" spans="1:22" ht="12" customHeight="1">
      <c r="A30" s="315" t="s">
        <v>85</v>
      </c>
      <c r="B30" s="383">
        <v>5.9021485891793946</v>
      </c>
      <c r="C30" s="383">
        <v>6.0880609652836579</v>
      </c>
      <c r="D30" s="383">
        <v>5.1239669421487601</v>
      </c>
      <c r="E30" s="383" t="s">
        <v>769</v>
      </c>
      <c r="F30" s="383" t="s">
        <v>769</v>
      </c>
      <c r="G30" s="383">
        <v>11.746198217094914</v>
      </c>
      <c r="H30" s="383">
        <v>7.5409111012826182</v>
      </c>
      <c r="I30" s="383" t="s">
        <v>769</v>
      </c>
      <c r="J30" s="383">
        <v>10.610932475884244</v>
      </c>
      <c r="K30" s="383">
        <v>4.9937054133445233</v>
      </c>
      <c r="L30" s="383">
        <v>1.4173866090712743</v>
      </c>
      <c r="M30" s="383">
        <v>13.897763578274761</v>
      </c>
      <c r="N30" s="383">
        <v>4.4079958995386983</v>
      </c>
      <c r="O30" s="383">
        <v>30.414746543778804</v>
      </c>
      <c r="P30" s="383">
        <v>3.1933842239185752</v>
      </c>
      <c r="Q30" s="383">
        <v>6.6547406082289804</v>
      </c>
      <c r="R30" s="383">
        <v>2.0408163265306123</v>
      </c>
      <c r="S30" s="383">
        <v>5.755395683453238</v>
      </c>
      <c r="T30" s="383">
        <v>4.0605807644147642</v>
      </c>
      <c r="U30" s="383">
        <v>5.4105543913126306</v>
      </c>
      <c r="V30" s="383">
        <v>2.9390288426433004</v>
      </c>
    </row>
    <row r="31" spans="1:22" ht="12" customHeight="1">
      <c r="A31" s="136"/>
      <c r="B31" s="385"/>
      <c r="C31" s="385"/>
      <c r="D31" s="385"/>
      <c r="E31" s="385"/>
      <c r="F31" s="385"/>
      <c r="G31" s="385"/>
      <c r="H31" s="385"/>
      <c r="I31" s="385"/>
      <c r="J31" s="385"/>
      <c r="K31" s="385"/>
      <c r="L31" s="385"/>
      <c r="M31" s="385"/>
      <c r="N31" s="385"/>
      <c r="O31" s="385"/>
      <c r="P31" s="385"/>
      <c r="Q31" s="385"/>
      <c r="R31" s="385"/>
      <c r="S31" s="385"/>
      <c r="T31" s="326"/>
      <c r="U31" s="385"/>
      <c r="V31" s="385"/>
    </row>
    <row r="32" spans="1:22" ht="12" customHeight="1">
      <c r="A32" s="136" t="s">
        <v>899</v>
      </c>
      <c r="B32" s="383">
        <v>4</v>
      </c>
      <c r="C32" s="383">
        <v>3</v>
      </c>
      <c r="D32" s="383">
        <v>5</v>
      </c>
      <c r="E32" s="383">
        <v>2</v>
      </c>
      <c r="F32" s="383">
        <v>4</v>
      </c>
      <c r="G32" s="383">
        <v>5</v>
      </c>
      <c r="H32" s="383">
        <v>4</v>
      </c>
      <c r="I32" s="383" t="s">
        <v>769</v>
      </c>
      <c r="J32" s="383">
        <v>7</v>
      </c>
      <c r="K32" s="383">
        <v>4</v>
      </c>
      <c r="L32" s="383">
        <v>2</v>
      </c>
      <c r="M32" s="383">
        <v>5</v>
      </c>
      <c r="N32" s="383">
        <v>4</v>
      </c>
      <c r="O32" s="383">
        <v>5</v>
      </c>
      <c r="P32" s="383">
        <v>3</v>
      </c>
      <c r="Q32" s="383">
        <v>3</v>
      </c>
      <c r="R32" s="383">
        <v>3</v>
      </c>
      <c r="S32" s="383">
        <v>3</v>
      </c>
      <c r="T32" s="386">
        <v>3.1576616097515267</v>
      </c>
      <c r="U32" s="385">
        <v>5</v>
      </c>
      <c r="V32" s="385">
        <v>5</v>
      </c>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908</v>
      </c>
      <c r="B35" s="284">
        <v>3863</v>
      </c>
      <c r="C35" s="282">
        <v>11810</v>
      </c>
      <c r="D35" s="282">
        <v>1210</v>
      </c>
      <c r="E35" s="282">
        <v>8905</v>
      </c>
      <c r="F35" s="282">
        <v>9465</v>
      </c>
      <c r="G35" s="282">
        <v>1907</v>
      </c>
      <c r="H35" s="282">
        <v>13566</v>
      </c>
      <c r="I35" s="282">
        <v>594</v>
      </c>
      <c r="J35" s="282">
        <v>311</v>
      </c>
      <c r="K35" s="282">
        <v>2383</v>
      </c>
      <c r="L35" s="282">
        <v>22224</v>
      </c>
      <c r="M35" s="282">
        <v>626</v>
      </c>
      <c r="N35" s="282">
        <v>1951</v>
      </c>
      <c r="O35" s="282">
        <v>217</v>
      </c>
      <c r="P35" s="282">
        <v>7860</v>
      </c>
      <c r="Q35" s="282">
        <v>5590</v>
      </c>
      <c r="R35" s="282">
        <v>2058</v>
      </c>
      <c r="S35" s="282">
        <v>278</v>
      </c>
      <c r="T35" s="282">
        <v>117397</v>
      </c>
      <c r="U35" s="368">
        <v>5249</v>
      </c>
      <c r="V35" s="368">
        <v>5478</v>
      </c>
    </row>
    <row r="36" spans="1:22" s="129" customFormat="1" ht="12.95" customHeight="1" thickTop="1">
      <c r="A36" s="126" t="s">
        <v>825</v>
      </c>
      <c r="C36" s="81"/>
      <c r="D36" s="81"/>
      <c r="E36" s="81"/>
      <c r="F36" s="81"/>
      <c r="G36" s="81"/>
      <c r="H36" s="81"/>
      <c r="I36" s="81"/>
      <c r="J36" s="81"/>
      <c r="K36" s="81"/>
      <c r="L36" s="81"/>
      <c r="M36" s="81"/>
      <c r="N36" s="81"/>
      <c r="O36" s="81"/>
      <c r="P36" s="81"/>
      <c r="Q36" s="81"/>
      <c r="R36" s="81"/>
      <c r="S36" s="81"/>
      <c r="T36" s="81"/>
      <c r="U36" s="81"/>
    </row>
    <row r="37" spans="1:22" ht="12.95" customHeight="1">
      <c r="A37" s="79" t="s">
        <v>900</v>
      </c>
      <c r="T37" s="171"/>
    </row>
    <row r="38" spans="1:22" ht="12.95" customHeight="1">
      <c r="A38" s="419" t="s">
        <v>866</v>
      </c>
      <c r="T38" s="171"/>
    </row>
    <row r="39" spans="1:22" ht="12.95" customHeight="1">
      <c r="A39" s="15" t="s">
        <v>855</v>
      </c>
      <c r="T39" s="171"/>
    </row>
    <row r="40" spans="1:22" ht="12" customHeight="1">
      <c r="A40" s="353" t="s">
        <v>867</v>
      </c>
    </row>
    <row r="41" spans="1:22">
      <c r="A41" s="15" t="s">
        <v>276</v>
      </c>
      <c r="T41" s="171"/>
    </row>
    <row r="42" spans="1:22">
      <c r="A42" s="126" t="s">
        <v>909</v>
      </c>
      <c r="T42" s="171"/>
    </row>
    <row r="43" spans="1:22">
      <c r="A43" s="171" t="s">
        <v>910</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c r="T57" s="171"/>
    </row>
    <row r="58" spans="1:20">
      <c r="T58" s="171"/>
    </row>
    <row r="59" spans="1:20">
      <c r="T59" s="171"/>
    </row>
    <row r="60" spans="1:20">
      <c r="T60" s="171"/>
    </row>
    <row r="61" spans="1:20">
      <c r="T61" s="171"/>
    </row>
    <row r="62" spans="1:20">
      <c r="T62" s="171"/>
    </row>
    <row r="63" spans="1:20" ht="16.5">
      <c r="A63" s="276"/>
      <c r="T63" s="171"/>
    </row>
    <row r="64" spans="1:20" ht="16.5">
      <c r="A64" s="278"/>
      <c r="T64" s="171"/>
    </row>
    <row r="65" spans="1:20" ht="14.25">
      <c r="A65" s="279"/>
      <c r="T65" s="171"/>
    </row>
    <row r="66" spans="1:20" ht="14.25">
      <c r="A66" s="277"/>
      <c r="T66" s="171"/>
    </row>
    <row r="67" spans="1:20" ht="16.5">
      <c r="A67" s="285"/>
      <c r="B67" s="275"/>
      <c r="C67" s="275"/>
      <c r="D67" s="275"/>
      <c r="E67" s="275"/>
      <c r="F67" s="275"/>
      <c r="G67" s="275"/>
      <c r="H67" s="275"/>
      <c r="I67" s="275"/>
      <c r="J67" s="275"/>
      <c r="K67" s="275"/>
      <c r="L67" s="275"/>
      <c r="M67" s="275"/>
      <c r="N67" s="275"/>
      <c r="O67" s="275"/>
      <c r="P67" s="275"/>
      <c r="Q67" s="275"/>
      <c r="R67" s="275"/>
      <c r="S67" s="275"/>
      <c r="T67" s="275"/>
    </row>
    <row r="68" spans="1:20" ht="14.25">
      <c r="B68" s="281"/>
      <c r="C68" s="281"/>
      <c r="D68" s="281"/>
      <c r="E68" s="281"/>
      <c r="F68" s="281"/>
      <c r="G68" s="281"/>
      <c r="H68" s="281"/>
      <c r="I68" s="281"/>
      <c r="J68" s="281"/>
      <c r="K68" s="281"/>
      <c r="L68" s="281"/>
      <c r="M68" s="281"/>
      <c r="N68" s="281"/>
      <c r="O68" s="281"/>
      <c r="P68" s="281"/>
      <c r="Q68" s="281"/>
      <c r="R68" s="281"/>
      <c r="S68" s="281"/>
      <c r="T68" s="281"/>
    </row>
    <row r="69" spans="1:20" ht="14.25">
      <c r="B69" s="277"/>
      <c r="C69" s="277"/>
      <c r="D69" s="277"/>
      <c r="E69" s="277"/>
      <c r="F69" s="277"/>
      <c r="G69" s="277"/>
      <c r="H69" s="277"/>
      <c r="I69" s="277"/>
      <c r="J69" s="277"/>
      <c r="K69" s="277"/>
      <c r="L69" s="277"/>
      <c r="M69" s="277"/>
      <c r="N69" s="277"/>
      <c r="O69" s="277"/>
      <c r="P69" s="277"/>
      <c r="Q69" s="277"/>
      <c r="R69" s="277"/>
      <c r="S69" s="277"/>
      <c r="T69" s="277"/>
    </row>
    <row r="70" spans="1:20" ht="16.5">
      <c r="B70" s="280"/>
      <c r="C70" s="280"/>
      <c r="D70" s="280"/>
      <c r="E70" s="280"/>
      <c r="F70" s="280"/>
      <c r="G70" s="280"/>
      <c r="H70" s="280"/>
      <c r="I70" s="280"/>
      <c r="J70" s="280"/>
      <c r="K70" s="280"/>
      <c r="L70" s="280"/>
      <c r="M70" s="280"/>
      <c r="N70" s="280"/>
      <c r="O70" s="280"/>
      <c r="P70" s="280"/>
      <c r="Q70" s="280"/>
      <c r="R70" s="280"/>
      <c r="S70" s="280"/>
      <c r="T70" s="280"/>
    </row>
  </sheetData>
  <mergeCells count="1">
    <mergeCell ref="A1:T1"/>
  </mergeCells>
  <conditionalFormatting sqref="Y10:AO30 W10:W30">
    <cfRule type="cellIs" dxfId="1" priority="2" stopIfTrue="1" operator="equal">
      <formula>"x"</formula>
    </cfRule>
  </conditionalFormatting>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71"/>
  <sheetViews>
    <sheetView topLeftCell="A7" zoomScaleNormal="100" workbookViewId="0">
      <selection activeCell="X18" sqref="X18"/>
    </sheetView>
  </sheetViews>
  <sheetFormatPr defaultColWidth="7.875" defaultRowHeight="9"/>
  <cols>
    <col min="1" max="1" width="55.5" style="171" customWidth="1"/>
    <col min="2" max="21" width="5.625" style="171" customWidth="1"/>
    <col min="22" max="22" width="5.625" style="161" customWidth="1"/>
    <col min="23" max="23" width="7.875" style="171"/>
    <col min="24" max="24" width="56.5" style="171" bestFit="1" customWidth="1"/>
    <col min="25" max="16384" width="7.875" style="171"/>
  </cols>
  <sheetData>
    <row r="1" spans="1:45" ht="15.75" customHeight="1">
      <c r="A1" s="448" t="s">
        <v>912</v>
      </c>
      <c r="B1" s="448"/>
      <c r="C1" s="448"/>
      <c r="D1" s="448"/>
      <c r="E1" s="448"/>
      <c r="F1" s="448"/>
      <c r="G1" s="448"/>
      <c r="H1" s="448"/>
      <c r="I1" s="448"/>
      <c r="J1" s="448"/>
      <c r="K1" s="448"/>
      <c r="L1" s="448"/>
      <c r="M1" s="448"/>
      <c r="N1" s="448"/>
      <c r="O1" s="448"/>
      <c r="P1" s="448"/>
      <c r="Q1" s="448"/>
      <c r="R1" s="448"/>
      <c r="S1" s="448"/>
      <c r="T1" s="448"/>
      <c r="U1" s="448"/>
      <c r="V1" s="448"/>
    </row>
    <row r="2" spans="1:45" ht="15" customHeight="1">
      <c r="A2" s="127" t="s">
        <v>851</v>
      </c>
    </row>
    <row r="3" spans="1:45" ht="12" customHeight="1"/>
    <row r="4" spans="1:45" ht="12" customHeight="1">
      <c r="A4" s="127"/>
    </row>
    <row r="5" spans="1:45" ht="12" customHeight="1">
      <c r="A5" s="127"/>
    </row>
    <row r="6" spans="1:45" s="174" customFormat="1" ht="12" customHeight="1" thickBot="1">
      <c r="A6" s="173"/>
      <c r="B6" s="157"/>
      <c r="C6" s="158"/>
      <c r="D6" s="158"/>
      <c r="E6" s="158"/>
      <c r="F6" s="158"/>
      <c r="G6" s="158"/>
      <c r="H6" s="158"/>
      <c r="I6" s="158"/>
      <c r="J6" s="158"/>
      <c r="K6" s="158"/>
      <c r="L6" s="158"/>
      <c r="M6" s="158"/>
      <c r="N6" s="158"/>
      <c r="O6" s="158"/>
      <c r="P6" s="158"/>
      <c r="Q6" s="158"/>
      <c r="R6" s="158"/>
      <c r="S6" s="158"/>
      <c r="T6" s="158"/>
      <c r="U6" s="158"/>
      <c r="V6" s="158"/>
      <c r="X6" s="171"/>
      <c r="Y6" s="171"/>
      <c r="Z6" s="171"/>
      <c r="AA6" s="171"/>
      <c r="AB6" s="171"/>
      <c r="AC6" s="171"/>
      <c r="AD6" s="171"/>
      <c r="AE6" s="171"/>
      <c r="AF6" s="171"/>
      <c r="AG6" s="171"/>
      <c r="AH6" s="171"/>
      <c r="AI6" s="171"/>
      <c r="AJ6" s="171"/>
      <c r="AK6" s="171"/>
      <c r="AL6" s="171"/>
      <c r="AM6" s="171"/>
      <c r="AN6" s="171"/>
      <c r="AO6" s="171"/>
      <c r="AP6" s="171"/>
      <c r="AQ6" s="171"/>
      <c r="AR6" s="171"/>
      <c r="AS6" s="171"/>
    </row>
    <row r="7" spans="1:45" s="129" customFormat="1" ht="96.75" thickTop="1">
      <c r="A7" s="132" t="s">
        <v>763</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7" t="s">
        <v>863</v>
      </c>
      <c r="S7" s="317" t="s">
        <v>129</v>
      </c>
      <c r="T7" s="317" t="s">
        <v>131</v>
      </c>
      <c r="U7" s="317" t="s">
        <v>133</v>
      </c>
      <c r="V7" s="317" t="s">
        <v>135</v>
      </c>
      <c r="W7" s="417"/>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ht="12" customHeight="1">
      <c r="A8" s="134" t="s">
        <v>636</v>
      </c>
      <c r="B8" s="135">
        <v>93.859649122807014</v>
      </c>
      <c r="C8" s="135">
        <v>97.184684684684683</v>
      </c>
      <c r="D8" s="135">
        <v>92.924528301886795</v>
      </c>
      <c r="E8" s="135">
        <v>96.969696969696969</v>
      </c>
      <c r="F8" s="135">
        <v>95.274980635166543</v>
      </c>
      <c r="G8" s="135">
        <v>92.920353982300881</v>
      </c>
      <c r="H8" s="135">
        <v>96.215093468728369</v>
      </c>
      <c r="I8" s="135">
        <v>100</v>
      </c>
      <c r="J8" s="135">
        <v>95.617529880478088</v>
      </c>
      <c r="K8" s="135">
        <v>95.977011494252878</v>
      </c>
      <c r="L8" s="135">
        <v>97.4275550928336</v>
      </c>
      <c r="M8" s="135">
        <v>96.808510638297875</v>
      </c>
      <c r="N8" s="135">
        <v>95.325953259532596</v>
      </c>
      <c r="O8" s="135">
        <v>98.181818181818187</v>
      </c>
      <c r="P8" s="135">
        <v>97.804208600182989</v>
      </c>
      <c r="Q8" s="135">
        <v>96.476964769647694</v>
      </c>
      <c r="R8" s="135">
        <v>95.706618962432927</v>
      </c>
      <c r="S8" s="135">
        <v>94.986072423398326</v>
      </c>
      <c r="T8" s="135">
        <v>96.854425749817125</v>
      </c>
      <c r="U8" s="135">
        <v>90.212765957446805</v>
      </c>
      <c r="V8" s="135">
        <v>95.316804407713491</v>
      </c>
    </row>
    <row r="9" spans="1:45" ht="12" customHeight="1">
      <c r="A9" s="134" t="s">
        <v>637</v>
      </c>
      <c r="B9" s="144"/>
      <c r="C9" s="144"/>
      <c r="D9" s="144"/>
      <c r="E9" s="144"/>
      <c r="F9" s="144"/>
      <c r="G9" s="144"/>
      <c r="H9" s="144"/>
      <c r="I9" s="144"/>
      <c r="J9" s="144"/>
      <c r="K9" s="144"/>
      <c r="L9" s="144"/>
      <c r="M9" s="144"/>
      <c r="N9" s="144"/>
      <c r="O9" s="144"/>
      <c r="P9" s="144"/>
      <c r="Q9" s="144"/>
      <c r="R9" s="144"/>
      <c r="S9" s="144"/>
      <c r="T9" s="144"/>
      <c r="U9" s="144"/>
      <c r="V9" s="144"/>
    </row>
    <row r="10" spans="1:45" ht="12" customHeight="1">
      <c r="A10" s="315" t="s">
        <v>293</v>
      </c>
      <c r="B10" s="135">
        <v>6.359649122807018</v>
      </c>
      <c r="C10" s="135">
        <v>33.783783783783782</v>
      </c>
      <c r="D10" s="135">
        <v>62.735849056603776</v>
      </c>
      <c r="E10" s="135">
        <v>69.696969696969703</v>
      </c>
      <c r="F10" s="135">
        <v>71.804802478698676</v>
      </c>
      <c r="G10" s="135">
        <v>50.442477876106196</v>
      </c>
      <c r="H10" s="135">
        <v>60.120009231479344</v>
      </c>
      <c r="I10" s="135">
        <v>83.870967741935488</v>
      </c>
      <c r="J10" s="135">
        <v>72.709163346613551</v>
      </c>
      <c r="K10" s="135">
        <v>55.747126436781613</v>
      </c>
      <c r="L10" s="135">
        <v>86.439354502863097</v>
      </c>
      <c r="M10" s="135">
        <v>63.829787234042556</v>
      </c>
      <c r="N10" s="135">
        <v>9.9630996309963091</v>
      </c>
      <c r="O10" s="135">
        <v>46.545454545454547</v>
      </c>
      <c r="P10" s="135">
        <v>57.761512656297654</v>
      </c>
      <c r="Q10" s="135">
        <v>3.5230352303523031</v>
      </c>
      <c r="R10" s="135">
        <v>88.550983899821105</v>
      </c>
      <c r="S10" s="135">
        <v>59.888579387186624</v>
      </c>
      <c r="T10" s="135">
        <v>65.801024140453549</v>
      </c>
      <c r="U10" s="135">
        <v>73.191489361702125</v>
      </c>
      <c r="V10" s="135">
        <v>83.496118206862008</v>
      </c>
      <c r="X10" s="315"/>
    </row>
    <row r="11" spans="1:45" ht="12" customHeight="1">
      <c r="A11" s="315" t="s">
        <v>294</v>
      </c>
      <c r="B11" s="135" t="s">
        <v>769</v>
      </c>
      <c r="C11" s="135">
        <v>13.063063063063062</v>
      </c>
      <c r="D11" s="135" t="s">
        <v>769</v>
      </c>
      <c r="E11" s="135">
        <v>0</v>
      </c>
      <c r="F11" s="135">
        <v>0.61967467079783123</v>
      </c>
      <c r="G11" s="135" t="s">
        <v>769</v>
      </c>
      <c r="H11" s="135">
        <v>5.6542810985460417</v>
      </c>
      <c r="I11" s="135" t="s">
        <v>769</v>
      </c>
      <c r="J11" s="135">
        <v>0.99601593625498008</v>
      </c>
      <c r="K11" s="135">
        <v>2.2988505747126435</v>
      </c>
      <c r="L11" s="135">
        <v>0.19521082769390941</v>
      </c>
      <c r="M11" s="135">
        <v>1.196808510638298</v>
      </c>
      <c r="N11" s="135" t="s">
        <v>769</v>
      </c>
      <c r="O11" s="135">
        <v>0</v>
      </c>
      <c r="P11" s="135">
        <v>2.6837450442207991</v>
      </c>
      <c r="Q11" s="135">
        <v>0</v>
      </c>
      <c r="R11" s="135" t="s">
        <v>769</v>
      </c>
      <c r="S11" s="135">
        <v>0</v>
      </c>
      <c r="T11" s="135">
        <v>5.3828334552548158</v>
      </c>
      <c r="U11" s="135" t="s">
        <v>769</v>
      </c>
      <c r="V11" s="135">
        <v>0.10017530678687703</v>
      </c>
      <c r="X11" s="315"/>
    </row>
    <row r="12" spans="1:45" ht="12" customHeight="1">
      <c r="A12" s="315" t="s">
        <v>295</v>
      </c>
      <c r="B12" s="135" t="s">
        <v>769</v>
      </c>
      <c r="C12" s="135">
        <v>18.13063063063063</v>
      </c>
      <c r="D12" s="135">
        <v>0</v>
      </c>
      <c r="E12" s="135" t="s">
        <v>769</v>
      </c>
      <c r="F12" s="135">
        <v>0.5422153369481022</v>
      </c>
      <c r="G12" s="135" t="s">
        <v>769</v>
      </c>
      <c r="H12" s="135">
        <v>6.9005308100623122</v>
      </c>
      <c r="I12" s="135" t="s">
        <v>769</v>
      </c>
      <c r="J12" s="135" t="s">
        <v>769</v>
      </c>
      <c r="K12" s="135">
        <v>2.2988505747126435</v>
      </c>
      <c r="L12" s="135">
        <v>0.12146451500954364</v>
      </c>
      <c r="M12" s="135" t="s">
        <v>769</v>
      </c>
      <c r="N12" s="135" t="s">
        <v>769</v>
      </c>
      <c r="O12" s="135" t="s">
        <v>769</v>
      </c>
      <c r="P12" s="135">
        <v>2.0128087831655992</v>
      </c>
      <c r="Q12" s="135" t="s">
        <v>769</v>
      </c>
      <c r="R12" s="135">
        <v>0</v>
      </c>
      <c r="S12" s="135">
        <v>0</v>
      </c>
      <c r="T12" s="135">
        <v>4.6208241892221409</v>
      </c>
      <c r="U12" s="135">
        <v>2.1276595744680851</v>
      </c>
      <c r="V12" s="135">
        <v>0.22539444027047331</v>
      </c>
      <c r="X12" s="315"/>
    </row>
    <row r="13" spans="1:45" ht="12" customHeight="1">
      <c r="A13" s="315" t="s">
        <v>573</v>
      </c>
      <c r="B13" s="135">
        <v>5.9210526315789469</v>
      </c>
      <c r="C13" s="135">
        <v>11.936936936936938</v>
      </c>
      <c r="D13" s="135">
        <v>2.8301886792452833</v>
      </c>
      <c r="E13" s="135" t="s">
        <v>769</v>
      </c>
      <c r="F13" s="135">
        <v>1.8590240123934934</v>
      </c>
      <c r="G13" s="135">
        <v>3.5398230088495577</v>
      </c>
      <c r="H13" s="135">
        <v>4.3387952919455346</v>
      </c>
      <c r="I13" s="135" t="s">
        <v>769</v>
      </c>
      <c r="J13" s="135" t="s">
        <v>769</v>
      </c>
      <c r="K13" s="135">
        <v>7.4712643678160928</v>
      </c>
      <c r="L13" s="135">
        <v>1.8219677251431545</v>
      </c>
      <c r="M13" s="135">
        <v>0.66489361702127658</v>
      </c>
      <c r="N13" s="135" t="s">
        <v>769</v>
      </c>
      <c r="O13" s="135" t="s">
        <v>769</v>
      </c>
      <c r="P13" s="135">
        <v>6.3129002744739244</v>
      </c>
      <c r="Q13" s="135">
        <v>2.4390243902439024</v>
      </c>
      <c r="R13" s="135" t="s">
        <v>769</v>
      </c>
      <c r="S13" s="135">
        <v>3.6211699164345403</v>
      </c>
      <c r="T13" s="135">
        <v>4.0112167763960009</v>
      </c>
      <c r="U13" s="135">
        <v>0</v>
      </c>
      <c r="V13" s="135">
        <v>1.5026296018031555</v>
      </c>
      <c r="X13" s="315"/>
    </row>
    <row r="14" spans="1:45" ht="12" customHeight="1">
      <c r="A14" s="315" t="s">
        <v>574</v>
      </c>
      <c r="B14" s="135">
        <v>46.271929824561404</v>
      </c>
      <c r="C14" s="135" t="s">
        <v>769</v>
      </c>
      <c r="D14" s="135" t="s">
        <v>769</v>
      </c>
      <c r="E14" s="135">
        <v>0</v>
      </c>
      <c r="F14" s="135" t="s">
        <v>769</v>
      </c>
      <c r="G14" s="135">
        <v>0</v>
      </c>
      <c r="H14" s="135">
        <v>0.18462958689129935</v>
      </c>
      <c r="I14" s="135">
        <v>0</v>
      </c>
      <c r="J14" s="135" t="s">
        <v>769</v>
      </c>
      <c r="K14" s="135" t="s">
        <v>769</v>
      </c>
      <c r="L14" s="135" t="s">
        <v>769</v>
      </c>
      <c r="M14" s="135" t="s">
        <v>769</v>
      </c>
      <c r="N14" s="135">
        <v>70.479704797047972</v>
      </c>
      <c r="O14" s="135" t="s">
        <v>769</v>
      </c>
      <c r="P14" s="135" t="s">
        <v>769</v>
      </c>
      <c r="Q14" s="135">
        <v>74.254742547425479</v>
      </c>
      <c r="R14" s="135" t="s">
        <v>769</v>
      </c>
      <c r="S14" s="135">
        <v>0</v>
      </c>
      <c r="T14" s="135">
        <v>9.1441111923920987E-2</v>
      </c>
      <c r="U14" s="135">
        <v>0</v>
      </c>
      <c r="V14" s="135">
        <v>0</v>
      </c>
      <c r="X14" s="315"/>
    </row>
    <row r="15" spans="1:45" ht="12" customHeight="1">
      <c r="A15" s="315" t="s">
        <v>296</v>
      </c>
      <c r="B15" s="135">
        <v>1.6081871345029239</v>
      </c>
      <c r="C15" s="135">
        <v>4.1666666666666661</v>
      </c>
      <c r="D15" s="135">
        <v>1.4150943396226416</v>
      </c>
      <c r="E15" s="135" t="s">
        <v>769</v>
      </c>
      <c r="F15" s="135">
        <v>0.30983733539891561</v>
      </c>
      <c r="G15" s="135">
        <v>1.7699115044247788</v>
      </c>
      <c r="H15" s="135">
        <v>0.57696745903531044</v>
      </c>
      <c r="I15" s="135" t="s">
        <v>769</v>
      </c>
      <c r="J15" s="135" t="s">
        <v>769</v>
      </c>
      <c r="K15" s="135">
        <v>0.57471264367816088</v>
      </c>
      <c r="L15" s="135">
        <v>1.4055179593961478</v>
      </c>
      <c r="M15" s="135">
        <v>0.93085106382978722</v>
      </c>
      <c r="N15" s="135">
        <v>0.86100861008610086</v>
      </c>
      <c r="O15" s="135">
        <v>0.36363636363636365</v>
      </c>
      <c r="P15" s="135">
        <v>2.5617566331198534</v>
      </c>
      <c r="Q15" s="135">
        <v>2.7100271002710028</v>
      </c>
      <c r="R15" s="135" t="s">
        <v>769</v>
      </c>
      <c r="S15" s="135">
        <v>0.2785515320334262</v>
      </c>
      <c r="T15" s="135">
        <v>1.3899049012435991</v>
      </c>
      <c r="U15" s="135">
        <v>0.85106382978723405</v>
      </c>
      <c r="V15" s="135">
        <v>0.20035061357375405</v>
      </c>
      <c r="X15" s="315"/>
    </row>
    <row r="16" spans="1:45" ht="12" customHeight="1">
      <c r="A16" s="315" t="s">
        <v>575</v>
      </c>
      <c r="B16" s="135">
        <v>3.7280701754385963</v>
      </c>
      <c r="C16" s="135">
        <v>1.0135135135135136</v>
      </c>
      <c r="D16" s="135" t="s">
        <v>769</v>
      </c>
      <c r="E16" s="135" t="s">
        <v>769</v>
      </c>
      <c r="F16" s="135">
        <v>3.9504260263361735</v>
      </c>
      <c r="G16" s="135" t="s">
        <v>769</v>
      </c>
      <c r="H16" s="135">
        <v>1.5924301869374566</v>
      </c>
      <c r="I16" s="135" t="s">
        <v>769</v>
      </c>
      <c r="J16" s="135" t="s">
        <v>769</v>
      </c>
      <c r="K16" s="135" t="s">
        <v>769</v>
      </c>
      <c r="L16" s="135">
        <v>2.4509803921568629</v>
      </c>
      <c r="M16" s="135" t="s">
        <v>769</v>
      </c>
      <c r="N16" s="135">
        <v>0.73800738007380073</v>
      </c>
      <c r="O16" s="135" t="s">
        <v>769</v>
      </c>
      <c r="P16" s="135">
        <v>5.3674900884415981</v>
      </c>
      <c r="Q16" s="135">
        <v>0</v>
      </c>
      <c r="R16" s="135">
        <v>0.35778175313059035</v>
      </c>
      <c r="S16" s="135" t="s">
        <v>769</v>
      </c>
      <c r="T16" s="135">
        <v>2.792001950743721</v>
      </c>
      <c r="U16" s="135" t="s">
        <v>769</v>
      </c>
      <c r="V16" s="135">
        <v>2.7297771099423991</v>
      </c>
      <c r="X16" s="315"/>
    </row>
    <row r="17" spans="1:24" ht="12" customHeight="1">
      <c r="A17" s="315" t="s">
        <v>297</v>
      </c>
      <c r="B17" s="135">
        <v>0</v>
      </c>
      <c r="C17" s="135" t="s">
        <v>769</v>
      </c>
      <c r="D17" s="135">
        <v>0</v>
      </c>
      <c r="E17" s="135">
        <v>0</v>
      </c>
      <c r="F17" s="135">
        <v>0.38729666924864448</v>
      </c>
      <c r="G17" s="135" t="s">
        <v>769</v>
      </c>
      <c r="H17" s="135">
        <v>0.53081006231248562</v>
      </c>
      <c r="I17" s="135">
        <v>0</v>
      </c>
      <c r="J17" s="135" t="s">
        <v>769</v>
      </c>
      <c r="K17" s="135">
        <v>12.068965517241379</v>
      </c>
      <c r="L17" s="135">
        <v>3.036612875238591E-2</v>
      </c>
      <c r="M17" s="135">
        <v>0.53191489361702127</v>
      </c>
      <c r="N17" s="135" t="s">
        <v>769</v>
      </c>
      <c r="O17" s="135" t="s">
        <v>769</v>
      </c>
      <c r="P17" s="135">
        <v>3.171698688624581</v>
      </c>
      <c r="Q17" s="135">
        <v>0</v>
      </c>
      <c r="R17" s="135" t="s">
        <v>769</v>
      </c>
      <c r="S17" s="135">
        <v>0</v>
      </c>
      <c r="T17" s="135">
        <v>0.32309192879785414</v>
      </c>
      <c r="U17" s="135">
        <v>0</v>
      </c>
      <c r="V17" s="135" t="s">
        <v>769</v>
      </c>
      <c r="X17" s="315"/>
    </row>
    <row r="18" spans="1:24" ht="12" customHeight="1">
      <c r="A18" s="315" t="s">
        <v>298</v>
      </c>
      <c r="B18" s="135">
        <v>8.5526315789473681</v>
      </c>
      <c r="C18" s="135">
        <v>1.9144144144144142</v>
      </c>
      <c r="D18" s="135">
        <v>14.150943396226415</v>
      </c>
      <c r="E18" s="135">
        <v>0</v>
      </c>
      <c r="F18" s="135">
        <v>2.4786986831913249</v>
      </c>
      <c r="G18" s="135" t="s">
        <v>769</v>
      </c>
      <c r="H18" s="135">
        <v>1.7770597738287561</v>
      </c>
      <c r="I18" s="135">
        <v>0</v>
      </c>
      <c r="J18" s="135" t="s">
        <v>769</v>
      </c>
      <c r="K18" s="135" t="s">
        <v>769</v>
      </c>
      <c r="L18" s="135">
        <v>0.39042165538781881</v>
      </c>
      <c r="M18" s="135">
        <v>1.7287234042553192</v>
      </c>
      <c r="N18" s="135">
        <v>3.198031980319803</v>
      </c>
      <c r="O18" s="135">
        <v>8.7272727272727284</v>
      </c>
      <c r="P18" s="135" t="s">
        <v>769</v>
      </c>
      <c r="Q18" s="135">
        <v>4.0650406504065035</v>
      </c>
      <c r="R18" s="135" t="s">
        <v>769</v>
      </c>
      <c r="S18" s="135">
        <v>4.1782729805013927</v>
      </c>
      <c r="T18" s="135">
        <v>2.4628139478176054</v>
      </c>
      <c r="U18" s="135" t="s">
        <v>769</v>
      </c>
      <c r="V18" s="135">
        <v>0.37565740045078888</v>
      </c>
      <c r="X18" s="315"/>
    </row>
    <row r="19" spans="1:24" ht="12" customHeight="1">
      <c r="A19" s="315" t="s">
        <v>299</v>
      </c>
      <c r="B19" s="135">
        <v>0</v>
      </c>
      <c r="C19" s="135">
        <v>0.90090090090090091</v>
      </c>
      <c r="D19" s="135" t="s">
        <v>769</v>
      </c>
      <c r="E19" s="135">
        <v>0</v>
      </c>
      <c r="F19" s="135" t="s">
        <v>769</v>
      </c>
      <c r="G19" s="135" t="s">
        <v>769</v>
      </c>
      <c r="H19" s="135">
        <v>0.57696745903531044</v>
      </c>
      <c r="I19" s="135">
        <v>0</v>
      </c>
      <c r="J19" s="135" t="s">
        <v>769</v>
      </c>
      <c r="K19" s="135">
        <v>0</v>
      </c>
      <c r="L19" s="135" t="s">
        <v>769</v>
      </c>
      <c r="M19" s="135">
        <v>0.66489361702127658</v>
      </c>
      <c r="N19" s="135" t="s">
        <v>769</v>
      </c>
      <c r="O19" s="135">
        <v>0</v>
      </c>
      <c r="P19" s="135">
        <v>0.42695943885330889</v>
      </c>
      <c r="Q19" s="135" t="s">
        <v>769</v>
      </c>
      <c r="R19" s="135" t="s">
        <v>769</v>
      </c>
      <c r="S19" s="135" t="s">
        <v>769</v>
      </c>
      <c r="T19" s="135">
        <v>0.52426237503048034</v>
      </c>
      <c r="U19" s="135">
        <v>0</v>
      </c>
      <c r="V19" s="135" t="s">
        <v>769</v>
      </c>
      <c r="X19" s="315"/>
    </row>
    <row r="20" spans="1:24" ht="12" customHeight="1">
      <c r="A20" s="315" t="s">
        <v>300</v>
      </c>
      <c r="B20" s="135">
        <v>1.6812865497076022</v>
      </c>
      <c r="C20" s="135">
        <v>0.56306306306306309</v>
      </c>
      <c r="D20" s="135">
        <v>0</v>
      </c>
      <c r="E20" s="135" t="s">
        <v>769</v>
      </c>
      <c r="F20" s="135" t="s">
        <v>769</v>
      </c>
      <c r="G20" s="135" t="s">
        <v>769</v>
      </c>
      <c r="H20" s="135">
        <v>0.34618047542118624</v>
      </c>
      <c r="I20" s="135" t="s">
        <v>769</v>
      </c>
      <c r="J20" s="135">
        <v>0.79681274900398402</v>
      </c>
      <c r="K20" s="135" t="s">
        <v>769</v>
      </c>
      <c r="L20" s="135">
        <v>0.32535137948984905</v>
      </c>
      <c r="M20" s="135">
        <v>1.4627659574468086</v>
      </c>
      <c r="N20" s="135">
        <v>0.49200492004920049</v>
      </c>
      <c r="O20" s="135" t="s">
        <v>769</v>
      </c>
      <c r="P20" s="135">
        <v>7.1668191521805422</v>
      </c>
      <c r="Q20" s="135" t="s">
        <v>769</v>
      </c>
      <c r="R20" s="135" t="s">
        <v>769</v>
      </c>
      <c r="S20" s="135">
        <v>0</v>
      </c>
      <c r="T20" s="135">
        <v>0.45720555961960496</v>
      </c>
      <c r="U20" s="135" t="s">
        <v>769</v>
      </c>
      <c r="V20" s="135">
        <v>0.47583270723766591</v>
      </c>
      <c r="X20" s="315"/>
    </row>
    <row r="21" spans="1:24" ht="12" customHeight="1">
      <c r="A21" s="315" t="s">
        <v>577</v>
      </c>
      <c r="B21" s="135">
        <v>7.3830409356725148</v>
      </c>
      <c r="C21" s="135">
        <v>0</v>
      </c>
      <c r="D21" s="135" t="s">
        <v>769</v>
      </c>
      <c r="E21" s="135">
        <v>0</v>
      </c>
      <c r="F21" s="135">
        <v>1.3942680092951201</v>
      </c>
      <c r="G21" s="135">
        <v>0</v>
      </c>
      <c r="H21" s="135">
        <v>0.18462958689129935</v>
      </c>
      <c r="I21" s="135" t="s">
        <v>769</v>
      </c>
      <c r="J21" s="135" t="s">
        <v>769</v>
      </c>
      <c r="K21" s="135">
        <v>0</v>
      </c>
      <c r="L21" s="135">
        <v>0.8806177338191914</v>
      </c>
      <c r="M21" s="135" t="s">
        <v>769</v>
      </c>
      <c r="N21" s="135" t="s">
        <v>769</v>
      </c>
      <c r="O21" s="135" t="s">
        <v>769</v>
      </c>
      <c r="P21" s="135">
        <v>0.18298261665141813</v>
      </c>
      <c r="Q21" s="135" t="s">
        <v>769</v>
      </c>
      <c r="R21" s="135" t="s">
        <v>769</v>
      </c>
      <c r="S21" s="135">
        <v>2.785515320334262</v>
      </c>
      <c r="T21" s="135">
        <v>0.32918800292611555</v>
      </c>
      <c r="U21" s="135">
        <v>0</v>
      </c>
      <c r="V21" s="135">
        <v>0.30052592036063114</v>
      </c>
      <c r="X21" s="315"/>
    </row>
    <row r="22" spans="1:24" ht="12" customHeight="1">
      <c r="A22" s="315" t="s">
        <v>576</v>
      </c>
      <c r="B22" s="135">
        <v>0.36549707602339176</v>
      </c>
      <c r="C22" s="135">
        <v>0.78828828828828823</v>
      </c>
      <c r="D22" s="135" t="s">
        <v>769</v>
      </c>
      <c r="E22" s="135">
        <v>0</v>
      </c>
      <c r="F22" s="135">
        <v>0.69713400464756003</v>
      </c>
      <c r="G22" s="135" t="s">
        <v>769</v>
      </c>
      <c r="H22" s="135">
        <v>1.1539349180706209</v>
      </c>
      <c r="I22" s="135" t="s">
        <v>769</v>
      </c>
      <c r="J22" s="135" t="s">
        <v>769</v>
      </c>
      <c r="K22" s="135" t="s">
        <v>769</v>
      </c>
      <c r="L22" s="135">
        <v>0.42946382092660074</v>
      </c>
      <c r="M22" s="135" t="s">
        <v>769</v>
      </c>
      <c r="N22" s="135" t="s">
        <v>769</v>
      </c>
      <c r="O22" s="135" t="s">
        <v>769</v>
      </c>
      <c r="P22" s="135">
        <v>2.4397682220189081</v>
      </c>
      <c r="Q22" s="135">
        <v>0</v>
      </c>
      <c r="R22" s="135" t="s">
        <v>769</v>
      </c>
      <c r="S22" s="135" t="s">
        <v>769</v>
      </c>
      <c r="T22" s="135">
        <v>1.9995123140697391</v>
      </c>
      <c r="U22" s="135" t="s">
        <v>769</v>
      </c>
      <c r="V22" s="135">
        <v>0.10017530678687703</v>
      </c>
      <c r="X22" s="315"/>
    </row>
    <row r="23" spans="1:24" ht="12" customHeight="1">
      <c r="A23" s="315" t="s">
        <v>609</v>
      </c>
      <c r="B23" s="135" t="s">
        <v>769</v>
      </c>
      <c r="C23" s="135">
        <v>1.4639639639639639</v>
      </c>
      <c r="D23" s="135">
        <v>0</v>
      </c>
      <c r="E23" s="135" t="s">
        <v>769</v>
      </c>
      <c r="F23" s="135" t="s">
        <v>769</v>
      </c>
      <c r="G23" s="135">
        <v>0</v>
      </c>
      <c r="H23" s="135">
        <v>0.92314793445649657</v>
      </c>
      <c r="I23" s="135">
        <v>0</v>
      </c>
      <c r="J23" s="135">
        <v>1.394422310756972</v>
      </c>
      <c r="K23" s="135" t="s">
        <v>769</v>
      </c>
      <c r="L23" s="135">
        <v>0.11278847822314766</v>
      </c>
      <c r="M23" s="135">
        <v>2.3936170212765959</v>
      </c>
      <c r="N23" s="135" t="s">
        <v>769</v>
      </c>
      <c r="O23" s="135" t="s">
        <v>769</v>
      </c>
      <c r="P23" s="135">
        <v>1.2808783165599267</v>
      </c>
      <c r="Q23" s="135">
        <v>0</v>
      </c>
      <c r="R23" s="135" t="s">
        <v>769</v>
      </c>
      <c r="S23" s="135">
        <v>1.1142061281337048</v>
      </c>
      <c r="T23" s="135">
        <v>0.32918800292611555</v>
      </c>
      <c r="U23" s="135">
        <v>0</v>
      </c>
      <c r="V23" s="135">
        <v>0.32556974705735037</v>
      </c>
      <c r="X23" s="315"/>
    </row>
    <row r="24" spans="1:24" ht="12" customHeight="1">
      <c r="A24" s="315" t="s">
        <v>301</v>
      </c>
      <c r="B24" s="135">
        <v>0.36549707602339176</v>
      </c>
      <c r="C24" s="135">
        <v>0</v>
      </c>
      <c r="D24" s="135" t="s">
        <v>769</v>
      </c>
      <c r="E24" s="135">
        <v>0</v>
      </c>
      <c r="F24" s="135" t="s">
        <v>769</v>
      </c>
      <c r="G24" s="135">
        <v>0</v>
      </c>
      <c r="H24" s="135">
        <v>0.39233787214401106</v>
      </c>
      <c r="I24" s="135">
        <v>0</v>
      </c>
      <c r="J24" s="135" t="s">
        <v>769</v>
      </c>
      <c r="K24" s="135">
        <v>0</v>
      </c>
      <c r="L24" s="135">
        <v>0.39042165538781881</v>
      </c>
      <c r="M24" s="135" t="s">
        <v>769</v>
      </c>
      <c r="N24" s="135">
        <v>0.49200492004920049</v>
      </c>
      <c r="O24" s="135" t="s">
        <v>769</v>
      </c>
      <c r="P24" s="135">
        <v>0.51845074717901807</v>
      </c>
      <c r="Q24" s="135" t="s">
        <v>769</v>
      </c>
      <c r="R24" s="135">
        <v>0</v>
      </c>
      <c r="S24" s="135">
        <v>0</v>
      </c>
      <c r="T24" s="135">
        <v>0.29870763228480857</v>
      </c>
      <c r="U24" s="135" t="s">
        <v>769</v>
      </c>
      <c r="V24" s="135">
        <v>0.67618332081141996</v>
      </c>
      <c r="X24" s="315"/>
    </row>
    <row r="25" spans="1:24" ht="12" customHeight="1">
      <c r="A25" s="315" t="s">
        <v>610</v>
      </c>
      <c r="B25" s="135">
        <v>0.36549707602339176</v>
      </c>
      <c r="C25" s="135">
        <v>0.45045045045045046</v>
      </c>
      <c r="D25" s="135">
        <v>0</v>
      </c>
      <c r="E25" s="135" t="s">
        <v>769</v>
      </c>
      <c r="F25" s="135" t="s">
        <v>769</v>
      </c>
      <c r="G25" s="135">
        <v>0</v>
      </c>
      <c r="H25" s="135">
        <v>0.18462958689129935</v>
      </c>
      <c r="I25" s="135">
        <v>0</v>
      </c>
      <c r="J25" s="135" t="s">
        <v>769</v>
      </c>
      <c r="K25" s="135" t="s">
        <v>769</v>
      </c>
      <c r="L25" s="135">
        <v>7.8084331077563768E-2</v>
      </c>
      <c r="M25" s="135" t="s">
        <v>769</v>
      </c>
      <c r="N25" s="135">
        <v>0</v>
      </c>
      <c r="O25" s="135" t="s">
        <v>769</v>
      </c>
      <c r="P25" s="135">
        <v>0.45745654162854532</v>
      </c>
      <c r="Q25" s="135">
        <v>0</v>
      </c>
      <c r="R25" s="135" t="s">
        <v>769</v>
      </c>
      <c r="S25" s="135">
        <v>0</v>
      </c>
      <c r="T25" s="135">
        <v>0.26213118751524017</v>
      </c>
      <c r="U25" s="135">
        <v>0</v>
      </c>
      <c r="V25" s="135">
        <v>0.1753067868770348</v>
      </c>
      <c r="X25" s="315"/>
    </row>
    <row r="26" spans="1:24" ht="12" customHeight="1">
      <c r="A26" s="315" t="s">
        <v>611</v>
      </c>
      <c r="B26" s="135" t="s">
        <v>769</v>
      </c>
      <c r="C26" s="135">
        <v>0</v>
      </c>
      <c r="D26" s="135">
        <v>0</v>
      </c>
      <c r="E26" s="135">
        <v>0</v>
      </c>
      <c r="F26" s="135" t="s">
        <v>769</v>
      </c>
      <c r="G26" s="135">
        <v>0</v>
      </c>
      <c r="H26" s="135">
        <v>0.78467574428802211</v>
      </c>
      <c r="I26" s="135">
        <v>0</v>
      </c>
      <c r="J26" s="135">
        <v>2.9880478087649402</v>
      </c>
      <c r="K26" s="135" t="s">
        <v>769</v>
      </c>
      <c r="L26" s="135">
        <v>7.3746312684365781E-2</v>
      </c>
      <c r="M26" s="135">
        <v>4.3882978723404253</v>
      </c>
      <c r="N26" s="135">
        <v>0</v>
      </c>
      <c r="O26" s="135" t="s">
        <v>769</v>
      </c>
      <c r="P26" s="135" t="s">
        <v>769</v>
      </c>
      <c r="Q26" s="135">
        <v>0</v>
      </c>
      <c r="R26" s="135" t="s">
        <v>769</v>
      </c>
      <c r="S26" s="135">
        <v>0</v>
      </c>
      <c r="T26" s="135">
        <v>0.14020970495001217</v>
      </c>
      <c r="U26" s="135">
        <v>0</v>
      </c>
      <c r="V26" s="135">
        <v>0.10017530678687703</v>
      </c>
      <c r="X26" s="315"/>
    </row>
    <row r="27" spans="1:24" ht="12" customHeight="1">
      <c r="A27" s="315" t="s">
        <v>612</v>
      </c>
      <c r="B27" s="135" t="s">
        <v>769</v>
      </c>
      <c r="C27" s="135" t="s">
        <v>769</v>
      </c>
      <c r="D27" s="135" t="s">
        <v>769</v>
      </c>
      <c r="E27" s="135">
        <v>0</v>
      </c>
      <c r="F27" s="135" t="s">
        <v>769</v>
      </c>
      <c r="G27" s="135" t="s">
        <v>769</v>
      </c>
      <c r="H27" s="135">
        <v>4.6157396722824838E-2</v>
      </c>
      <c r="I27" s="135">
        <v>0</v>
      </c>
      <c r="J27" s="135" t="s">
        <v>769</v>
      </c>
      <c r="K27" s="135">
        <v>0</v>
      </c>
      <c r="L27" s="135">
        <v>1.7352073572791948E-2</v>
      </c>
      <c r="M27" s="135">
        <v>0</v>
      </c>
      <c r="N27" s="135">
        <v>0</v>
      </c>
      <c r="O27" s="135" t="s">
        <v>769</v>
      </c>
      <c r="P27" s="135">
        <v>0</v>
      </c>
      <c r="Q27" s="135">
        <v>1.6260162601626018</v>
      </c>
      <c r="R27" s="135" t="s">
        <v>769</v>
      </c>
      <c r="S27" s="135" t="s">
        <v>769</v>
      </c>
      <c r="T27" s="135">
        <v>0.19507437210436479</v>
      </c>
      <c r="U27" s="135">
        <v>0</v>
      </c>
      <c r="V27" s="135">
        <v>2.5043826696719257E-2</v>
      </c>
      <c r="X27" s="315"/>
    </row>
    <row r="28" spans="1:24" ht="12" customHeight="1">
      <c r="A28" s="315" t="s">
        <v>638</v>
      </c>
      <c r="B28" s="135">
        <v>0.21929824561403508</v>
      </c>
      <c r="C28" s="135">
        <v>0.33783783783783783</v>
      </c>
      <c r="D28" s="135" t="s">
        <v>769</v>
      </c>
      <c r="E28" s="135">
        <v>0</v>
      </c>
      <c r="F28" s="135">
        <v>7.7459333849728904E-2</v>
      </c>
      <c r="G28" s="135">
        <v>0.88495575221238942</v>
      </c>
      <c r="H28" s="135">
        <v>0.25386568197553661</v>
      </c>
      <c r="I28" s="135">
        <v>0</v>
      </c>
      <c r="J28" s="135" t="s">
        <v>769</v>
      </c>
      <c r="K28" s="135" t="s">
        <v>769</v>
      </c>
      <c r="L28" s="135">
        <v>0.16484469894152351</v>
      </c>
      <c r="M28" s="135" t="s">
        <v>769</v>
      </c>
      <c r="N28" s="135" t="s">
        <v>769</v>
      </c>
      <c r="O28" s="135">
        <v>0</v>
      </c>
      <c r="P28" s="135">
        <v>0.30497102775236351</v>
      </c>
      <c r="Q28" s="135" t="s">
        <v>769</v>
      </c>
      <c r="R28" s="135" t="s">
        <v>769</v>
      </c>
      <c r="S28" s="135" t="s">
        <v>769</v>
      </c>
      <c r="T28" s="135">
        <v>0.38405267008046817</v>
      </c>
      <c r="U28" s="135" t="s">
        <v>769</v>
      </c>
      <c r="V28" s="135">
        <v>0.3506135737540696</v>
      </c>
      <c r="X28" s="315"/>
    </row>
    <row r="29" spans="1:24" ht="12" customHeight="1">
      <c r="A29" s="315" t="s">
        <v>602</v>
      </c>
      <c r="B29" s="135">
        <v>0.43859649122807015</v>
      </c>
      <c r="C29" s="135">
        <v>0.78828828828828823</v>
      </c>
      <c r="D29" s="135">
        <v>0.47169811320754718</v>
      </c>
      <c r="E29" s="135" t="s">
        <v>769</v>
      </c>
      <c r="F29" s="135">
        <v>1.1618900077459333</v>
      </c>
      <c r="G29" s="135">
        <v>0</v>
      </c>
      <c r="H29" s="135" t="s">
        <v>769</v>
      </c>
      <c r="I29" s="135">
        <v>0</v>
      </c>
      <c r="J29" s="135">
        <v>0</v>
      </c>
      <c r="K29" s="135">
        <v>0</v>
      </c>
      <c r="L29" s="135" t="s">
        <v>769</v>
      </c>
      <c r="M29" s="135">
        <v>0.53191489361702127</v>
      </c>
      <c r="N29" s="135" t="s">
        <v>769</v>
      </c>
      <c r="O29" s="135" t="s">
        <v>769</v>
      </c>
      <c r="P29" s="135">
        <v>0.91491308325709064</v>
      </c>
      <c r="Q29" s="135">
        <v>0.54200542005420049</v>
      </c>
      <c r="R29" s="135">
        <v>0.17889087656529518</v>
      </c>
      <c r="S29" s="135">
        <v>0.83565459610027859</v>
      </c>
      <c r="T29" s="135">
        <v>7.9248963667398198E-2</v>
      </c>
      <c r="U29" s="135" t="s">
        <v>769</v>
      </c>
      <c r="V29" s="135" t="s">
        <v>769</v>
      </c>
      <c r="X29" s="315"/>
    </row>
    <row r="30" spans="1:24" ht="12" customHeight="1">
      <c r="A30" s="315" t="s">
        <v>85</v>
      </c>
      <c r="B30" s="135">
        <v>5.3362573099415203</v>
      </c>
      <c r="C30" s="135">
        <v>7.3198198198198199</v>
      </c>
      <c r="D30" s="135">
        <v>4.716981132075472</v>
      </c>
      <c r="E30" s="135" t="s">
        <v>769</v>
      </c>
      <c r="F30" s="135">
        <v>7.6684740511231597</v>
      </c>
      <c r="G30" s="135">
        <v>17.699115044247787</v>
      </c>
      <c r="H30" s="135">
        <v>9.1853219478421408</v>
      </c>
      <c r="I30" s="135" t="s">
        <v>769</v>
      </c>
      <c r="J30" s="135">
        <v>11.952191235059761</v>
      </c>
      <c r="K30" s="135">
        <v>7.4712643678160928</v>
      </c>
      <c r="L30" s="135">
        <v>1.9651223321186881</v>
      </c>
      <c r="M30" s="135">
        <v>15.159574468085108</v>
      </c>
      <c r="N30" s="135">
        <v>5.9040590405904059</v>
      </c>
      <c r="O30" s="135">
        <v>33.454545454545453</v>
      </c>
      <c r="P30" s="135">
        <v>3.9646233607807257</v>
      </c>
      <c r="Q30" s="135">
        <v>5.9620596205962055</v>
      </c>
      <c r="R30" s="135">
        <v>1.9677996422182469</v>
      </c>
      <c r="S30" s="135">
        <v>9.1922005571030638</v>
      </c>
      <c r="T30" s="135">
        <v>4.9804925627895642</v>
      </c>
      <c r="U30" s="135">
        <v>8.085106382978724</v>
      </c>
      <c r="V30" s="135">
        <v>3.9318807913849239</v>
      </c>
      <c r="X30" s="315"/>
    </row>
    <row r="31" spans="1:24" ht="12" customHeight="1">
      <c r="A31" s="136"/>
      <c r="B31" s="181"/>
      <c r="C31" s="181"/>
      <c r="D31" s="181"/>
      <c r="E31" s="181"/>
      <c r="F31" s="181"/>
      <c r="G31" s="181"/>
      <c r="H31" s="181"/>
      <c r="I31" s="181"/>
      <c r="J31" s="181"/>
      <c r="K31" s="181"/>
      <c r="L31" s="181"/>
      <c r="M31" s="181"/>
      <c r="N31" s="181"/>
      <c r="O31" s="181"/>
      <c r="P31" s="181"/>
      <c r="Q31" s="181"/>
      <c r="R31" s="181"/>
      <c r="S31" s="181"/>
      <c r="T31" s="181"/>
      <c r="U31" s="181"/>
      <c r="V31" s="167"/>
    </row>
    <row r="32" spans="1:24" ht="12" customHeight="1">
      <c r="A32" s="136" t="s">
        <v>899</v>
      </c>
      <c r="B32" s="135">
        <v>6.140350877192982</v>
      </c>
      <c r="C32" s="135">
        <v>2.8153153153153152</v>
      </c>
      <c r="D32" s="135">
        <v>7.0754716981132075</v>
      </c>
      <c r="E32" s="135">
        <v>3.0303030303030303</v>
      </c>
      <c r="F32" s="135">
        <v>4.7250193648334626</v>
      </c>
      <c r="G32" s="135">
        <v>7.0796460176991154</v>
      </c>
      <c r="H32" s="135">
        <v>3.7849065312716359</v>
      </c>
      <c r="I32" s="135">
        <v>0</v>
      </c>
      <c r="J32" s="135">
        <v>4.3824701195219129</v>
      </c>
      <c r="K32" s="135">
        <v>4.0229885057471266</v>
      </c>
      <c r="L32" s="135">
        <v>2.5724449071664064</v>
      </c>
      <c r="M32" s="135">
        <v>3.1914893617021276</v>
      </c>
      <c r="N32" s="135">
        <v>4.6740467404674044</v>
      </c>
      <c r="O32" s="135">
        <v>1.8181818181818181</v>
      </c>
      <c r="P32" s="135">
        <v>2.1957913998170175</v>
      </c>
      <c r="Q32" s="135">
        <v>3.5230352303523031</v>
      </c>
      <c r="R32" s="135">
        <v>4.2933810375670838</v>
      </c>
      <c r="S32" s="135">
        <v>5.0139275766016711</v>
      </c>
      <c r="T32" s="135">
        <v>3.1455742501828823</v>
      </c>
      <c r="U32" s="135">
        <v>9.787234042553191</v>
      </c>
      <c r="V32" s="135">
        <v>4.6831955922865012</v>
      </c>
    </row>
    <row r="33" spans="1:22" ht="12" customHeight="1">
      <c r="A33" s="136"/>
      <c r="B33" s="135"/>
      <c r="C33" s="135"/>
      <c r="D33" s="135"/>
      <c r="E33" s="135"/>
      <c r="F33" s="135"/>
      <c r="G33" s="135"/>
      <c r="H33" s="135"/>
      <c r="I33" s="135"/>
      <c r="J33" s="135"/>
      <c r="K33" s="135"/>
      <c r="L33" s="135"/>
      <c r="M33" s="135"/>
      <c r="N33" s="135"/>
      <c r="O33" s="135"/>
      <c r="P33" s="135"/>
      <c r="Q33" s="135"/>
      <c r="R33" s="135"/>
      <c r="S33" s="135"/>
      <c r="T33" s="135"/>
      <c r="U33" s="135"/>
      <c r="V33" s="85"/>
    </row>
    <row r="34" spans="1:22" ht="12" customHeight="1">
      <c r="A34" s="175"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908</v>
      </c>
      <c r="B35" s="284">
        <v>1368</v>
      </c>
      <c r="C35" s="282">
        <v>888</v>
      </c>
      <c r="D35" s="282">
        <v>212</v>
      </c>
      <c r="E35" s="282">
        <v>33</v>
      </c>
      <c r="F35" s="282">
        <v>1291</v>
      </c>
      <c r="G35" s="282">
        <v>113</v>
      </c>
      <c r="H35" s="282">
        <v>4333</v>
      </c>
      <c r="I35" s="282">
        <v>62</v>
      </c>
      <c r="J35" s="282">
        <v>502</v>
      </c>
      <c r="K35" s="282">
        <v>174</v>
      </c>
      <c r="L35" s="282">
        <v>23052</v>
      </c>
      <c r="M35" s="282">
        <v>752</v>
      </c>
      <c r="N35" s="282">
        <v>813</v>
      </c>
      <c r="O35" s="282">
        <v>275</v>
      </c>
      <c r="P35" s="282">
        <v>3279</v>
      </c>
      <c r="Q35" s="282">
        <v>369</v>
      </c>
      <c r="R35" s="282">
        <v>559</v>
      </c>
      <c r="S35" s="282">
        <v>359</v>
      </c>
      <c r="T35" s="282">
        <v>16404</v>
      </c>
      <c r="U35" s="282">
        <v>235</v>
      </c>
      <c r="V35" s="282">
        <v>3993</v>
      </c>
    </row>
    <row r="36" spans="1:22" s="129" customFormat="1" ht="12.95" customHeight="1" thickTop="1">
      <c r="A36" s="126" t="s">
        <v>825</v>
      </c>
      <c r="C36" s="81"/>
      <c r="D36" s="81"/>
      <c r="E36" s="81"/>
      <c r="F36" s="81"/>
      <c r="G36" s="81"/>
      <c r="H36" s="81"/>
      <c r="I36" s="81"/>
      <c r="J36" s="81"/>
      <c r="K36" s="81"/>
      <c r="L36" s="81"/>
      <c r="M36" s="81"/>
      <c r="N36" s="81"/>
      <c r="O36" s="81"/>
      <c r="P36" s="81"/>
      <c r="Q36" s="81"/>
      <c r="R36" s="81"/>
      <c r="S36" s="81"/>
      <c r="T36" s="81"/>
      <c r="U36" s="81"/>
    </row>
    <row r="37" spans="1:22" ht="12.95" customHeight="1">
      <c r="A37" s="79" t="s">
        <v>900</v>
      </c>
      <c r="V37" s="171"/>
    </row>
    <row r="38" spans="1:22" ht="12.95" customHeight="1">
      <c r="A38" s="419" t="s">
        <v>866</v>
      </c>
      <c r="V38" s="171"/>
    </row>
    <row r="39" spans="1:22" ht="12.95" customHeight="1">
      <c r="A39" s="15" t="s">
        <v>855</v>
      </c>
      <c r="V39" s="171"/>
    </row>
    <row r="40" spans="1:22" ht="12" customHeight="1">
      <c r="A40" s="353" t="s">
        <v>867</v>
      </c>
      <c r="B40" s="178"/>
      <c r="C40" s="178"/>
      <c r="D40" s="178"/>
      <c r="E40" s="178"/>
      <c r="F40" s="178"/>
      <c r="G40" s="178"/>
    </row>
    <row r="41" spans="1:22" ht="12" customHeight="1">
      <c r="A41" s="15" t="s">
        <v>276</v>
      </c>
    </row>
    <row r="42" spans="1:22">
      <c r="A42" s="126" t="s">
        <v>909</v>
      </c>
      <c r="V42" s="171"/>
    </row>
    <row r="43" spans="1:22">
      <c r="A43" s="171" t="s">
        <v>910</v>
      </c>
      <c r="V43" s="171"/>
    </row>
    <row r="44" spans="1:22">
      <c r="V44" s="171"/>
    </row>
    <row r="45" spans="1:22">
      <c r="V45" s="171"/>
    </row>
    <row r="46" spans="1:22">
      <c r="V46" s="171"/>
    </row>
    <row r="47" spans="1:22">
      <c r="V47" s="171"/>
    </row>
    <row r="48" spans="1:22">
      <c r="V48" s="171"/>
    </row>
    <row r="49" spans="22:22">
      <c r="V49" s="171"/>
    </row>
    <row r="50" spans="22:22">
      <c r="V50" s="171"/>
    </row>
    <row r="51" spans="22:22">
      <c r="V51" s="171"/>
    </row>
    <row r="52" spans="22:22">
      <c r="V52" s="171"/>
    </row>
    <row r="53" spans="22:22">
      <c r="V53" s="171"/>
    </row>
    <row r="54" spans="22:22">
      <c r="V54" s="171"/>
    </row>
    <row r="55" spans="22:22">
      <c r="V55" s="171"/>
    </row>
    <row r="56" spans="22:22">
      <c r="V56" s="171"/>
    </row>
    <row r="57" spans="22:22">
      <c r="V57" s="171"/>
    </row>
    <row r="58" spans="22:22">
      <c r="V58" s="171"/>
    </row>
    <row r="59" spans="22:22">
      <c r="V59" s="171"/>
    </row>
    <row r="60" spans="22:22">
      <c r="V60" s="171"/>
    </row>
    <row r="61" spans="22:22">
      <c r="V61" s="171"/>
    </row>
    <row r="62" spans="22:22">
      <c r="V62" s="171"/>
    </row>
    <row r="63" spans="22:22">
      <c r="V63" s="171"/>
    </row>
    <row r="64" spans="22:22">
      <c r="V64" s="171"/>
    </row>
    <row r="65" spans="1:22" ht="16.5">
      <c r="A65" s="276"/>
      <c r="B65" s="275"/>
      <c r="C65" s="275"/>
      <c r="D65" s="275"/>
      <c r="E65" s="275"/>
      <c r="F65" s="275"/>
      <c r="G65" s="275"/>
      <c r="H65" s="275"/>
      <c r="I65" s="275"/>
      <c r="J65" s="275"/>
      <c r="K65" s="275"/>
      <c r="L65" s="275"/>
      <c r="M65" s="275"/>
      <c r="N65" s="275"/>
      <c r="O65" s="275"/>
      <c r="P65" s="275"/>
      <c r="Q65" s="275"/>
      <c r="R65" s="275"/>
      <c r="S65" s="275"/>
      <c r="T65" s="275"/>
      <c r="U65" s="275"/>
      <c r="V65" s="275"/>
    </row>
    <row r="66" spans="1:22" ht="16.5">
      <c r="A66" s="276"/>
      <c r="B66" s="275"/>
      <c r="C66" s="275"/>
      <c r="D66" s="275"/>
      <c r="E66" s="275"/>
      <c r="F66" s="275"/>
      <c r="G66" s="275"/>
      <c r="H66" s="275"/>
      <c r="I66" s="275"/>
      <c r="J66" s="275"/>
      <c r="K66" s="275"/>
      <c r="L66" s="275"/>
      <c r="M66" s="275"/>
      <c r="N66" s="275"/>
      <c r="O66" s="275"/>
      <c r="P66" s="275"/>
      <c r="Q66" s="275"/>
      <c r="R66" s="275"/>
      <c r="S66" s="275"/>
      <c r="T66" s="275"/>
      <c r="U66" s="275"/>
      <c r="V66" s="275"/>
    </row>
    <row r="67" spans="1:22" ht="16.5">
      <c r="A67" s="276"/>
      <c r="B67" s="275"/>
      <c r="C67" s="275"/>
      <c r="D67" s="275"/>
      <c r="E67" s="275"/>
      <c r="F67" s="275"/>
      <c r="G67" s="275"/>
      <c r="H67" s="275"/>
      <c r="I67" s="275"/>
      <c r="J67" s="275"/>
      <c r="K67" s="275"/>
      <c r="L67" s="275"/>
      <c r="M67" s="275"/>
      <c r="N67" s="275"/>
      <c r="O67" s="275"/>
      <c r="P67" s="275"/>
      <c r="Q67" s="275"/>
      <c r="R67" s="275"/>
      <c r="S67" s="275"/>
      <c r="T67" s="275"/>
      <c r="U67" s="275"/>
      <c r="V67" s="275"/>
    </row>
    <row r="68" spans="1:22" ht="16.5">
      <c r="A68" s="278"/>
      <c r="B68" s="275"/>
      <c r="C68" s="275"/>
      <c r="D68" s="275"/>
      <c r="E68" s="275"/>
      <c r="F68" s="275"/>
      <c r="G68" s="275"/>
      <c r="H68" s="275"/>
      <c r="I68" s="275"/>
      <c r="J68" s="275"/>
      <c r="K68" s="275"/>
      <c r="L68" s="275"/>
      <c r="M68" s="275"/>
      <c r="N68" s="275"/>
      <c r="O68" s="275"/>
      <c r="P68" s="275"/>
      <c r="Q68" s="275"/>
      <c r="R68" s="275"/>
      <c r="S68" s="275"/>
      <c r="T68" s="275"/>
      <c r="U68" s="275"/>
      <c r="V68" s="275"/>
    </row>
    <row r="69" spans="1:22" ht="14.25">
      <c r="A69" s="279"/>
      <c r="B69" s="281"/>
      <c r="C69" s="281"/>
      <c r="D69" s="281"/>
      <c r="E69" s="281"/>
      <c r="F69" s="281"/>
      <c r="G69" s="281"/>
      <c r="H69" s="281"/>
      <c r="I69" s="281"/>
      <c r="J69" s="281"/>
      <c r="K69" s="281"/>
      <c r="L69" s="281"/>
      <c r="M69" s="281"/>
      <c r="N69" s="281"/>
      <c r="O69" s="281"/>
      <c r="P69" s="281"/>
      <c r="Q69" s="281"/>
      <c r="R69" s="281"/>
      <c r="S69" s="281"/>
      <c r="T69" s="281"/>
      <c r="U69" s="281"/>
      <c r="V69" s="281"/>
    </row>
    <row r="70" spans="1:22" ht="14.25">
      <c r="A70" s="277"/>
      <c r="B70" s="277"/>
      <c r="C70" s="277"/>
      <c r="D70" s="277"/>
      <c r="E70" s="277"/>
      <c r="F70" s="277"/>
      <c r="G70" s="277"/>
      <c r="H70" s="277"/>
      <c r="I70" s="277"/>
      <c r="J70" s="277"/>
      <c r="K70" s="277"/>
      <c r="L70" s="277"/>
      <c r="M70" s="277"/>
      <c r="N70" s="277"/>
      <c r="O70" s="277"/>
      <c r="P70" s="277"/>
      <c r="Q70" s="277"/>
      <c r="R70" s="277"/>
      <c r="S70" s="277"/>
      <c r="T70" s="277"/>
      <c r="U70" s="277"/>
      <c r="V70" s="277"/>
    </row>
    <row r="71" spans="1:22" ht="16.5">
      <c r="A71" s="274"/>
      <c r="B71" s="280"/>
      <c r="C71" s="280"/>
      <c r="D71" s="280"/>
      <c r="E71" s="280"/>
      <c r="F71" s="280"/>
      <c r="G71" s="280"/>
      <c r="H71" s="280"/>
      <c r="I71" s="280"/>
      <c r="J71" s="280"/>
      <c r="K71" s="280"/>
      <c r="L71" s="280"/>
      <c r="M71" s="280"/>
      <c r="N71" s="280"/>
      <c r="O71" s="280"/>
      <c r="P71" s="280"/>
      <c r="Q71" s="280"/>
      <c r="R71" s="280"/>
      <c r="S71" s="280"/>
      <c r="T71" s="280"/>
      <c r="U71" s="280"/>
      <c r="V71" s="280"/>
    </row>
  </sheetData>
  <mergeCells count="1">
    <mergeCell ref="A1:V1"/>
  </mergeCells>
  <conditionalFormatting sqref="X10:X30">
    <cfRule type="cellIs" dxfId="0" priority="1" stopIfTrue="1" operator="equal">
      <formula>"x"</formula>
    </cfRule>
  </conditionalFormatting>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1"/>
  <sheetViews>
    <sheetView zoomScaleNormal="100" workbookViewId="0">
      <selection activeCell="B1" sqref="B1:H65536"/>
    </sheetView>
  </sheetViews>
  <sheetFormatPr defaultRowHeight="13.5"/>
  <cols>
    <col min="1" max="1" width="53.625" style="175" customWidth="1"/>
    <col min="2" max="2" width="10.125" style="160" customWidth="1"/>
    <col min="3" max="7" width="10.125" style="179" customWidth="1"/>
    <col min="8" max="8" width="10.125" style="175" customWidth="1"/>
    <col min="9" max="9" width="9" style="175"/>
    <col min="10" max="10" width="9" style="175" customWidth="1"/>
    <col min="11" max="16384" width="9" style="175"/>
  </cols>
  <sheetData>
    <row r="1" spans="1:10" ht="15.75" customHeight="1">
      <c r="A1" s="152" t="s">
        <v>913</v>
      </c>
    </row>
    <row r="2" spans="1:10">
      <c r="A2" s="127" t="s">
        <v>795</v>
      </c>
    </row>
    <row r="3" spans="1:10" s="180" customFormat="1" ht="12.75">
      <c r="B3" s="181"/>
      <c r="C3" s="181"/>
      <c r="D3" s="167"/>
      <c r="E3" s="167"/>
      <c r="F3" s="167"/>
      <c r="G3" s="167"/>
    </row>
    <row r="6" spans="1:10" ht="14.25" thickBot="1">
      <c r="A6" s="177"/>
      <c r="B6" s="182"/>
      <c r="C6" s="183"/>
      <c r="D6" s="183"/>
      <c r="E6" s="183"/>
      <c r="F6" s="183"/>
      <c r="G6" s="183"/>
      <c r="H6" s="183"/>
    </row>
    <row r="7" spans="1:10" ht="12.75" customHeight="1" thickTop="1">
      <c r="A7" s="184"/>
      <c r="B7" s="184"/>
      <c r="C7" s="186" t="s">
        <v>304</v>
      </c>
      <c r="D7" s="187"/>
      <c r="E7" s="185"/>
      <c r="F7" s="187"/>
      <c r="G7" s="187"/>
      <c r="H7" s="187"/>
    </row>
    <row r="8" spans="1:10">
      <c r="A8" s="355" t="s">
        <v>275</v>
      </c>
      <c r="B8" s="189" t="s">
        <v>914</v>
      </c>
      <c r="C8" s="189" t="s">
        <v>123</v>
      </c>
      <c r="D8" s="189" t="s">
        <v>115</v>
      </c>
      <c r="E8" s="189" t="s">
        <v>131</v>
      </c>
      <c r="F8" s="189" t="s">
        <v>109</v>
      </c>
      <c r="G8" s="189" t="s">
        <v>99</v>
      </c>
      <c r="H8" s="189" t="s">
        <v>915</v>
      </c>
    </row>
    <row r="9" spans="1:10" ht="12" customHeight="1">
      <c r="A9" s="409" t="s">
        <v>636</v>
      </c>
      <c r="B9" s="135">
        <v>4734</v>
      </c>
      <c r="C9" s="135">
        <v>1970</v>
      </c>
      <c r="D9" s="135">
        <v>282</v>
      </c>
      <c r="E9" s="135">
        <v>330</v>
      </c>
      <c r="F9" s="135">
        <v>69</v>
      </c>
      <c r="G9" s="135">
        <v>43</v>
      </c>
      <c r="H9" s="175">
        <v>49</v>
      </c>
      <c r="J9" s="165"/>
    </row>
    <row r="10" spans="1:10" ht="12" customHeight="1">
      <c r="A10" s="408" t="s">
        <v>637</v>
      </c>
      <c r="B10" s="165"/>
      <c r="C10" s="135"/>
      <c r="D10" s="135"/>
      <c r="E10" s="135"/>
      <c r="F10" s="135"/>
      <c r="G10" s="135"/>
    </row>
    <row r="11" spans="1:10" ht="12" customHeight="1">
      <c r="A11" s="315" t="s">
        <v>293</v>
      </c>
      <c r="B11" s="135">
        <v>3253</v>
      </c>
      <c r="C11" s="135">
        <v>1405</v>
      </c>
      <c r="D11" s="135">
        <v>228</v>
      </c>
      <c r="E11" s="135">
        <v>255</v>
      </c>
      <c r="F11" s="135">
        <v>59</v>
      </c>
      <c r="G11" s="135">
        <v>36</v>
      </c>
      <c r="H11" s="135">
        <v>39</v>
      </c>
      <c r="J11" s="291"/>
    </row>
    <row r="12" spans="1:10" ht="12" customHeight="1">
      <c r="A12" s="315" t="s">
        <v>295</v>
      </c>
      <c r="B12" s="135">
        <v>282</v>
      </c>
      <c r="C12" s="135">
        <v>24</v>
      </c>
      <c r="D12" s="135" t="s">
        <v>769</v>
      </c>
      <c r="E12" s="135">
        <v>10</v>
      </c>
      <c r="F12" s="135" t="s">
        <v>769</v>
      </c>
      <c r="G12" s="135">
        <v>0</v>
      </c>
      <c r="H12" s="135">
        <v>5</v>
      </c>
      <c r="J12" s="291"/>
    </row>
    <row r="13" spans="1:10" ht="12" customHeight="1">
      <c r="A13" s="315" t="s">
        <v>300</v>
      </c>
      <c r="B13" s="135">
        <v>214</v>
      </c>
      <c r="C13" s="135">
        <v>121</v>
      </c>
      <c r="D13" s="135" t="s">
        <v>769</v>
      </c>
      <c r="E13" s="135">
        <v>10</v>
      </c>
      <c r="F13" s="135">
        <v>0</v>
      </c>
      <c r="G13" s="135" t="s">
        <v>769</v>
      </c>
      <c r="H13" s="135">
        <v>0</v>
      </c>
      <c r="J13" s="291"/>
    </row>
    <row r="14" spans="1:10" ht="12" customHeight="1">
      <c r="A14" s="315" t="s">
        <v>296</v>
      </c>
      <c r="B14" s="135">
        <v>174</v>
      </c>
      <c r="C14" s="135">
        <v>111</v>
      </c>
      <c r="D14" s="135">
        <v>8</v>
      </c>
      <c r="E14" s="135">
        <v>5</v>
      </c>
      <c r="F14" s="135" t="s">
        <v>769</v>
      </c>
      <c r="G14" s="135">
        <v>0</v>
      </c>
      <c r="H14" s="135">
        <v>0</v>
      </c>
      <c r="J14" s="291"/>
    </row>
    <row r="15" spans="1:10" ht="12" customHeight="1">
      <c r="A15" s="315" t="s">
        <v>573</v>
      </c>
      <c r="B15" s="135">
        <v>170</v>
      </c>
      <c r="C15" s="135">
        <v>74</v>
      </c>
      <c r="D15" s="135">
        <v>9</v>
      </c>
      <c r="E15" s="135">
        <v>7</v>
      </c>
      <c r="F15" s="135" t="s">
        <v>769</v>
      </c>
      <c r="G15" s="135" t="s">
        <v>769</v>
      </c>
      <c r="H15" s="135">
        <v>0</v>
      </c>
      <c r="J15" s="291"/>
    </row>
    <row r="16" spans="1:10" ht="12" customHeight="1">
      <c r="A16" s="315" t="s">
        <v>294</v>
      </c>
      <c r="B16" s="135">
        <v>109</v>
      </c>
      <c r="C16" s="135">
        <v>42</v>
      </c>
      <c r="D16" s="135">
        <v>4</v>
      </c>
      <c r="E16" s="135">
        <v>11</v>
      </c>
      <c r="F16" s="135" t="s">
        <v>769</v>
      </c>
      <c r="G16" s="135" t="s">
        <v>769</v>
      </c>
      <c r="H16" s="135">
        <v>0</v>
      </c>
      <c r="J16" s="291"/>
    </row>
    <row r="17" spans="1:21" ht="12" customHeight="1">
      <c r="A17" s="315" t="s">
        <v>301</v>
      </c>
      <c r="B17" s="135">
        <v>92</v>
      </c>
      <c r="C17" s="135">
        <v>32</v>
      </c>
      <c r="D17" s="135" t="s">
        <v>769</v>
      </c>
      <c r="E17" s="135">
        <v>5</v>
      </c>
      <c r="F17" s="135" t="s">
        <v>769</v>
      </c>
      <c r="G17" s="135" t="s">
        <v>769</v>
      </c>
      <c r="H17" s="135" t="s">
        <v>769</v>
      </c>
      <c r="J17" s="291"/>
    </row>
    <row r="18" spans="1:21" ht="12" customHeight="1">
      <c r="A18" s="315" t="s">
        <v>605</v>
      </c>
      <c r="B18" s="135">
        <v>84</v>
      </c>
      <c r="C18" s="135">
        <v>9</v>
      </c>
      <c r="D18" s="135" t="s">
        <v>769</v>
      </c>
      <c r="E18" s="135">
        <v>9</v>
      </c>
      <c r="F18" s="135" t="s">
        <v>769</v>
      </c>
      <c r="G18" s="135">
        <v>0</v>
      </c>
      <c r="H18" s="135" t="s">
        <v>769</v>
      </c>
      <c r="J18" s="291"/>
    </row>
    <row r="19" spans="1:21" ht="12" customHeight="1">
      <c r="A19" s="315" t="s">
        <v>764</v>
      </c>
      <c r="B19" s="135">
        <v>34</v>
      </c>
      <c r="C19" s="135">
        <v>10</v>
      </c>
      <c r="D19" s="135" t="s">
        <v>769</v>
      </c>
      <c r="E19" s="135" t="s">
        <v>769</v>
      </c>
      <c r="F19" s="135">
        <v>0</v>
      </c>
      <c r="G19" s="135">
        <v>0</v>
      </c>
      <c r="H19" s="135">
        <v>0</v>
      </c>
      <c r="J19" s="291"/>
    </row>
    <row r="20" spans="1:21" ht="12" customHeight="1">
      <c r="A20" s="315" t="s">
        <v>85</v>
      </c>
      <c r="B20" s="135">
        <v>322</v>
      </c>
      <c r="C20" s="135">
        <v>142</v>
      </c>
      <c r="D20" s="135">
        <v>24</v>
      </c>
      <c r="E20" s="135">
        <v>17</v>
      </c>
      <c r="F20" s="135">
        <v>4</v>
      </c>
      <c r="G20" s="135" t="s">
        <v>769</v>
      </c>
      <c r="H20" s="135" t="s">
        <v>769</v>
      </c>
      <c r="J20" s="291"/>
    </row>
    <row r="21" spans="1:21" ht="12" customHeight="1">
      <c r="B21" s="135"/>
      <c r="C21" s="135"/>
      <c r="D21" s="135"/>
      <c r="E21" s="135"/>
      <c r="F21" s="135"/>
      <c r="G21" s="135"/>
    </row>
    <row r="22" spans="1:21" ht="12" customHeight="1">
      <c r="A22" s="176" t="s">
        <v>899</v>
      </c>
      <c r="B22" s="135">
        <v>241</v>
      </c>
      <c r="C22" s="135">
        <v>114</v>
      </c>
      <c r="D22" s="135">
        <v>36</v>
      </c>
      <c r="E22" s="135">
        <v>15</v>
      </c>
      <c r="F22" s="135">
        <v>1</v>
      </c>
      <c r="G22" s="135">
        <v>0</v>
      </c>
      <c r="H22" s="175">
        <v>1</v>
      </c>
    </row>
    <row r="23" spans="1:21" ht="12" customHeight="1">
      <c r="A23" s="163" t="s">
        <v>302</v>
      </c>
      <c r="B23" s="135">
        <v>2475</v>
      </c>
      <c r="C23" s="135">
        <v>1283</v>
      </c>
      <c r="D23" s="135">
        <v>263</v>
      </c>
      <c r="E23" s="135">
        <v>120</v>
      </c>
      <c r="F23" s="135">
        <v>17</v>
      </c>
      <c r="G23" s="135">
        <v>5</v>
      </c>
      <c r="H23" s="175">
        <v>13</v>
      </c>
    </row>
    <row r="24" spans="1:21" ht="12" customHeight="1">
      <c r="A24" s="163" t="s">
        <v>303</v>
      </c>
      <c r="B24" s="135">
        <v>18</v>
      </c>
      <c r="C24" s="135">
        <v>7</v>
      </c>
      <c r="D24" s="135" t="s">
        <v>769</v>
      </c>
      <c r="E24" s="135" t="s">
        <v>769</v>
      </c>
      <c r="F24" s="135">
        <v>0</v>
      </c>
      <c r="G24" s="135">
        <v>0</v>
      </c>
      <c r="H24" s="175">
        <v>0</v>
      </c>
    </row>
    <row r="25" spans="1:21" ht="12" customHeight="1">
      <c r="A25" s="162"/>
      <c r="B25" s="135"/>
      <c r="C25" s="135"/>
      <c r="D25" s="135"/>
      <c r="E25" s="135"/>
      <c r="F25" s="135"/>
      <c r="G25" s="135"/>
    </row>
    <row r="26" spans="1:21" s="164" customFormat="1" ht="12" customHeight="1" thickBot="1">
      <c r="A26" s="168" t="s">
        <v>80</v>
      </c>
      <c r="B26" s="283">
        <v>7468</v>
      </c>
      <c r="C26" s="283">
        <v>3374</v>
      </c>
      <c r="D26" s="283">
        <v>582</v>
      </c>
      <c r="E26" s="283">
        <v>466</v>
      </c>
      <c r="F26" s="283">
        <v>87</v>
      </c>
      <c r="G26" s="283">
        <v>48</v>
      </c>
      <c r="H26" s="283">
        <v>63</v>
      </c>
    </row>
    <row r="27" spans="1:21" s="129" customFormat="1" ht="12.95" customHeight="1" thickTop="1">
      <c r="A27" s="126" t="s">
        <v>825</v>
      </c>
      <c r="C27" s="81"/>
      <c r="D27" s="81"/>
      <c r="E27" s="81"/>
      <c r="F27" s="81"/>
      <c r="G27" s="81"/>
      <c r="H27" s="81"/>
      <c r="I27" s="81"/>
      <c r="J27" s="81"/>
      <c r="K27" s="81"/>
      <c r="L27" s="81"/>
      <c r="M27" s="81"/>
      <c r="N27" s="81"/>
      <c r="O27" s="81"/>
      <c r="P27" s="81"/>
      <c r="Q27" s="81"/>
      <c r="R27" s="81"/>
      <c r="S27" s="81"/>
      <c r="T27" s="81"/>
      <c r="U27" s="81"/>
    </row>
    <row r="28" spans="1:21" s="171" customFormat="1" ht="12.95" customHeight="1">
      <c r="A28" s="323" t="s">
        <v>916</v>
      </c>
      <c r="B28" s="324"/>
      <c r="C28" s="324"/>
      <c r="D28" s="325"/>
      <c r="E28" s="325"/>
      <c r="F28" s="325"/>
      <c r="G28" s="325"/>
    </row>
    <row r="29" spans="1:21" s="171" customFormat="1" ht="12.95" customHeight="1">
      <c r="A29" s="323" t="s">
        <v>933</v>
      </c>
      <c r="B29" s="324"/>
      <c r="C29" s="324"/>
      <c r="D29" s="325"/>
      <c r="E29" s="325"/>
      <c r="F29" s="325"/>
      <c r="G29" s="325"/>
    </row>
    <row r="30" spans="1:21" s="171" customFormat="1" ht="12.95" customHeight="1">
      <c r="A30" s="354" t="s">
        <v>934</v>
      </c>
      <c r="B30" s="161"/>
      <c r="C30" s="326"/>
      <c r="D30" s="326"/>
      <c r="E30" s="326"/>
      <c r="F30" s="326"/>
      <c r="G30" s="326"/>
    </row>
    <row r="31" spans="1:21" s="171" customFormat="1" ht="12.95" customHeight="1">
      <c r="A31" s="126" t="s">
        <v>909</v>
      </c>
      <c r="B31" s="161"/>
      <c r="C31" s="326"/>
      <c r="D31" s="326"/>
      <c r="E31" s="326"/>
      <c r="F31" s="326"/>
      <c r="G31" s="326"/>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D45"/>
  <sheetViews>
    <sheetView topLeftCell="A10" workbookViewId="0">
      <selection activeCell="A10" sqref="A10"/>
    </sheetView>
  </sheetViews>
  <sheetFormatPr defaultRowHeight="12"/>
  <cols>
    <col min="1" max="1" width="4.125" style="1" customWidth="1"/>
    <col min="2" max="2" width="26.5" style="1" customWidth="1"/>
    <col min="3" max="3" width="94.75" style="1" customWidth="1"/>
    <col min="4" max="4" width="56.125" style="1" customWidth="1"/>
    <col min="5" max="16384" width="9" style="1"/>
  </cols>
  <sheetData>
    <row r="4" spans="2:4">
      <c r="D4" s="22"/>
    </row>
    <row r="8" spans="2:4" ht="25.5" customHeight="1">
      <c r="B8" s="50" t="s">
        <v>721</v>
      </c>
      <c r="D8" s="40" t="s">
        <v>727</v>
      </c>
    </row>
    <row r="9" spans="2:4" s="22" customFormat="1" ht="25.5" customHeight="1">
      <c r="B9" s="26" t="s">
        <v>16</v>
      </c>
      <c r="C9" s="349" t="s">
        <v>663</v>
      </c>
      <c r="D9" s="348" t="s">
        <v>662</v>
      </c>
    </row>
    <row r="10" spans="2:4" s="22" customFormat="1" ht="21.75" customHeight="1">
      <c r="B10" s="26"/>
      <c r="D10" s="26"/>
    </row>
    <row r="11" spans="2:4" ht="38.25" customHeight="1">
      <c r="B11" s="120" t="s">
        <v>7</v>
      </c>
    </row>
    <row r="12" spans="2:4" ht="12.75">
      <c r="B12" s="120" t="s">
        <v>19</v>
      </c>
    </row>
    <row r="13" spans="2:4" ht="12.75">
      <c r="B13" s="120" t="s">
        <v>2</v>
      </c>
    </row>
    <row r="14" spans="2:4" ht="12.75">
      <c r="B14" s="120" t="s">
        <v>12</v>
      </c>
    </row>
    <row r="15" spans="2:4" ht="27" customHeight="1">
      <c r="B15" s="120" t="s">
        <v>828</v>
      </c>
      <c r="C15" s="252" t="s">
        <v>742</v>
      </c>
      <c r="D15" s="259" t="s">
        <v>743</v>
      </c>
    </row>
    <row r="16" spans="2:4" ht="27" customHeight="1">
      <c r="B16" s="120" t="s">
        <v>829</v>
      </c>
      <c r="C16" s="252" t="s">
        <v>806</v>
      </c>
      <c r="D16" s="259" t="s">
        <v>724</v>
      </c>
    </row>
    <row r="17" spans="2:4" s="75" customFormat="1" ht="27" customHeight="1">
      <c r="B17" s="120" t="s">
        <v>830</v>
      </c>
      <c r="C17" s="252" t="s">
        <v>807</v>
      </c>
      <c r="D17" s="259" t="s">
        <v>744</v>
      </c>
    </row>
    <row r="18" spans="2:4" ht="27" customHeight="1">
      <c r="B18" s="120" t="s">
        <v>831</v>
      </c>
      <c r="C18" s="252" t="s">
        <v>808</v>
      </c>
      <c r="D18" s="259" t="s">
        <v>745</v>
      </c>
    </row>
    <row r="19" spans="2:4" ht="27" customHeight="1">
      <c r="B19" s="120" t="s">
        <v>853</v>
      </c>
      <c r="C19" s="252" t="s">
        <v>809</v>
      </c>
      <c r="D19" s="259" t="s">
        <v>746</v>
      </c>
    </row>
    <row r="20" spans="2:4" ht="27" customHeight="1">
      <c r="B20" s="120" t="s">
        <v>854</v>
      </c>
      <c r="C20" s="252" t="s">
        <v>810</v>
      </c>
      <c r="D20" s="259" t="s">
        <v>747</v>
      </c>
    </row>
    <row r="21" spans="2:4" ht="27" customHeight="1">
      <c r="B21" s="120" t="s">
        <v>832</v>
      </c>
      <c r="C21" s="252" t="s">
        <v>725</v>
      </c>
      <c r="D21" s="259" t="s">
        <v>726</v>
      </c>
    </row>
    <row r="22" spans="2:4" ht="27" customHeight="1">
      <c r="B22" s="120" t="s">
        <v>833</v>
      </c>
      <c r="C22" s="252" t="s">
        <v>811</v>
      </c>
      <c r="D22" s="255" t="s">
        <v>728</v>
      </c>
    </row>
    <row r="23" spans="2:4" ht="27" customHeight="1">
      <c r="B23" s="120" t="s">
        <v>834</v>
      </c>
      <c r="C23" s="252" t="s">
        <v>812</v>
      </c>
      <c r="D23" s="255" t="s">
        <v>729</v>
      </c>
    </row>
    <row r="24" spans="2:4" ht="27" customHeight="1">
      <c r="B24" s="120" t="s">
        <v>835</v>
      </c>
      <c r="C24" s="252" t="s">
        <v>813</v>
      </c>
      <c r="D24" s="256" t="s">
        <v>730</v>
      </c>
    </row>
    <row r="25" spans="2:4" ht="27" customHeight="1">
      <c r="B25" s="120" t="s">
        <v>836</v>
      </c>
      <c r="C25" s="252" t="s">
        <v>814</v>
      </c>
      <c r="D25" s="253" t="s">
        <v>731</v>
      </c>
    </row>
    <row r="26" spans="2:4" ht="27" customHeight="1">
      <c r="B26" s="120" t="s">
        <v>837</v>
      </c>
      <c r="C26" s="252" t="s">
        <v>815</v>
      </c>
      <c r="D26" s="255" t="s">
        <v>732</v>
      </c>
    </row>
    <row r="27" spans="2:4" ht="27" customHeight="1">
      <c r="B27" s="120" t="s">
        <v>838</v>
      </c>
      <c r="C27" s="252" t="s">
        <v>816</v>
      </c>
      <c r="D27" s="255" t="s">
        <v>733</v>
      </c>
    </row>
    <row r="28" spans="2:4" ht="27" customHeight="1">
      <c r="B28" s="120" t="s">
        <v>839</v>
      </c>
      <c r="C28" s="252" t="s">
        <v>817</v>
      </c>
      <c r="D28" s="254" t="s">
        <v>734</v>
      </c>
    </row>
    <row r="29" spans="2:4" ht="27" customHeight="1">
      <c r="B29" s="120" t="s">
        <v>840</v>
      </c>
      <c r="C29" s="252" t="s">
        <v>818</v>
      </c>
      <c r="D29" s="254" t="s">
        <v>735</v>
      </c>
    </row>
    <row r="30" spans="2:4" ht="27" customHeight="1">
      <c r="B30" s="120" t="s">
        <v>852</v>
      </c>
      <c r="C30" s="252" t="s">
        <v>819</v>
      </c>
      <c r="D30" s="254" t="s">
        <v>736</v>
      </c>
    </row>
    <row r="31" spans="2:4" ht="27" customHeight="1">
      <c r="B31" s="120" t="s">
        <v>841</v>
      </c>
      <c r="C31" s="252" t="s">
        <v>770</v>
      </c>
      <c r="D31" s="254" t="s">
        <v>771</v>
      </c>
    </row>
    <row r="32" spans="2:4" ht="27" customHeight="1">
      <c r="B32" s="120" t="s">
        <v>842</v>
      </c>
      <c r="C32" s="252" t="s">
        <v>772</v>
      </c>
      <c r="D32" s="254" t="s">
        <v>773</v>
      </c>
    </row>
    <row r="33" spans="2:4" ht="27" customHeight="1">
      <c r="B33" s="120" t="s">
        <v>843</v>
      </c>
      <c r="C33" s="252" t="s">
        <v>820</v>
      </c>
      <c r="D33" s="254" t="s">
        <v>774</v>
      </c>
    </row>
    <row r="34" spans="2:4" ht="27" customHeight="1">
      <c r="B34" s="120" t="s">
        <v>844</v>
      </c>
      <c r="C34" s="252" t="s">
        <v>849</v>
      </c>
      <c r="D34" s="254" t="s">
        <v>774</v>
      </c>
    </row>
    <row r="35" spans="2:4" ht="27" customHeight="1">
      <c r="B35" s="120" t="s">
        <v>846</v>
      </c>
      <c r="C35" s="252" t="s">
        <v>850</v>
      </c>
      <c r="D35" s="254" t="s">
        <v>774</v>
      </c>
    </row>
    <row r="36" spans="2:4" s="75" customFormat="1" ht="27" customHeight="1">
      <c r="B36" s="120" t="s">
        <v>845</v>
      </c>
      <c r="C36" s="252" t="s">
        <v>821</v>
      </c>
      <c r="D36" s="254" t="s">
        <v>737</v>
      </c>
    </row>
    <row r="37" spans="2:4" s="75" customFormat="1" ht="27" customHeight="1">
      <c r="B37" s="120" t="s">
        <v>847</v>
      </c>
      <c r="C37" s="252" t="s">
        <v>822</v>
      </c>
      <c r="D37" s="254" t="s">
        <v>738</v>
      </c>
    </row>
    <row r="38" spans="2:4" s="75" customFormat="1" ht="27" customHeight="1">
      <c r="B38" s="120" t="s">
        <v>848</v>
      </c>
      <c r="C38" s="252" t="s">
        <v>823</v>
      </c>
      <c r="D38" s="254" t="s">
        <v>739</v>
      </c>
    </row>
    <row r="39" spans="2:4" ht="27" customHeight="1">
      <c r="B39" s="120" t="s">
        <v>578</v>
      </c>
      <c r="C39" s="252" t="s">
        <v>579</v>
      </c>
      <c r="D39" s="254" t="s">
        <v>580</v>
      </c>
    </row>
    <row r="40" spans="2:4" ht="13.5" customHeight="1">
      <c r="B40" s="420"/>
    </row>
    <row r="41" spans="2:4" ht="13.5" customHeight="1">
      <c r="B41" s="5"/>
    </row>
    <row r="42" spans="2:4" ht="13.5" customHeight="1">
      <c r="B42" s="429"/>
      <c r="C42" s="429"/>
    </row>
    <row r="43" spans="2:4" ht="13.5" customHeight="1">
      <c r="B43" s="118"/>
      <c r="C43" s="307"/>
    </row>
    <row r="44" spans="2:4" ht="13.5" customHeight="1"/>
    <row r="45" spans="2:4" ht="13.5" customHeight="1"/>
  </sheetData>
  <mergeCells count="1">
    <mergeCell ref="B42:C42"/>
  </mergeCells>
  <hyperlinks>
    <hyperlink ref="B13" location="'Definitioner och mått'!A1" display="Definitioner och mått"/>
    <hyperlink ref="B14" location="'Ordlista - List of Terms'!A1" display="Ordlista - List of Terms"/>
    <hyperlink ref="B11" location="'Mer information'!A1" display="Mer information"/>
    <hyperlink ref="B12" location="'Om statistiken'!A1" display="Om statistiken"/>
    <hyperlink ref="B39" location="Bilaga!A1" display="Bilaga"/>
    <hyperlink ref="C9" r:id="rId1"/>
    <hyperlink ref="D9" r:id="rId2"/>
    <hyperlink ref="B15" location="'1. Legitimationer 2016–2020'!A1" display="1. Legitimationer 2016–2020"/>
    <hyperlink ref="B16" location="'2.1 Legitmation, utb.land'!A1" display="2.1 Legitmation, utb.land"/>
    <hyperlink ref="B17" location="'2.2 Legit. utb.land 2016–2020'!A1" display="2.2 Legit. utb.land 2016–2020"/>
    <hyperlink ref="B18" location="'3.1 Specialistbevis 2016–2020'!A1" display="3.1 Specialistbevis 2016–2020"/>
    <hyperlink ref="B20" location="'3.3 Spec.bevis män 2016-2020'!A1" display="3.3 Spec.bevis män 2016–2020"/>
    <hyperlink ref="B21" location="'4. Specialistbevis 2020'!A1" display="4. Specialistbevis 2020"/>
    <hyperlink ref="B22" location="'5.1 Arbetsm.status legitimerade'!A1" display="5.1 Arbetsm.status legitimerade"/>
    <hyperlink ref="B23" location="'5.2 Arbetsm.status leg. kv'!A1" display="5.2 Arbetsm.status leg. kv"/>
    <hyperlink ref="B24" location="'5.3 Arbetsm.status leg. män'!A1" display="5.3 Arbetsm.status leg. män"/>
    <hyperlink ref="B25" location="'6.1 Ej pensionerade leg.'!A1" display="6.1 Ej pensionerade leg."/>
    <hyperlink ref="B26" location="'6.2 Ej pensionerade leg. kv. '!A1" display="6.2 Ej pensionerade leg. kv. "/>
    <hyperlink ref="B27" location="'6.3 Ej pensionerade leg. män '!A1" display="6.3 Ej pensionerade leg. män "/>
    <hyperlink ref="B28" location="'7.1 Arbetsm.status psykoterap.'!A1" display="7.1 Arbetsm.status psykoterap."/>
    <hyperlink ref="B29" location="'7.2 Arbetsm. psykoterap. kv.'!A1" display="7.2 Arbetsm. psykoterap. kv."/>
    <hyperlink ref="B30" location="'7.3 Arbetsm. psykoterap. män'!A1" display="7.3 Arbetsm. psykoterap. män"/>
    <hyperlink ref="B31" location="'8. Sysselsatt leg. 2015–2019'!A1" display="8. Sysselsatt leg. 2015–2019"/>
    <hyperlink ref="B32" location="'9. Syssels. psykoterap. 2015–19'!A1" display="9. Syssels. psykoterap. 2015–19"/>
    <hyperlink ref="B33" location="'10.1 Yrkesverksamma 2015–2019'!A1" display="10.1 Yrkesverksamma 2015–2019"/>
    <hyperlink ref="B34" location="'10.2 Yrkesverks. kv. 2015–2019'!A1" display="10.2 Yrkesverks. kv. 2015–2019"/>
    <hyperlink ref="B35" location="'10.3 Yrkesverks. män 2015–2019'!A1" display="10.3 Yrkesverks. män 2015–2019"/>
    <hyperlink ref="B36" location="'11.1 Yrkesverksamma per 100000'!A1" display="11.1 Yrkesverksamma per 100000"/>
    <hyperlink ref="B37" location="'11.2 Yrkesverks. per 100000 kv.'!A1" display="11.2 Yrkesverks. per 100000 kv."/>
    <hyperlink ref="B38" location="'11.3 Yrkesverks. per 100000 män'!A1" display="11.1 Yrkesverks. per 100000 män"/>
    <hyperlink ref="B19" location="'3.2 Spec.bevis kv 2016-2020'!A1" display="3.2 Spec.bevis kv 2016–202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1"/>
  <sheetViews>
    <sheetView workbookViewId="0">
      <selection activeCell="A27" sqref="A27:A31"/>
    </sheetView>
  </sheetViews>
  <sheetFormatPr defaultColWidth="8" defaultRowHeight="13.5"/>
  <cols>
    <col min="1" max="1" width="54.625" style="164" customWidth="1"/>
    <col min="2" max="2" width="10.125" style="191" customWidth="1"/>
    <col min="3" max="3" width="16" style="191" customWidth="1"/>
    <col min="4" max="5" width="10.125" style="191" customWidth="1"/>
    <col min="6" max="6" width="9.875" style="191" bestFit="1" customWidth="1"/>
    <col min="7" max="7" width="10.75" style="191" bestFit="1" customWidth="1"/>
    <col min="8" max="8" width="7.25" style="164" bestFit="1" customWidth="1"/>
    <col min="9" max="9" width="8" style="164"/>
    <col min="10" max="10" width="54.875" style="164" bestFit="1" customWidth="1"/>
    <col min="11" max="13" width="8" style="164"/>
    <col min="14" max="14" width="9.875" style="164" bestFit="1" customWidth="1"/>
    <col min="15" max="16384" width="8" style="164"/>
  </cols>
  <sheetData>
    <row r="1" spans="1:21" ht="15.75" customHeight="1">
      <c r="A1" s="152" t="s">
        <v>917</v>
      </c>
    </row>
    <row r="2" spans="1:21" ht="15" customHeight="1">
      <c r="A2" s="127" t="s">
        <v>796</v>
      </c>
    </row>
    <row r="3" spans="1:21" ht="12" customHeight="1">
      <c r="A3" s="127"/>
    </row>
    <row r="4" spans="1:21" ht="12" customHeight="1">
      <c r="A4" s="127"/>
    </row>
    <row r="5" spans="1:21" ht="12" customHeight="1">
      <c r="A5" s="127"/>
    </row>
    <row r="6" spans="1:21" s="195" customFormat="1" ht="12" customHeight="1" thickBot="1">
      <c r="A6" s="192"/>
      <c r="B6" s="193"/>
      <c r="C6" s="194"/>
      <c r="D6" s="194"/>
      <c r="E6" s="194"/>
      <c r="F6" s="194"/>
      <c r="G6" s="194"/>
      <c r="H6" s="194"/>
      <c r="I6" s="164"/>
      <c r="J6" s="164"/>
      <c r="K6" s="164"/>
      <c r="L6" s="164"/>
      <c r="M6" s="164"/>
      <c r="N6" s="164"/>
      <c r="O6" s="164"/>
      <c r="P6" s="164"/>
      <c r="Q6" s="164"/>
      <c r="R6" s="164"/>
      <c r="S6" s="164"/>
      <c r="T6" s="164"/>
      <c r="U6" s="164"/>
    </row>
    <row r="7" spans="1:21" ht="12.75" customHeight="1" thickTop="1">
      <c r="A7" s="184"/>
      <c r="B7" s="184"/>
      <c r="C7" s="186" t="s">
        <v>304</v>
      </c>
      <c r="D7" s="187"/>
      <c r="E7" s="185"/>
      <c r="F7" s="187"/>
      <c r="G7" s="187"/>
      <c r="H7" s="187"/>
    </row>
    <row r="8" spans="1:21">
      <c r="A8" s="355" t="s">
        <v>64</v>
      </c>
      <c r="B8" s="189" t="s">
        <v>914</v>
      </c>
      <c r="C8" s="189" t="s">
        <v>123</v>
      </c>
      <c r="D8" s="189" t="s">
        <v>115</v>
      </c>
      <c r="E8" s="189" t="s">
        <v>131</v>
      </c>
      <c r="F8" s="189" t="s">
        <v>109</v>
      </c>
      <c r="G8" s="189" t="s">
        <v>99</v>
      </c>
      <c r="H8" s="189" t="s">
        <v>915</v>
      </c>
    </row>
    <row r="9" spans="1:21">
      <c r="A9" s="409" t="s">
        <v>636</v>
      </c>
      <c r="B9" s="135">
        <v>3550</v>
      </c>
      <c r="C9" s="135">
        <v>1347</v>
      </c>
      <c r="D9" s="135">
        <v>189</v>
      </c>
      <c r="E9" s="135">
        <v>285</v>
      </c>
      <c r="F9" s="135">
        <v>63</v>
      </c>
      <c r="G9" s="135">
        <v>39</v>
      </c>
      <c r="H9" s="175">
        <v>46</v>
      </c>
    </row>
    <row r="10" spans="1:21" ht="12" customHeight="1">
      <c r="A10" s="408" t="s">
        <v>637</v>
      </c>
      <c r="B10" s="165"/>
      <c r="C10" s="166"/>
      <c r="D10" s="166"/>
      <c r="E10" s="166"/>
      <c r="F10" s="166"/>
      <c r="G10" s="166"/>
    </row>
    <row r="11" spans="1:21" ht="12" customHeight="1">
      <c r="A11" s="315" t="s">
        <v>293</v>
      </c>
      <c r="B11" s="135">
        <v>2506</v>
      </c>
      <c r="C11" s="135">
        <v>984</v>
      </c>
      <c r="D11" s="135">
        <v>157</v>
      </c>
      <c r="E11" s="135">
        <v>224</v>
      </c>
      <c r="F11" s="135">
        <v>55</v>
      </c>
      <c r="G11" s="135">
        <v>32</v>
      </c>
      <c r="H11" s="135">
        <v>36</v>
      </c>
    </row>
    <row r="12" spans="1:21" ht="12" customHeight="1">
      <c r="A12" s="315" t="s">
        <v>295</v>
      </c>
      <c r="B12" s="135">
        <v>200</v>
      </c>
      <c r="C12" s="135">
        <v>17</v>
      </c>
      <c r="D12" s="135" t="s">
        <v>769</v>
      </c>
      <c r="E12" s="135" t="s">
        <v>769</v>
      </c>
      <c r="F12" s="135" t="s">
        <v>769</v>
      </c>
      <c r="G12" s="135">
        <v>0</v>
      </c>
      <c r="H12" s="135">
        <v>5</v>
      </c>
    </row>
    <row r="13" spans="1:21" ht="12" customHeight="1">
      <c r="A13" s="315" t="s">
        <v>300</v>
      </c>
      <c r="B13" s="135">
        <v>147</v>
      </c>
      <c r="C13" s="135">
        <v>80</v>
      </c>
      <c r="D13" s="135" t="s">
        <v>769</v>
      </c>
      <c r="E13" s="135" t="s">
        <v>769</v>
      </c>
      <c r="F13" s="135" t="s">
        <v>769</v>
      </c>
      <c r="G13" s="135" t="s">
        <v>769</v>
      </c>
      <c r="H13" s="135">
        <v>0</v>
      </c>
    </row>
    <row r="14" spans="1:21" ht="12" customHeight="1">
      <c r="A14" s="315" t="s">
        <v>296</v>
      </c>
      <c r="B14" s="135">
        <v>110</v>
      </c>
      <c r="C14" s="135">
        <v>62</v>
      </c>
      <c r="D14" s="135">
        <v>4</v>
      </c>
      <c r="E14" s="135">
        <v>4</v>
      </c>
      <c r="F14" s="135" t="s">
        <v>769</v>
      </c>
      <c r="G14" s="135">
        <v>0</v>
      </c>
      <c r="H14" s="135">
        <v>0</v>
      </c>
    </row>
    <row r="15" spans="1:21" ht="12" customHeight="1">
      <c r="A15" s="315" t="s">
        <v>573</v>
      </c>
      <c r="B15" s="135">
        <v>130</v>
      </c>
      <c r="C15" s="135">
        <v>57</v>
      </c>
      <c r="D15" s="135">
        <v>5</v>
      </c>
      <c r="E15" s="135">
        <v>4</v>
      </c>
      <c r="F15" s="135" t="s">
        <v>769</v>
      </c>
      <c r="G15" s="135" t="s">
        <v>769</v>
      </c>
      <c r="H15" s="135">
        <v>0</v>
      </c>
    </row>
    <row r="16" spans="1:21" ht="12" customHeight="1">
      <c r="A16" s="315" t="s">
        <v>294</v>
      </c>
      <c r="B16" s="135">
        <v>74</v>
      </c>
      <c r="C16" s="135">
        <v>26</v>
      </c>
      <c r="D16" s="135" t="s">
        <v>769</v>
      </c>
      <c r="E16" s="135" t="s">
        <v>769</v>
      </c>
      <c r="F16" s="135" t="s">
        <v>769</v>
      </c>
      <c r="G16" s="135" t="s">
        <v>769</v>
      </c>
      <c r="H16" s="135">
        <v>0</v>
      </c>
    </row>
    <row r="17" spans="1:21" ht="12" customHeight="1">
      <c r="A17" s="315" t="s">
        <v>301</v>
      </c>
      <c r="B17" s="135">
        <v>65</v>
      </c>
      <c r="C17" s="135">
        <v>17</v>
      </c>
      <c r="D17" s="135" t="s">
        <v>769</v>
      </c>
      <c r="E17" s="135" t="s">
        <v>769</v>
      </c>
      <c r="F17" s="135" t="s">
        <v>769</v>
      </c>
      <c r="G17" s="135" t="s">
        <v>769</v>
      </c>
      <c r="H17" s="135" t="s">
        <v>769</v>
      </c>
    </row>
    <row r="18" spans="1:21" ht="12" customHeight="1">
      <c r="A18" s="315" t="s">
        <v>605</v>
      </c>
      <c r="B18" s="135">
        <v>61</v>
      </c>
      <c r="C18" s="135" t="s">
        <v>769</v>
      </c>
      <c r="D18" s="135" t="s">
        <v>769</v>
      </c>
      <c r="E18" s="135" t="s">
        <v>769</v>
      </c>
      <c r="F18" s="135" t="s">
        <v>769</v>
      </c>
      <c r="G18" s="135">
        <v>0</v>
      </c>
      <c r="H18" s="135" t="s">
        <v>769</v>
      </c>
    </row>
    <row r="19" spans="1:21" ht="12" customHeight="1">
      <c r="A19" s="315" t="s">
        <v>764</v>
      </c>
      <c r="B19" s="135">
        <v>26</v>
      </c>
      <c r="C19" s="135">
        <v>5</v>
      </c>
      <c r="D19" s="135" t="s">
        <v>769</v>
      </c>
      <c r="E19" s="135" t="s">
        <v>769</v>
      </c>
      <c r="F19" s="135">
        <v>0</v>
      </c>
      <c r="G19" s="135" t="s">
        <v>769</v>
      </c>
      <c r="H19" s="135">
        <v>0</v>
      </c>
    </row>
    <row r="20" spans="1:21" ht="12" customHeight="1">
      <c r="A20" s="315" t="s">
        <v>85</v>
      </c>
      <c r="B20" s="135">
        <v>231</v>
      </c>
      <c r="C20" s="135">
        <v>92</v>
      </c>
      <c r="D20" s="135">
        <v>17</v>
      </c>
      <c r="E20" s="135">
        <v>15</v>
      </c>
      <c r="F20" s="135" t="s">
        <v>769</v>
      </c>
      <c r="G20" s="135" t="s">
        <v>769</v>
      </c>
      <c r="H20" s="135" t="s">
        <v>769</v>
      </c>
    </row>
    <row r="21" spans="1:21" ht="12" customHeight="1">
      <c r="A21" s="175"/>
      <c r="B21" s="165"/>
      <c r="C21" s="166"/>
      <c r="D21" s="166"/>
      <c r="E21" s="166"/>
      <c r="F21" s="166"/>
      <c r="G21" s="166"/>
    </row>
    <row r="22" spans="1:21" ht="12" customHeight="1">
      <c r="A22" s="176" t="s">
        <v>899</v>
      </c>
      <c r="B22" s="135">
        <v>179</v>
      </c>
      <c r="C22" s="135">
        <v>84</v>
      </c>
      <c r="D22" s="135">
        <v>21</v>
      </c>
      <c r="E22" s="135">
        <v>13</v>
      </c>
      <c r="F22" s="135">
        <v>1</v>
      </c>
      <c r="G22" s="135">
        <v>0</v>
      </c>
      <c r="H22" s="164">
        <v>1</v>
      </c>
    </row>
    <row r="23" spans="1:21" ht="12" customHeight="1">
      <c r="A23" s="163" t="s">
        <v>302</v>
      </c>
      <c r="B23" s="165">
        <v>1908</v>
      </c>
      <c r="C23" s="166">
        <v>975</v>
      </c>
      <c r="D23" s="166">
        <v>158</v>
      </c>
      <c r="E23" s="166">
        <v>108</v>
      </c>
      <c r="F23" s="166">
        <v>15</v>
      </c>
      <c r="G23" s="166">
        <v>5</v>
      </c>
      <c r="H23" s="164">
        <v>10</v>
      </c>
    </row>
    <row r="24" spans="1:21" ht="12" customHeight="1">
      <c r="A24" s="163" t="s">
        <v>303</v>
      </c>
      <c r="B24" s="85">
        <v>11</v>
      </c>
      <c r="C24" s="85">
        <v>2</v>
      </c>
      <c r="D24" s="85">
        <v>1</v>
      </c>
      <c r="E24" s="85">
        <v>1</v>
      </c>
      <c r="F24" s="85">
        <v>0</v>
      </c>
      <c r="G24" s="85">
        <v>0</v>
      </c>
      <c r="H24" s="85">
        <v>0</v>
      </c>
    </row>
    <row r="25" spans="1:21" ht="12" customHeight="1">
      <c r="A25" s="162"/>
      <c r="B25" s="85"/>
      <c r="C25" s="85"/>
      <c r="D25" s="85"/>
      <c r="E25" s="85"/>
      <c r="F25" s="85"/>
      <c r="G25" s="85"/>
      <c r="H25" s="85"/>
    </row>
    <row r="26" spans="1:21" ht="12" customHeight="1" thickBot="1">
      <c r="A26" s="168" t="s">
        <v>80</v>
      </c>
      <c r="B26" s="283">
        <v>5648</v>
      </c>
      <c r="C26" s="283">
        <v>2408</v>
      </c>
      <c r="D26" s="283">
        <v>369</v>
      </c>
      <c r="E26" s="283">
        <v>407</v>
      </c>
      <c r="F26" s="283">
        <v>79</v>
      </c>
      <c r="G26" s="283">
        <v>44</v>
      </c>
      <c r="H26" s="283">
        <v>57</v>
      </c>
    </row>
    <row r="27" spans="1:21" s="129" customFormat="1" ht="12.95" customHeight="1" thickTop="1">
      <c r="A27" s="126" t="s">
        <v>825</v>
      </c>
      <c r="C27" s="81"/>
      <c r="D27" s="81"/>
      <c r="E27" s="81"/>
      <c r="F27" s="81"/>
      <c r="G27" s="81"/>
      <c r="H27" s="81"/>
      <c r="I27" s="81"/>
      <c r="J27" s="81"/>
      <c r="K27" s="81"/>
      <c r="L27" s="81"/>
      <c r="M27" s="81"/>
      <c r="N27" s="81"/>
      <c r="O27" s="81"/>
      <c r="P27" s="81"/>
      <c r="Q27" s="81"/>
      <c r="R27" s="81"/>
      <c r="S27" s="81"/>
      <c r="T27" s="81"/>
      <c r="U27" s="81"/>
    </row>
    <row r="28" spans="1:21" s="323" customFormat="1" ht="12.95" customHeight="1">
      <c r="A28" s="323" t="s">
        <v>916</v>
      </c>
      <c r="B28" s="328"/>
      <c r="C28" s="328"/>
      <c r="D28" s="328"/>
      <c r="E28" s="328"/>
      <c r="F28" s="328"/>
      <c r="G28" s="328"/>
      <c r="J28" s="164"/>
      <c r="K28" s="164"/>
      <c r="L28" s="164"/>
      <c r="M28" s="164"/>
      <c r="N28" s="164"/>
      <c r="O28" s="164"/>
      <c r="P28" s="164"/>
      <c r="Q28" s="164"/>
      <c r="R28" s="164"/>
      <c r="S28" s="164"/>
      <c r="T28" s="164"/>
      <c r="U28" s="164"/>
    </row>
    <row r="29" spans="1:21" s="323" customFormat="1" ht="12.95" customHeight="1">
      <c r="A29" s="323" t="s">
        <v>933</v>
      </c>
      <c r="B29" s="327"/>
      <c r="C29" s="327"/>
      <c r="D29" s="327"/>
      <c r="E29" s="327"/>
      <c r="F29" s="327"/>
      <c r="G29" s="327"/>
      <c r="J29" s="164"/>
      <c r="K29" s="164"/>
      <c r="L29" s="164"/>
      <c r="M29" s="164"/>
      <c r="N29" s="164"/>
      <c r="O29" s="164"/>
      <c r="P29" s="164"/>
      <c r="Q29" s="164"/>
      <c r="R29" s="164"/>
      <c r="S29" s="164"/>
      <c r="T29" s="164"/>
      <c r="U29" s="164"/>
    </row>
    <row r="30" spans="1:21" s="323" customFormat="1" ht="12.95" customHeight="1">
      <c r="A30" s="354" t="s">
        <v>934</v>
      </c>
      <c r="B30" s="327"/>
      <c r="C30" s="327"/>
      <c r="D30" s="327"/>
      <c r="E30" s="327"/>
      <c r="F30" s="327"/>
      <c r="G30" s="327"/>
      <c r="J30" s="164"/>
      <c r="K30" s="164"/>
      <c r="L30" s="164"/>
      <c r="M30" s="164"/>
      <c r="N30" s="164"/>
      <c r="O30" s="164"/>
      <c r="P30" s="164"/>
      <c r="Q30" s="164"/>
      <c r="R30" s="164"/>
      <c r="S30" s="164"/>
      <c r="T30" s="164"/>
      <c r="U30" s="164"/>
    </row>
    <row r="31" spans="1:21">
      <c r="A31" s="126" t="s">
        <v>909</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1"/>
  <sheetViews>
    <sheetView workbookViewId="0">
      <selection activeCell="A27" sqref="A27:A31"/>
    </sheetView>
  </sheetViews>
  <sheetFormatPr defaultColWidth="8" defaultRowHeight="13.5"/>
  <cols>
    <col min="1" max="1" width="52.25" style="164" customWidth="1"/>
    <col min="2" max="7" width="10.125" style="191" customWidth="1"/>
    <col min="8" max="8" width="10.125" style="164" customWidth="1"/>
    <col min="9" max="9" width="8" style="164"/>
    <col min="10" max="10" width="8.625" style="164" customWidth="1"/>
    <col min="11" max="16384" width="8" style="164"/>
  </cols>
  <sheetData>
    <row r="1" spans="1:20" ht="15.75" customHeight="1">
      <c r="A1" s="152" t="s">
        <v>918</v>
      </c>
    </row>
    <row r="2" spans="1:20" ht="15" customHeight="1">
      <c r="A2" s="127" t="s">
        <v>797</v>
      </c>
    </row>
    <row r="3" spans="1:20" ht="12.75" customHeight="1">
      <c r="A3" s="127"/>
    </row>
    <row r="4" spans="1:20" ht="12.75" customHeight="1">
      <c r="A4" s="127"/>
    </row>
    <row r="5" spans="1:20" ht="12.75" customHeight="1">
      <c r="A5" s="127"/>
    </row>
    <row r="6" spans="1:20" s="195" customFormat="1" ht="12.75" customHeight="1" thickBot="1">
      <c r="A6" s="192"/>
      <c r="B6" s="193"/>
      <c r="C6" s="194"/>
      <c r="D6" s="194"/>
      <c r="E6" s="194"/>
      <c r="F6" s="194"/>
      <c r="G6" s="194"/>
      <c r="H6" s="194"/>
      <c r="J6" s="164"/>
      <c r="K6" s="164"/>
      <c r="L6" s="164"/>
      <c r="M6" s="164"/>
      <c r="N6" s="164"/>
      <c r="O6" s="164"/>
      <c r="P6" s="164"/>
      <c r="Q6" s="164"/>
      <c r="R6" s="164"/>
      <c r="S6" s="164"/>
      <c r="T6" s="164"/>
    </row>
    <row r="7" spans="1:20" ht="12.75" customHeight="1" thickTop="1">
      <c r="A7" s="184"/>
      <c r="B7" s="184"/>
      <c r="C7" s="186" t="s">
        <v>304</v>
      </c>
      <c r="D7" s="187"/>
      <c r="E7" s="185"/>
      <c r="F7" s="187"/>
      <c r="G7" s="187"/>
      <c r="H7" s="187"/>
    </row>
    <row r="8" spans="1:20" ht="12.75" customHeight="1">
      <c r="A8" s="188" t="s">
        <v>69</v>
      </c>
      <c r="B8" s="189" t="s">
        <v>914</v>
      </c>
      <c r="C8" s="189" t="s">
        <v>123</v>
      </c>
      <c r="D8" s="189" t="s">
        <v>115</v>
      </c>
      <c r="E8" s="189" t="s">
        <v>131</v>
      </c>
      <c r="F8" s="189" t="s">
        <v>109</v>
      </c>
      <c r="G8" s="189" t="s">
        <v>99</v>
      </c>
      <c r="H8" s="189" t="s">
        <v>915</v>
      </c>
    </row>
    <row r="9" spans="1:20" ht="12" customHeight="1">
      <c r="A9" s="409" t="s">
        <v>636</v>
      </c>
      <c r="B9" s="85">
        <v>1184</v>
      </c>
      <c r="C9" s="85">
        <v>623</v>
      </c>
      <c r="D9" s="85">
        <v>93</v>
      </c>
      <c r="E9" s="85">
        <v>45</v>
      </c>
      <c r="F9" s="85">
        <v>6</v>
      </c>
      <c r="G9" s="85">
        <v>4</v>
      </c>
      <c r="H9" s="164">
        <v>3</v>
      </c>
      <c r="J9" s="291"/>
    </row>
    <row r="10" spans="1:20" ht="12" customHeight="1">
      <c r="A10" s="408" t="s">
        <v>637</v>
      </c>
      <c r="B10" s="85"/>
      <c r="C10" s="85"/>
      <c r="D10" s="85"/>
      <c r="E10" s="85"/>
      <c r="F10" s="85"/>
      <c r="G10" s="85"/>
      <c r="J10" s="291"/>
    </row>
    <row r="11" spans="1:20" ht="12" customHeight="1">
      <c r="A11" s="315" t="s">
        <v>293</v>
      </c>
      <c r="B11" s="135">
        <v>747</v>
      </c>
      <c r="C11" s="135">
        <v>421</v>
      </c>
      <c r="D11" s="135">
        <v>71</v>
      </c>
      <c r="E11" s="135">
        <v>31</v>
      </c>
      <c r="F11" s="135">
        <v>4</v>
      </c>
      <c r="G11" s="135">
        <v>4</v>
      </c>
      <c r="H11" s="135" t="s">
        <v>769</v>
      </c>
      <c r="J11" s="291"/>
    </row>
    <row r="12" spans="1:20" ht="12" customHeight="1">
      <c r="A12" s="315" t="s">
        <v>295</v>
      </c>
      <c r="B12" s="135">
        <v>82</v>
      </c>
      <c r="C12" s="135">
        <v>7</v>
      </c>
      <c r="D12" s="135" t="s">
        <v>769</v>
      </c>
      <c r="E12" s="135" t="s">
        <v>769</v>
      </c>
      <c r="F12" s="135" t="s">
        <v>769</v>
      </c>
      <c r="G12" s="135">
        <v>0</v>
      </c>
      <c r="H12" s="135">
        <v>0</v>
      </c>
      <c r="J12" s="291"/>
    </row>
    <row r="13" spans="1:20" ht="12" customHeight="1">
      <c r="A13" s="315" t="s">
        <v>300</v>
      </c>
      <c r="B13" s="135">
        <v>67</v>
      </c>
      <c r="C13" s="135">
        <v>41</v>
      </c>
      <c r="D13" s="135" t="s">
        <v>769</v>
      </c>
      <c r="E13" s="135" t="s">
        <v>769</v>
      </c>
      <c r="F13" s="135" t="s">
        <v>769</v>
      </c>
      <c r="G13" s="135" t="s">
        <v>769</v>
      </c>
      <c r="H13" s="135">
        <v>0</v>
      </c>
      <c r="J13" s="291"/>
    </row>
    <row r="14" spans="1:20" ht="12" customHeight="1">
      <c r="A14" s="315" t="s">
        <v>296</v>
      </c>
      <c r="B14" s="135">
        <v>64</v>
      </c>
      <c r="C14" s="135">
        <v>49</v>
      </c>
      <c r="D14" s="135">
        <v>4</v>
      </c>
      <c r="E14" s="135" t="s">
        <v>769</v>
      </c>
      <c r="F14" s="135" t="s">
        <v>769</v>
      </c>
      <c r="G14" s="135">
        <v>0</v>
      </c>
      <c r="H14" s="135">
        <v>0</v>
      </c>
      <c r="J14" s="291"/>
    </row>
    <row r="15" spans="1:20" ht="12" customHeight="1">
      <c r="A15" s="315" t="s">
        <v>573</v>
      </c>
      <c r="B15" s="135">
        <v>40</v>
      </c>
      <c r="C15" s="135">
        <v>17</v>
      </c>
      <c r="D15" s="135">
        <v>4</v>
      </c>
      <c r="E15" s="135" t="s">
        <v>769</v>
      </c>
      <c r="F15" s="135" t="s">
        <v>769</v>
      </c>
      <c r="G15" s="135" t="s">
        <v>769</v>
      </c>
      <c r="H15" s="135">
        <v>0</v>
      </c>
      <c r="J15" s="291"/>
    </row>
    <row r="16" spans="1:20" ht="12" customHeight="1">
      <c r="A16" s="315" t="s">
        <v>294</v>
      </c>
      <c r="B16" s="135">
        <v>35</v>
      </c>
      <c r="C16" s="135">
        <v>16</v>
      </c>
      <c r="D16" s="135" t="s">
        <v>769</v>
      </c>
      <c r="E16" s="135">
        <v>0</v>
      </c>
      <c r="F16" s="135" t="s">
        <v>769</v>
      </c>
      <c r="G16" s="135" t="s">
        <v>769</v>
      </c>
      <c r="H16" s="135">
        <v>0</v>
      </c>
      <c r="J16" s="291"/>
    </row>
    <row r="17" spans="1:21" ht="12.75" customHeight="1">
      <c r="A17" s="315" t="s">
        <v>301</v>
      </c>
      <c r="B17" s="135">
        <v>27</v>
      </c>
      <c r="C17" s="135">
        <v>15</v>
      </c>
      <c r="D17" s="135" t="s">
        <v>769</v>
      </c>
      <c r="E17" s="135" t="s">
        <v>769</v>
      </c>
      <c r="F17" s="135" t="s">
        <v>769</v>
      </c>
      <c r="G17" s="135" t="s">
        <v>769</v>
      </c>
      <c r="H17" s="135" t="s">
        <v>769</v>
      </c>
      <c r="J17" s="291"/>
    </row>
    <row r="18" spans="1:21" ht="12.75" customHeight="1">
      <c r="A18" s="315" t="s">
        <v>605</v>
      </c>
      <c r="B18" s="135">
        <v>23</v>
      </c>
      <c r="C18" s="135" t="s">
        <v>769</v>
      </c>
      <c r="D18" s="135" t="s">
        <v>769</v>
      </c>
      <c r="E18" s="135" t="s">
        <v>769</v>
      </c>
      <c r="F18" s="135" t="s">
        <v>769</v>
      </c>
      <c r="G18" s="135">
        <v>0</v>
      </c>
      <c r="H18" s="135" t="s">
        <v>769</v>
      </c>
      <c r="J18" s="291"/>
    </row>
    <row r="19" spans="1:21" ht="12.75" customHeight="1">
      <c r="A19" s="315" t="s">
        <v>764</v>
      </c>
      <c r="B19" s="135">
        <v>8</v>
      </c>
      <c r="C19" s="135">
        <v>5</v>
      </c>
      <c r="D19" s="135" t="s">
        <v>769</v>
      </c>
      <c r="E19" s="135">
        <v>0</v>
      </c>
      <c r="F19" s="135">
        <v>0</v>
      </c>
      <c r="G19" s="135" t="s">
        <v>769</v>
      </c>
      <c r="H19" s="135">
        <v>0</v>
      </c>
    </row>
    <row r="20" spans="1:21" ht="12.75" customHeight="1">
      <c r="A20" s="315" t="s">
        <v>85</v>
      </c>
      <c r="B20" s="135">
        <v>91</v>
      </c>
      <c r="C20" s="135">
        <v>50</v>
      </c>
      <c r="D20" s="135">
        <v>7</v>
      </c>
      <c r="E20" s="135" t="s">
        <v>769</v>
      </c>
      <c r="F20" s="135" t="s">
        <v>769</v>
      </c>
      <c r="G20" s="135" t="s">
        <v>769</v>
      </c>
      <c r="H20" s="135" t="s">
        <v>769</v>
      </c>
    </row>
    <row r="21" spans="1:21" ht="12" customHeight="1">
      <c r="A21" s="175"/>
      <c r="B21" s="85"/>
      <c r="C21" s="85"/>
      <c r="D21" s="85"/>
      <c r="E21" s="85"/>
      <c r="F21" s="85"/>
      <c r="G21" s="85"/>
    </row>
    <row r="22" spans="1:21" ht="12.75" customHeight="1">
      <c r="A22" s="176" t="s">
        <v>899</v>
      </c>
      <c r="B22" s="135">
        <v>62</v>
      </c>
      <c r="C22" s="135">
        <v>30</v>
      </c>
      <c r="D22" s="135">
        <v>15</v>
      </c>
      <c r="E22" s="135">
        <v>2</v>
      </c>
      <c r="F22" s="135">
        <v>0</v>
      </c>
      <c r="G22" s="135">
        <v>0</v>
      </c>
      <c r="H22" s="164">
        <v>0</v>
      </c>
    </row>
    <row r="23" spans="1:21" ht="12.75" customHeight="1">
      <c r="A23" s="163" t="s">
        <v>302</v>
      </c>
      <c r="B23" s="85">
        <v>567</v>
      </c>
      <c r="C23" s="85">
        <v>308</v>
      </c>
      <c r="D23" s="85">
        <v>105</v>
      </c>
      <c r="E23" s="85">
        <v>12</v>
      </c>
      <c r="F23" s="85">
        <v>2</v>
      </c>
      <c r="G23" s="85">
        <v>0</v>
      </c>
      <c r="H23" s="387">
        <v>3</v>
      </c>
    </row>
    <row r="24" spans="1:21" ht="12.75" customHeight="1">
      <c r="A24" s="163" t="s">
        <v>303</v>
      </c>
      <c r="B24" s="85">
        <v>7</v>
      </c>
      <c r="C24" s="85">
        <v>5</v>
      </c>
      <c r="D24" s="85"/>
      <c r="E24" s="85"/>
      <c r="F24" s="85"/>
      <c r="G24" s="85"/>
      <c r="H24" s="85"/>
    </row>
    <row r="25" spans="1:21">
      <c r="A25" s="162"/>
      <c r="B25" s="85"/>
      <c r="C25" s="85"/>
      <c r="D25" s="85"/>
      <c r="E25" s="85"/>
      <c r="F25" s="85"/>
      <c r="G25" s="85"/>
      <c r="H25" s="85"/>
    </row>
    <row r="26" spans="1:21" ht="14.25" thickBot="1">
      <c r="A26" s="168" t="s">
        <v>80</v>
      </c>
      <c r="B26" s="283">
        <v>1820</v>
      </c>
      <c r="C26" s="283">
        <v>966</v>
      </c>
      <c r="D26" s="283">
        <v>213</v>
      </c>
      <c r="E26" s="283">
        <v>59</v>
      </c>
      <c r="F26" s="283">
        <v>8</v>
      </c>
      <c r="G26" s="283">
        <v>4</v>
      </c>
      <c r="H26" s="283">
        <v>6</v>
      </c>
    </row>
    <row r="27" spans="1:21" s="129" customFormat="1" ht="12.95" customHeight="1" thickTop="1">
      <c r="A27" s="126" t="s">
        <v>825</v>
      </c>
      <c r="C27" s="81"/>
      <c r="D27" s="81"/>
      <c r="E27" s="81"/>
      <c r="F27" s="81"/>
      <c r="G27" s="81"/>
      <c r="H27" s="81"/>
      <c r="I27" s="81"/>
      <c r="J27" s="81"/>
      <c r="K27" s="81"/>
      <c r="L27" s="81"/>
      <c r="M27" s="81"/>
      <c r="N27" s="81"/>
      <c r="O27" s="81"/>
      <c r="P27" s="81"/>
      <c r="Q27" s="81"/>
      <c r="R27" s="81"/>
      <c r="S27" s="81"/>
      <c r="T27" s="81"/>
      <c r="U27" s="81"/>
    </row>
    <row r="28" spans="1:21" s="323" customFormat="1" ht="12.95" customHeight="1">
      <c r="A28" s="323" t="s">
        <v>916</v>
      </c>
      <c r="B28" s="327"/>
      <c r="C28" s="327"/>
      <c r="D28" s="327"/>
      <c r="E28" s="327"/>
      <c r="F28" s="327"/>
      <c r="G28" s="327"/>
      <c r="J28" s="164"/>
      <c r="K28" s="164"/>
      <c r="L28" s="164"/>
      <c r="M28" s="164"/>
      <c r="N28" s="164"/>
      <c r="O28" s="164"/>
      <c r="P28" s="164"/>
      <c r="Q28" s="164"/>
      <c r="R28" s="164"/>
      <c r="S28" s="164"/>
      <c r="T28" s="164"/>
    </row>
    <row r="29" spans="1:21" s="323" customFormat="1" ht="12.95" customHeight="1">
      <c r="A29" s="323" t="s">
        <v>933</v>
      </c>
      <c r="B29" s="327"/>
      <c r="C29" s="327"/>
      <c r="D29" s="327"/>
      <c r="E29" s="327"/>
      <c r="F29" s="327"/>
      <c r="G29" s="327"/>
      <c r="J29" s="164"/>
      <c r="K29" s="164"/>
      <c r="L29" s="164"/>
      <c r="M29" s="164"/>
      <c r="N29" s="164"/>
      <c r="O29" s="164"/>
      <c r="P29" s="164"/>
      <c r="Q29" s="164"/>
      <c r="R29" s="164"/>
      <c r="S29" s="164"/>
      <c r="T29" s="164"/>
    </row>
    <row r="30" spans="1:21" s="323" customFormat="1" ht="12.95" customHeight="1">
      <c r="A30" s="354" t="s">
        <v>934</v>
      </c>
      <c r="B30" s="327"/>
      <c r="C30" s="327"/>
      <c r="D30" s="327"/>
      <c r="E30" s="327"/>
      <c r="F30" s="327"/>
      <c r="G30" s="327"/>
      <c r="J30" s="164"/>
      <c r="K30" s="164"/>
      <c r="L30" s="164"/>
      <c r="M30" s="164"/>
      <c r="N30" s="164"/>
      <c r="O30" s="164"/>
      <c r="P30" s="164"/>
      <c r="Q30" s="164"/>
      <c r="R30" s="164"/>
      <c r="S30" s="164"/>
      <c r="T30" s="164"/>
    </row>
    <row r="31" spans="1:21">
      <c r="A31" s="126" t="s">
        <v>909</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34"/>
  <sheetViews>
    <sheetView zoomScaleNormal="100" workbookViewId="0">
      <selection activeCell="X7" sqref="X7:Z7"/>
    </sheetView>
  </sheetViews>
  <sheetFormatPr defaultRowHeight="12" customHeight="1"/>
  <cols>
    <col min="1" max="1" width="4.5" style="175" customWidth="1"/>
    <col min="2" max="2" width="5.5" style="175" customWidth="1"/>
    <col min="3" max="4" width="5.75" style="175" customWidth="1"/>
    <col min="5" max="6" width="6.25" style="175" customWidth="1"/>
    <col min="7" max="7" width="7" style="175" customWidth="1"/>
    <col min="8" max="8" width="5.75" style="175" customWidth="1"/>
    <col min="9" max="9" width="3.875" style="175" bestFit="1" customWidth="1"/>
    <col min="10" max="13" width="5.75" style="175" customWidth="1"/>
    <col min="14" max="14" width="4.25" style="175" bestFit="1" customWidth="1"/>
    <col min="15" max="15" width="3.875" style="175" bestFit="1" customWidth="1"/>
    <col min="16" max="16" width="5" style="175" bestFit="1" customWidth="1"/>
    <col min="17" max="17" width="4.25" style="175" bestFit="1" customWidth="1"/>
    <col min="18" max="18" width="4.25" style="175" customWidth="1"/>
    <col min="19" max="19" width="3.875" style="175" bestFit="1" customWidth="1"/>
    <col min="20" max="20" width="5.75" style="175" customWidth="1"/>
    <col min="21" max="22" width="4.25" style="175" bestFit="1" customWidth="1"/>
    <col min="23" max="23" width="5.375" style="164" bestFit="1" customWidth="1"/>
    <col min="24" max="16384" width="9" style="175"/>
  </cols>
  <sheetData>
    <row r="1" spans="1:23" ht="15.75" customHeight="1">
      <c r="A1" s="197" t="s">
        <v>919</v>
      </c>
    </row>
    <row r="2" spans="1:23" ht="15" customHeight="1">
      <c r="A2" s="127" t="s">
        <v>762</v>
      </c>
    </row>
    <row r="3" spans="1:23" ht="12" customHeight="1">
      <c r="A3" s="127"/>
    </row>
    <row r="4" spans="1:23" ht="12" customHeight="1">
      <c r="A4" s="127"/>
    </row>
    <row r="5" spans="1:23" s="180" customFormat="1" ht="12" customHeight="1">
      <c r="B5" s="153"/>
      <c r="C5" s="154"/>
      <c r="D5" s="154"/>
      <c r="E5" s="154"/>
      <c r="F5" s="154"/>
      <c r="G5" s="154"/>
      <c r="H5" s="154"/>
      <c r="I5" s="154"/>
      <c r="J5" s="154"/>
      <c r="K5" s="154"/>
      <c r="L5" s="154"/>
      <c r="M5" s="154"/>
      <c r="N5" s="154"/>
      <c r="O5" s="154"/>
      <c r="P5" s="154"/>
      <c r="Q5" s="154"/>
      <c r="R5" s="154"/>
      <c r="S5" s="154"/>
      <c r="T5" s="154"/>
      <c r="U5" s="154"/>
      <c r="V5" s="154"/>
      <c r="W5" s="195"/>
    </row>
    <row r="6" spans="1:23" ht="12" customHeight="1" thickBot="1">
      <c r="A6" s="177"/>
      <c r="B6" s="177"/>
      <c r="C6" s="177"/>
      <c r="D6" s="177"/>
      <c r="E6" s="177"/>
      <c r="F6" s="177"/>
      <c r="G6" s="177"/>
      <c r="H6" s="177"/>
      <c r="I6" s="177"/>
      <c r="J6" s="177"/>
      <c r="K6" s="177"/>
      <c r="L6" s="177"/>
      <c r="M6" s="177"/>
      <c r="N6" s="177"/>
      <c r="O6" s="177"/>
      <c r="P6" s="177"/>
      <c r="Q6" s="177"/>
      <c r="R6" s="177"/>
      <c r="S6" s="177"/>
      <c r="T6" s="177"/>
      <c r="U6" s="177"/>
      <c r="V6" s="177"/>
    </row>
    <row r="7" spans="1:23" ht="96.75" thickTop="1">
      <c r="A7" s="198" t="s">
        <v>0</v>
      </c>
      <c r="B7" s="317" t="s">
        <v>96</v>
      </c>
      <c r="C7" s="317" t="s">
        <v>99</v>
      </c>
      <c r="D7" s="317" t="s">
        <v>858</v>
      </c>
      <c r="E7" s="317" t="s">
        <v>103</v>
      </c>
      <c r="F7" s="318" t="s">
        <v>920</v>
      </c>
      <c r="G7" s="317" t="s">
        <v>860</v>
      </c>
      <c r="H7" s="317" t="s">
        <v>864</v>
      </c>
      <c r="I7" s="317" t="s">
        <v>861</v>
      </c>
      <c r="J7" s="317" t="s">
        <v>111</v>
      </c>
      <c r="K7" s="317" t="s">
        <v>113</v>
      </c>
      <c r="L7" s="317" t="s">
        <v>115</v>
      </c>
      <c r="M7" s="317" t="s">
        <v>117</v>
      </c>
      <c r="N7" s="317" t="s">
        <v>119</v>
      </c>
      <c r="O7" s="317" t="s">
        <v>862</v>
      </c>
      <c r="P7" s="317" t="s">
        <v>123</v>
      </c>
      <c r="Q7" s="317" t="s">
        <v>125</v>
      </c>
      <c r="R7" s="317" t="s">
        <v>863</v>
      </c>
      <c r="S7" s="317" t="s">
        <v>129</v>
      </c>
      <c r="T7" s="317" t="s">
        <v>131</v>
      </c>
      <c r="U7" s="317" t="s">
        <v>292</v>
      </c>
      <c r="V7" s="317" t="s">
        <v>135</v>
      </c>
      <c r="W7" s="418"/>
    </row>
    <row r="8" spans="1:23" ht="12" customHeight="1">
      <c r="A8" s="199" t="s">
        <v>275</v>
      </c>
      <c r="D8" s="410"/>
      <c r="E8" s="411"/>
      <c r="F8" s="412"/>
      <c r="G8" s="411"/>
      <c r="H8" s="411"/>
      <c r="I8" s="413"/>
      <c r="J8" s="414"/>
      <c r="K8" s="426"/>
      <c r="L8" s="426"/>
      <c r="M8" s="426"/>
      <c r="N8" s="427"/>
      <c r="O8" s="426"/>
      <c r="P8" s="426"/>
      <c r="Q8" s="427"/>
      <c r="R8" s="427"/>
      <c r="S8" s="426"/>
      <c r="T8" s="426"/>
      <c r="U8" s="426"/>
    </row>
    <row r="9" spans="1:23" ht="12" customHeight="1">
      <c r="A9" s="162">
        <v>2015</v>
      </c>
      <c r="B9" s="165">
        <v>4073</v>
      </c>
      <c r="C9" s="165">
        <v>11626</v>
      </c>
      <c r="D9" s="165">
        <v>1178</v>
      </c>
      <c r="E9" s="165">
        <v>8189</v>
      </c>
      <c r="F9" s="165">
        <v>10087</v>
      </c>
      <c r="G9" s="165">
        <v>1633</v>
      </c>
      <c r="H9" s="165">
        <v>16290</v>
      </c>
      <c r="I9" s="369" t="s">
        <v>687</v>
      </c>
      <c r="J9" s="165">
        <v>706</v>
      </c>
      <c r="K9" s="165">
        <v>2063</v>
      </c>
      <c r="L9" s="165">
        <v>41523</v>
      </c>
      <c r="M9" s="165">
        <v>1201</v>
      </c>
      <c r="N9" s="165">
        <v>2578</v>
      </c>
      <c r="O9" s="165">
        <v>442</v>
      </c>
      <c r="P9" s="165">
        <v>9817</v>
      </c>
      <c r="Q9" s="165">
        <v>5566</v>
      </c>
      <c r="R9" s="165">
        <v>1830</v>
      </c>
      <c r="S9" s="165">
        <v>541</v>
      </c>
      <c r="T9" s="165">
        <v>124469</v>
      </c>
      <c r="U9" s="165">
        <v>4907</v>
      </c>
      <c r="V9" s="165">
        <v>9018</v>
      </c>
    </row>
    <row r="10" spans="1:23" ht="12" customHeight="1">
      <c r="A10" s="162">
        <v>2016</v>
      </c>
      <c r="B10" s="165">
        <v>4334</v>
      </c>
      <c r="C10" s="165">
        <v>11804</v>
      </c>
      <c r="D10" s="165">
        <v>1229</v>
      </c>
      <c r="E10" s="165">
        <v>8289</v>
      </c>
      <c r="F10" s="165">
        <v>10135</v>
      </c>
      <c r="G10" s="165">
        <v>1703</v>
      </c>
      <c r="H10" s="165">
        <v>16585</v>
      </c>
      <c r="I10" s="369" t="s">
        <v>687</v>
      </c>
      <c r="J10" s="165">
        <v>728</v>
      </c>
      <c r="K10" s="165">
        <v>2170</v>
      </c>
      <c r="L10" s="165">
        <v>42406</v>
      </c>
      <c r="M10" s="165">
        <v>1261</v>
      </c>
      <c r="N10" s="165">
        <v>2605</v>
      </c>
      <c r="O10" s="165">
        <v>456</v>
      </c>
      <c r="P10" s="165">
        <v>10049</v>
      </c>
      <c r="Q10" s="165">
        <v>5560</v>
      </c>
      <c r="R10" s="165">
        <v>2031</v>
      </c>
      <c r="S10" s="165">
        <v>564</v>
      </c>
      <c r="T10" s="165">
        <v>125454</v>
      </c>
      <c r="U10" s="165">
        <v>4965</v>
      </c>
      <c r="V10" s="165">
        <v>9084</v>
      </c>
    </row>
    <row r="11" spans="1:23" ht="12" customHeight="1">
      <c r="A11" s="162">
        <v>2017</v>
      </c>
      <c r="B11" s="165">
        <v>4515</v>
      </c>
      <c r="C11" s="165">
        <v>11989</v>
      </c>
      <c r="D11" s="165">
        <v>1271</v>
      </c>
      <c r="E11" s="165">
        <v>8438</v>
      </c>
      <c r="F11" s="165">
        <v>10193</v>
      </c>
      <c r="G11" s="165">
        <v>1796</v>
      </c>
      <c r="H11" s="165">
        <v>16890</v>
      </c>
      <c r="I11" s="369" t="s">
        <v>687</v>
      </c>
      <c r="J11" s="165">
        <v>742</v>
      </c>
      <c r="K11" s="165">
        <v>2266</v>
      </c>
      <c r="L11" s="165">
        <v>43288</v>
      </c>
      <c r="M11" s="165">
        <v>1277</v>
      </c>
      <c r="N11" s="165">
        <v>2615</v>
      </c>
      <c r="O11" s="165">
        <v>456</v>
      </c>
      <c r="P11" s="165">
        <v>10464</v>
      </c>
      <c r="Q11" s="165">
        <v>5585</v>
      </c>
      <c r="R11" s="165">
        <v>2186</v>
      </c>
      <c r="S11" s="165">
        <v>573</v>
      </c>
      <c r="T11" s="165">
        <v>126988</v>
      </c>
      <c r="U11" s="165">
        <v>5076</v>
      </c>
      <c r="V11" s="165">
        <v>9234</v>
      </c>
    </row>
    <row r="12" spans="1:23" ht="12" customHeight="1">
      <c r="A12" s="162">
        <v>2018</v>
      </c>
      <c r="B12" s="165">
        <v>4790</v>
      </c>
      <c r="C12" s="165">
        <v>12174</v>
      </c>
      <c r="D12" s="165">
        <v>1328</v>
      </c>
      <c r="E12" s="165">
        <v>8597</v>
      </c>
      <c r="F12" s="165">
        <v>10208</v>
      </c>
      <c r="G12" s="165">
        <v>1850</v>
      </c>
      <c r="H12" s="165">
        <v>17109</v>
      </c>
      <c r="I12" s="369" t="s">
        <v>687</v>
      </c>
      <c r="J12" s="165">
        <v>765</v>
      </c>
      <c r="K12" s="165">
        <v>2359</v>
      </c>
      <c r="L12" s="165">
        <v>44168</v>
      </c>
      <c r="M12" s="165">
        <v>1301</v>
      </c>
      <c r="N12" s="165">
        <v>2659</v>
      </c>
      <c r="O12" s="165">
        <v>465</v>
      </c>
      <c r="P12" s="165">
        <v>10691</v>
      </c>
      <c r="Q12" s="165">
        <v>5690</v>
      </c>
      <c r="R12" s="165">
        <v>2362</v>
      </c>
      <c r="S12" s="165">
        <v>590</v>
      </c>
      <c r="T12" s="165">
        <v>128159</v>
      </c>
      <c r="U12" s="165">
        <v>5157</v>
      </c>
      <c r="V12" s="165">
        <v>9243</v>
      </c>
    </row>
    <row r="13" spans="1:23" ht="12" customHeight="1">
      <c r="A13" s="162">
        <v>2019</v>
      </c>
      <c r="B13" s="165">
        <v>4980</v>
      </c>
      <c r="C13" s="165">
        <v>12287</v>
      </c>
      <c r="D13" s="165">
        <v>1342</v>
      </c>
      <c r="E13" s="165">
        <v>8754</v>
      </c>
      <c r="F13" s="165">
        <v>10357</v>
      </c>
      <c r="G13" s="165">
        <v>1915</v>
      </c>
      <c r="H13" s="165">
        <v>17209</v>
      </c>
      <c r="I13" s="165">
        <v>653</v>
      </c>
      <c r="J13" s="165">
        <v>769</v>
      </c>
      <c r="K13" s="165">
        <v>2447</v>
      </c>
      <c r="L13" s="165">
        <v>44165</v>
      </c>
      <c r="M13" s="165">
        <v>1320</v>
      </c>
      <c r="N13" s="165">
        <v>2654</v>
      </c>
      <c r="O13" s="165">
        <v>477</v>
      </c>
      <c r="P13" s="165">
        <v>10828</v>
      </c>
      <c r="Q13" s="165">
        <v>5764</v>
      </c>
      <c r="R13" s="165">
        <v>2528</v>
      </c>
      <c r="S13" s="165">
        <v>611</v>
      </c>
      <c r="T13" s="165">
        <v>129578</v>
      </c>
      <c r="U13" s="165">
        <v>5213</v>
      </c>
      <c r="V13" s="165">
        <v>9031</v>
      </c>
    </row>
    <row r="14" spans="1:23" ht="12" customHeight="1">
      <c r="B14" s="165"/>
      <c r="C14" s="165"/>
      <c r="D14" s="165"/>
      <c r="E14" s="165"/>
      <c r="F14" s="165"/>
      <c r="G14" s="165"/>
      <c r="H14" s="165"/>
      <c r="I14" s="165"/>
      <c r="J14" s="165"/>
      <c r="K14" s="165"/>
      <c r="L14" s="165"/>
      <c r="M14" s="165"/>
      <c r="N14" s="165"/>
      <c r="O14" s="165"/>
      <c r="P14" s="165"/>
      <c r="Q14" s="165"/>
      <c r="R14" s="165"/>
      <c r="S14" s="165"/>
      <c r="T14" s="165"/>
      <c r="U14" s="165"/>
      <c r="V14" s="165"/>
    </row>
    <row r="15" spans="1:23" ht="12" customHeight="1">
      <c r="A15" s="180" t="s">
        <v>64</v>
      </c>
      <c r="B15" s="165"/>
      <c r="C15" s="165"/>
      <c r="D15" s="165"/>
      <c r="E15" s="165"/>
      <c r="F15" s="165"/>
      <c r="G15" s="165"/>
      <c r="H15" s="165"/>
      <c r="I15" s="165"/>
      <c r="J15" s="165"/>
      <c r="K15" s="165"/>
      <c r="L15" s="165"/>
      <c r="M15" s="165"/>
      <c r="N15" s="165"/>
      <c r="O15" s="165"/>
      <c r="P15" s="165"/>
      <c r="Q15" s="165"/>
      <c r="R15" s="165"/>
      <c r="S15" s="165"/>
      <c r="T15" s="165"/>
      <c r="U15" s="165"/>
      <c r="V15" s="165"/>
    </row>
    <row r="16" spans="1:23" ht="12" customHeight="1">
      <c r="A16" s="162">
        <v>2015</v>
      </c>
      <c r="B16" s="165">
        <v>3031</v>
      </c>
      <c r="C16" s="165">
        <v>10943</v>
      </c>
      <c r="D16" s="165">
        <v>1047</v>
      </c>
      <c r="E16" s="165">
        <v>8150</v>
      </c>
      <c r="F16" s="165">
        <v>9078</v>
      </c>
      <c r="G16" s="165">
        <v>1546</v>
      </c>
      <c r="H16" s="165">
        <v>12585</v>
      </c>
      <c r="I16" s="369" t="s">
        <v>687</v>
      </c>
      <c r="J16" s="165">
        <v>253</v>
      </c>
      <c r="K16" s="165">
        <v>1927</v>
      </c>
      <c r="L16" s="165">
        <v>19387</v>
      </c>
      <c r="M16" s="165">
        <v>541</v>
      </c>
      <c r="N16" s="165">
        <v>1730</v>
      </c>
      <c r="O16" s="165">
        <v>170</v>
      </c>
      <c r="P16" s="165">
        <v>6843</v>
      </c>
      <c r="Q16" s="165">
        <v>5307</v>
      </c>
      <c r="R16" s="165">
        <v>1469</v>
      </c>
      <c r="S16" s="165">
        <v>219</v>
      </c>
      <c r="T16" s="165">
        <v>109679</v>
      </c>
      <c r="U16" s="165">
        <v>4745</v>
      </c>
      <c r="V16" s="165">
        <v>4994</v>
      </c>
    </row>
    <row r="17" spans="1:23" ht="12" customHeight="1">
      <c r="A17" s="162">
        <v>2016</v>
      </c>
      <c r="B17" s="165">
        <v>3221</v>
      </c>
      <c r="C17" s="165">
        <v>11088</v>
      </c>
      <c r="D17" s="165">
        <v>1080</v>
      </c>
      <c r="E17" s="165">
        <v>8256</v>
      </c>
      <c r="F17" s="165">
        <v>9071</v>
      </c>
      <c r="G17" s="165">
        <v>1610</v>
      </c>
      <c r="H17" s="165">
        <v>12763</v>
      </c>
      <c r="I17" s="369" t="s">
        <v>687</v>
      </c>
      <c r="J17" s="165">
        <v>267</v>
      </c>
      <c r="K17" s="165">
        <v>2029</v>
      </c>
      <c r="L17" s="165">
        <v>20019</v>
      </c>
      <c r="M17" s="165">
        <v>560</v>
      </c>
      <c r="N17" s="165">
        <v>1775</v>
      </c>
      <c r="O17" s="165">
        <v>184</v>
      </c>
      <c r="P17" s="165">
        <v>7035</v>
      </c>
      <c r="Q17" s="165">
        <v>5277</v>
      </c>
      <c r="R17" s="165">
        <v>1628</v>
      </c>
      <c r="S17" s="165">
        <v>237</v>
      </c>
      <c r="T17" s="165">
        <v>110388</v>
      </c>
      <c r="U17" s="165">
        <v>4796</v>
      </c>
      <c r="V17" s="165">
        <v>5073</v>
      </c>
    </row>
    <row r="18" spans="1:23" ht="12" customHeight="1">
      <c r="A18" s="162">
        <v>2017</v>
      </c>
      <c r="B18" s="165">
        <v>3351</v>
      </c>
      <c r="C18" s="165">
        <v>11237</v>
      </c>
      <c r="D18" s="165">
        <v>1104</v>
      </c>
      <c r="E18" s="165">
        <v>8402</v>
      </c>
      <c r="F18" s="165">
        <v>9067</v>
      </c>
      <c r="G18" s="165">
        <v>1702</v>
      </c>
      <c r="H18" s="165">
        <v>12930</v>
      </c>
      <c r="I18" s="369" t="s">
        <v>687</v>
      </c>
      <c r="J18" s="165">
        <v>278</v>
      </c>
      <c r="K18" s="165">
        <v>2117</v>
      </c>
      <c r="L18" s="165">
        <v>20662</v>
      </c>
      <c r="M18" s="165">
        <v>565</v>
      </c>
      <c r="N18" s="165">
        <v>1806</v>
      </c>
      <c r="O18" s="165">
        <v>191</v>
      </c>
      <c r="P18" s="165">
        <v>7357</v>
      </c>
      <c r="Q18" s="165">
        <v>5284</v>
      </c>
      <c r="R18" s="165">
        <v>1738</v>
      </c>
      <c r="S18" s="165">
        <v>245</v>
      </c>
      <c r="T18" s="165">
        <v>111632</v>
      </c>
      <c r="U18" s="165">
        <v>4888</v>
      </c>
      <c r="V18" s="165">
        <v>5219</v>
      </c>
    </row>
    <row r="19" spans="1:23" ht="12" customHeight="1">
      <c r="A19" s="162">
        <v>2018</v>
      </c>
      <c r="B19" s="165">
        <v>3549</v>
      </c>
      <c r="C19" s="165">
        <v>11360</v>
      </c>
      <c r="D19" s="165">
        <v>1141</v>
      </c>
      <c r="E19" s="165">
        <v>8562</v>
      </c>
      <c r="F19" s="165">
        <v>9036</v>
      </c>
      <c r="G19" s="165">
        <v>1751</v>
      </c>
      <c r="H19" s="165">
        <v>13022</v>
      </c>
      <c r="I19" s="369" t="s">
        <v>687</v>
      </c>
      <c r="J19" s="165">
        <v>287</v>
      </c>
      <c r="K19" s="165">
        <v>2202</v>
      </c>
      <c r="L19" s="165">
        <v>21358</v>
      </c>
      <c r="M19" s="165">
        <v>583</v>
      </c>
      <c r="N19" s="165">
        <v>1863</v>
      </c>
      <c r="O19" s="165">
        <v>200</v>
      </c>
      <c r="P19" s="165">
        <v>7536</v>
      </c>
      <c r="Q19" s="165">
        <v>5365</v>
      </c>
      <c r="R19" s="165">
        <v>1870</v>
      </c>
      <c r="S19" s="165">
        <v>255</v>
      </c>
      <c r="T19" s="165">
        <v>112441</v>
      </c>
      <c r="U19" s="165">
        <v>4951</v>
      </c>
      <c r="V19" s="165">
        <v>5296</v>
      </c>
    </row>
    <row r="20" spans="1:23" ht="12" customHeight="1">
      <c r="A20" s="162">
        <v>2019</v>
      </c>
      <c r="B20" s="165">
        <v>3696</v>
      </c>
      <c r="C20" s="165">
        <v>11424</v>
      </c>
      <c r="D20" s="165">
        <v>1145</v>
      </c>
      <c r="E20" s="165">
        <v>8722</v>
      </c>
      <c r="F20" s="165">
        <v>9127</v>
      </c>
      <c r="G20" s="165">
        <v>1810</v>
      </c>
      <c r="H20" s="165">
        <v>13040</v>
      </c>
      <c r="I20" s="165">
        <v>591</v>
      </c>
      <c r="J20" s="165">
        <v>289</v>
      </c>
      <c r="K20" s="165">
        <v>2280</v>
      </c>
      <c r="L20" s="165">
        <v>21706</v>
      </c>
      <c r="M20" s="165">
        <v>592</v>
      </c>
      <c r="N20" s="165">
        <v>1879</v>
      </c>
      <c r="O20" s="165">
        <v>207</v>
      </c>
      <c r="P20" s="165">
        <v>7621</v>
      </c>
      <c r="Q20" s="165">
        <v>5408</v>
      </c>
      <c r="R20" s="165">
        <v>1993</v>
      </c>
      <c r="S20" s="165">
        <v>270</v>
      </c>
      <c r="T20" s="165">
        <v>113690</v>
      </c>
      <c r="U20" s="165">
        <v>5001</v>
      </c>
      <c r="V20" s="165">
        <v>5225</v>
      </c>
    </row>
    <row r="21" spans="1:23" ht="12" customHeight="1">
      <c r="B21" s="165"/>
      <c r="C21" s="165"/>
      <c r="D21" s="165"/>
      <c r="E21" s="165"/>
      <c r="F21" s="165"/>
      <c r="G21" s="165"/>
      <c r="H21" s="165"/>
      <c r="I21" s="165"/>
      <c r="J21" s="165"/>
      <c r="K21" s="165"/>
      <c r="L21" s="165"/>
      <c r="M21" s="165"/>
      <c r="N21" s="165"/>
      <c r="O21" s="165"/>
      <c r="P21" s="165"/>
      <c r="Q21" s="165"/>
      <c r="R21" s="165"/>
      <c r="S21" s="165"/>
      <c r="T21" s="165"/>
      <c r="U21" s="165"/>
      <c r="V21" s="165"/>
    </row>
    <row r="22" spans="1:23" ht="12" customHeight="1">
      <c r="A22" s="180" t="s">
        <v>69</v>
      </c>
      <c r="B22" s="165"/>
      <c r="C22" s="165"/>
      <c r="D22" s="165"/>
      <c r="E22" s="165"/>
      <c r="F22" s="165"/>
      <c r="G22" s="165"/>
      <c r="H22" s="165"/>
      <c r="I22" s="165"/>
      <c r="J22" s="165"/>
      <c r="K22" s="165"/>
      <c r="L22" s="165"/>
      <c r="M22" s="165"/>
      <c r="N22" s="165"/>
      <c r="O22" s="165"/>
      <c r="P22" s="165"/>
      <c r="Q22" s="165"/>
      <c r="R22" s="165"/>
      <c r="S22" s="165"/>
      <c r="T22" s="165"/>
      <c r="U22" s="165"/>
      <c r="V22" s="165"/>
    </row>
    <row r="23" spans="1:23" ht="12" customHeight="1">
      <c r="A23" s="162">
        <v>2015</v>
      </c>
      <c r="B23" s="165">
        <v>1042</v>
      </c>
      <c r="C23" s="165">
        <v>683</v>
      </c>
      <c r="D23" s="165">
        <v>131</v>
      </c>
      <c r="E23" s="165">
        <v>39</v>
      </c>
      <c r="F23" s="165">
        <v>1009</v>
      </c>
      <c r="G23" s="165">
        <v>87</v>
      </c>
      <c r="H23" s="165">
        <v>3705</v>
      </c>
      <c r="I23" s="369" t="s">
        <v>687</v>
      </c>
      <c r="J23" s="165">
        <v>453</v>
      </c>
      <c r="K23" s="165">
        <v>136</v>
      </c>
      <c r="L23" s="165">
        <v>22136</v>
      </c>
      <c r="M23" s="165">
        <v>660</v>
      </c>
      <c r="N23" s="165">
        <v>848</v>
      </c>
      <c r="O23" s="165">
        <v>272</v>
      </c>
      <c r="P23" s="165">
        <v>2974</v>
      </c>
      <c r="Q23" s="165">
        <v>259</v>
      </c>
      <c r="R23" s="165">
        <v>361</v>
      </c>
      <c r="S23" s="165">
        <v>322</v>
      </c>
      <c r="T23" s="165">
        <v>14790</v>
      </c>
      <c r="U23" s="165">
        <v>162</v>
      </c>
      <c r="V23" s="165">
        <v>4024</v>
      </c>
    </row>
    <row r="24" spans="1:23" ht="12" customHeight="1">
      <c r="A24" s="162">
        <v>2016</v>
      </c>
      <c r="B24" s="165">
        <v>1113</v>
      </c>
      <c r="C24" s="165">
        <v>716</v>
      </c>
      <c r="D24" s="165">
        <v>149</v>
      </c>
      <c r="E24" s="165">
        <v>33</v>
      </c>
      <c r="F24" s="165">
        <v>1064</v>
      </c>
      <c r="G24" s="165">
        <v>93</v>
      </c>
      <c r="H24" s="165">
        <v>3822</v>
      </c>
      <c r="I24" s="369" t="s">
        <v>687</v>
      </c>
      <c r="J24" s="165">
        <v>461</v>
      </c>
      <c r="K24" s="165">
        <v>141</v>
      </c>
      <c r="L24" s="165">
        <v>22387</v>
      </c>
      <c r="M24" s="165">
        <v>701</v>
      </c>
      <c r="N24" s="165">
        <v>830</v>
      </c>
      <c r="O24" s="165">
        <v>272</v>
      </c>
      <c r="P24" s="165">
        <v>3014</v>
      </c>
      <c r="Q24" s="165">
        <v>283</v>
      </c>
      <c r="R24" s="165">
        <v>403</v>
      </c>
      <c r="S24" s="165">
        <v>327</v>
      </c>
      <c r="T24" s="165">
        <v>15066</v>
      </c>
      <c r="U24" s="165">
        <v>169</v>
      </c>
      <c r="V24" s="165">
        <v>4011</v>
      </c>
    </row>
    <row r="25" spans="1:23" ht="12" customHeight="1">
      <c r="A25" s="162">
        <v>2017</v>
      </c>
      <c r="B25" s="165">
        <v>1164</v>
      </c>
      <c r="C25" s="165">
        <v>752</v>
      </c>
      <c r="D25" s="165">
        <v>167</v>
      </c>
      <c r="E25" s="165">
        <v>36</v>
      </c>
      <c r="F25" s="165">
        <v>1126</v>
      </c>
      <c r="G25" s="165">
        <v>94</v>
      </c>
      <c r="H25" s="165">
        <v>3960</v>
      </c>
      <c r="I25" s="369" t="s">
        <v>687</v>
      </c>
      <c r="J25" s="165">
        <v>464</v>
      </c>
      <c r="K25" s="165">
        <v>149</v>
      </c>
      <c r="L25" s="165">
        <v>22626</v>
      </c>
      <c r="M25" s="165">
        <v>712</v>
      </c>
      <c r="N25" s="165">
        <v>809</v>
      </c>
      <c r="O25" s="165">
        <v>265</v>
      </c>
      <c r="P25" s="165">
        <v>3107</v>
      </c>
      <c r="Q25" s="165">
        <v>301</v>
      </c>
      <c r="R25" s="165">
        <v>448</v>
      </c>
      <c r="S25" s="165">
        <v>328</v>
      </c>
      <c r="T25" s="165">
        <v>15356</v>
      </c>
      <c r="U25" s="165">
        <v>188</v>
      </c>
      <c r="V25" s="165">
        <v>4015</v>
      </c>
    </row>
    <row r="26" spans="1:23" ht="12" customHeight="1">
      <c r="A26" s="162">
        <v>2018</v>
      </c>
      <c r="B26" s="165">
        <v>1241</v>
      </c>
      <c r="C26" s="165">
        <v>814</v>
      </c>
      <c r="D26" s="165">
        <v>187</v>
      </c>
      <c r="E26" s="165">
        <v>35</v>
      </c>
      <c r="F26" s="165">
        <v>1172</v>
      </c>
      <c r="G26" s="165">
        <v>99</v>
      </c>
      <c r="H26" s="165">
        <v>4087</v>
      </c>
      <c r="I26" s="369" t="s">
        <v>687</v>
      </c>
      <c r="J26" s="165">
        <v>478</v>
      </c>
      <c r="K26" s="165">
        <v>157</v>
      </c>
      <c r="L26" s="165">
        <v>22810</v>
      </c>
      <c r="M26" s="165">
        <v>718</v>
      </c>
      <c r="N26" s="165">
        <v>796</v>
      </c>
      <c r="O26" s="165">
        <v>265</v>
      </c>
      <c r="P26" s="165">
        <v>3155</v>
      </c>
      <c r="Q26" s="165">
        <v>325</v>
      </c>
      <c r="R26" s="165">
        <v>492</v>
      </c>
      <c r="S26" s="165">
        <v>335</v>
      </c>
      <c r="T26" s="165">
        <v>15718</v>
      </c>
      <c r="U26" s="165">
        <v>206</v>
      </c>
      <c r="V26" s="165">
        <v>3947</v>
      </c>
    </row>
    <row r="27" spans="1:23" ht="12" customHeight="1" thickBot="1">
      <c r="A27" s="169">
        <v>2019</v>
      </c>
      <c r="B27" s="190">
        <v>1284</v>
      </c>
      <c r="C27" s="190">
        <v>863</v>
      </c>
      <c r="D27" s="190">
        <v>197</v>
      </c>
      <c r="E27" s="190">
        <v>32</v>
      </c>
      <c r="F27" s="190">
        <v>1230</v>
      </c>
      <c r="G27" s="190">
        <v>105</v>
      </c>
      <c r="H27" s="190">
        <v>4169</v>
      </c>
      <c r="I27" s="284">
        <v>62</v>
      </c>
      <c r="J27" s="190">
        <v>480</v>
      </c>
      <c r="K27" s="190">
        <v>167</v>
      </c>
      <c r="L27" s="190">
        <v>22459</v>
      </c>
      <c r="M27" s="190">
        <v>728</v>
      </c>
      <c r="N27" s="190">
        <v>775</v>
      </c>
      <c r="O27" s="190">
        <v>270</v>
      </c>
      <c r="P27" s="190">
        <v>3207</v>
      </c>
      <c r="Q27" s="190">
        <v>356</v>
      </c>
      <c r="R27" s="284">
        <v>535</v>
      </c>
      <c r="S27" s="190">
        <v>341</v>
      </c>
      <c r="T27" s="190">
        <v>15888</v>
      </c>
      <c r="U27" s="190">
        <v>212</v>
      </c>
      <c r="V27" s="190">
        <v>3806</v>
      </c>
    </row>
    <row r="28" spans="1:23" s="129" customFormat="1" ht="12.95" customHeight="1" thickTop="1">
      <c r="A28" s="126" t="s">
        <v>825</v>
      </c>
      <c r="C28" s="81"/>
      <c r="D28" s="81"/>
      <c r="E28" s="81"/>
      <c r="F28" s="81"/>
      <c r="G28" s="81"/>
      <c r="H28" s="81"/>
      <c r="I28" s="81"/>
      <c r="J28" s="81"/>
      <c r="K28" s="81"/>
      <c r="L28" s="81"/>
      <c r="M28" s="81"/>
      <c r="N28" s="81"/>
      <c r="O28" s="81"/>
      <c r="P28" s="81"/>
      <c r="Q28" s="81"/>
      <c r="R28" s="81"/>
      <c r="S28" s="81"/>
      <c r="T28" s="81"/>
      <c r="U28" s="81"/>
    </row>
    <row r="29" spans="1:23" s="171" customFormat="1" ht="12" customHeight="1">
      <c r="A29" s="171" t="s">
        <v>921</v>
      </c>
      <c r="W29" s="323"/>
    </row>
    <row r="30" spans="1:23" s="171" customFormat="1" ht="12" customHeight="1">
      <c r="A30" s="419" t="s">
        <v>937</v>
      </c>
      <c r="W30" s="323"/>
    </row>
    <row r="31" spans="1:23" ht="12" customHeight="1">
      <c r="A31" s="15" t="s">
        <v>855</v>
      </c>
      <c r="B31" s="165"/>
      <c r="C31" s="165"/>
      <c r="D31" s="165"/>
      <c r="E31" s="165"/>
      <c r="F31" s="165"/>
      <c r="G31" s="165"/>
      <c r="H31" s="165"/>
      <c r="I31" s="165"/>
      <c r="J31" s="165"/>
      <c r="K31" s="165"/>
      <c r="L31" s="165"/>
      <c r="M31" s="165"/>
      <c r="N31" s="165"/>
      <c r="O31" s="165"/>
      <c r="P31" s="165"/>
      <c r="Q31" s="165"/>
      <c r="R31" s="165"/>
      <c r="S31" s="165"/>
      <c r="T31" s="165"/>
      <c r="U31" s="165"/>
      <c r="V31" s="165"/>
    </row>
    <row r="32" spans="1:23" ht="12" customHeight="1">
      <c r="A32" s="353" t="s">
        <v>867</v>
      </c>
      <c r="B32" s="165"/>
      <c r="C32" s="165"/>
      <c r="D32" s="165"/>
      <c r="E32" s="165"/>
      <c r="F32" s="165"/>
      <c r="G32" s="165"/>
      <c r="H32" s="165"/>
      <c r="I32" s="165"/>
      <c r="J32" s="165"/>
      <c r="K32" s="165"/>
      <c r="L32" s="165"/>
      <c r="M32" s="165"/>
      <c r="N32" s="165"/>
      <c r="O32" s="165"/>
      <c r="P32" s="165"/>
      <c r="Q32" s="165"/>
      <c r="R32" s="165"/>
      <c r="S32" s="165"/>
      <c r="T32" s="165"/>
      <c r="U32" s="165"/>
      <c r="V32" s="165"/>
      <c r="W32" s="164" t="s">
        <v>768</v>
      </c>
    </row>
    <row r="33" spans="1:1" ht="12" customHeight="1">
      <c r="A33" s="15" t="s">
        <v>276</v>
      </c>
    </row>
    <row r="34" spans="1:1" ht="12" customHeight="1">
      <c r="A34" s="171"/>
    </row>
  </sheetData>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6"/>
  <sheetViews>
    <sheetView workbookViewId="0">
      <selection activeCell="A15" sqref="A15"/>
    </sheetView>
  </sheetViews>
  <sheetFormatPr defaultRowHeight="13.5"/>
  <cols>
    <col min="1" max="1" width="34.625" style="175" customWidth="1"/>
    <col min="2" max="2" width="12.25" style="175" bestFit="1" customWidth="1"/>
    <col min="3" max="3" width="6" style="175" bestFit="1" customWidth="1"/>
    <col min="4" max="4" width="4.25" style="175" bestFit="1" customWidth="1"/>
    <col min="5" max="5" width="12.25" style="175" bestFit="1" customWidth="1"/>
    <col min="6" max="6" width="6" style="175" bestFit="1" customWidth="1"/>
    <col min="7" max="16384" width="9" style="175"/>
  </cols>
  <sheetData>
    <row r="1" spans="1:21">
      <c r="A1" s="200" t="s">
        <v>922</v>
      </c>
    </row>
    <row r="2" spans="1:21">
      <c r="A2" s="164" t="s">
        <v>767</v>
      </c>
      <c r="B2" s="195"/>
      <c r="C2" s="195"/>
      <c r="D2" s="195"/>
      <c r="E2" s="195"/>
      <c r="F2" s="195"/>
      <c r="G2" s="195"/>
    </row>
    <row r="3" spans="1:21">
      <c r="A3" s="164"/>
      <c r="B3" s="195"/>
      <c r="C3" s="195"/>
      <c r="D3" s="195"/>
      <c r="E3" s="195"/>
      <c r="F3" s="195"/>
      <c r="G3" s="195"/>
    </row>
    <row r="4" spans="1:21">
      <c r="A4" s="164"/>
      <c r="B4" s="195"/>
      <c r="C4" s="195"/>
      <c r="D4" s="195"/>
      <c r="E4" s="195"/>
      <c r="F4" s="195"/>
      <c r="G4" s="195"/>
    </row>
    <row r="5" spans="1:21" ht="14.25" thickBot="1">
      <c r="A5" s="321"/>
      <c r="B5" s="192"/>
      <c r="C5" s="192"/>
      <c r="D5" s="192"/>
      <c r="E5" s="192"/>
      <c r="F5" s="192"/>
      <c r="G5" s="192"/>
    </row>
    <row r="6" spans="1:21" ht="17.25" thickTop="1">
      <c r="A6" s="184"/>
      <c r="B6" s="449" t="s">
        <v>639</v>
      </c>
      <c r="C6" s="450"/>
      <c r="D6" s="450"/>
      <c r="E6" s="449" t="s">
        <v>640</v>
      </c>
      <c r="F6" s="450"/>
      <c r="G6" s="450"/>
    </row>
    <row r="7" spans="1:21">
      <c r="A7" s="188" t="s">
        <v>0</v>
      </c>
      <c r="B7" s="189" t="s">
        <v>275</v>
      </c>
      <c r="C7" s="189" t="s">
        <v>64</v>
      </c>
      <c r="D7" s="189" t="s">
        <v>69</v>
      </c>
      <c r="E7" s="189" t="s">
        <v>275</v>
      </c>
      <c r="F7" s="189" t="s">
        <v>64</v>
      </c>
      <c r="G7" s="189" t="s">
        <v>69</v>
      </c>
    </row>
    <row r="8" spans="1:21">
      <c r="A8" s="162">
        <v>2015</v>
      </c>
      <c r="B8" s="165">
        <v>5006</v>
      </c>
      <c r="C8" s="165">
        <v>3686</v>
      </c>
      <c r="D8" s="165">
        <v>1320</v>
      </c>
      <c r="E8" s="175">
        <v>4199</v>
      </c>
      <c r="F8" s="175">
        <v>3113</v>
      </c>
      <c r="G8" s="175">
        <v>1086</v>
      </c>
    </row>
    <row r="9" spans="1:21">
      <c r="A9" s="162">
        <v>2016</v>
      </c>
      <c r="B9" s="165">
        <v>4982</v>
      </c>
      <c r="C9" s="165">
        <v>3684</v>
      </c>
      <c r="D9" s="165">
        <v>1298</v>
      </c>
      <c r="E9" s="175">
        <v>4149</v>
      </c>
      <c r="F9" s="175">
        <v>3090</v>
      </c>
      <c r="G9" s="175">
        <v>1059</v>
      </c>
    </row>
    <row r="10" spans="1:21">
      <c r="A10" s="162">
        <v>2017</v>
      </c>
      <c r="B10" s="165">
        <v>4970</v>
      </c>
      <c r="C10" s="165">
        <v>3691</v>
      </c>
      <c r="D10" s="165">
        <v>1279</v>
      </c>
      <c r="E10" s="175">
        <v>4132</v>
      </c>
      <c r="F10" s="175">
        <v>3103</v>
      </c>
      <c r="G10" s="175">
        <v>1029</v>
      </c>
    </row>
    <row r="11" spans="1:21">
      <c r="A11" s="162">
        <v>2018</v>
      </c>
      <c r="B11" s="165">
        <v>4902</v>
      </c>
      <c r="C11" s="165">
        <v>3680</v>
      </c>
      <c r="D11" s="165">
        <v>1222</v>
      </c>
      <c r="E11" s="175">
        <v>4097</v>
      </c>
      <c r="F11" s="175">
        <v>3098</v>
      </c>
      <c r="G11" s="175">
        <v>999</v>
      </c>
    </row>
    <row r="12" spans="1:21">
      <c r="A12" s="162">
        <v>2019</v>
      </c>
      <c r="B12" s="165">
        <v>4734</v>
      </c>
      <c r="C12" s="165">
        <v>3550</v>
      </c>
      <c r="D12" s="165">
        <v>1184</v>
      </c>
      <c r="E12" s="175">
        <v>3939</v>
      </c>
      <c r="F12" s="175">
        <v>2980</v>
      </c>
      <c r="G12" s="175">
        <v>959</v>
      </c>
    </row>
    <row r="13" spans="1:21" ht="14.25" thickBot="1">
      <c r="A13" s="177" t="s">
        <v>765</v>
      </c>
      <c r="B13" s="201">
        <v>-9.8000000000000007</v>
      </c>
      <c r="C13" s="201">
        <v>-8.6999999999999993</v>
      </c>
      <c r="D13" s="201">
        <v>-14</v>
      </c>
      <c r="E13" s="201">
        <v>-10.6</v>
      </c>
      <c r="F13" s="201">
        <v>-9.1999999999999993</v>
      </c>
      <c r="G13" s="201">
        <v>-15.4</v>
      </c>
    </row>
    <row r="14" spans="1:21" s="129" customFormat="1" ht="12.95" customHeight="1" thickTop="1">
      <c r="A14" s="126" t="s">
        <v>825</v>
      </c>
      <c r="C14" s="81"/>
      <c r="D14" s="81"/>
      <c r="E14" s="81"/>
      <c r="F14" s="81"/>
      <c r="G14" s="81"/>
      <c r="H14" s="81"/>
      <c r="I14" s="81"/>
      <c r="J14" s="81"/>
      <c r="K14" s="81"/>
      <c r="L14" s="81"/>
      <c r="M14" s="81"/>
      <c r="N14" s="81"/>
      <c r="O14" s="81"/>
      <c r="P14" s="81"/>
      <c r="Q14" s="81"/>
      <c r="R14" s="81"/>
      <c r="S14" s="81"/>
      <c r="T14" s="81"/>
      <c r="U14" s="81"/>
    </row>
    <row r="15" spans="1:21" s="171" customFormat="1" ht="12" customHeight="1">
      <c r="A15" s="171" t="s">
        <v>936</v>
      </c>
    </row>
    <row r="16" spans="1:21" s="171" customFormat="1" ht="12" customHeight="1">
      <c r="A16" s="171" t="s">
        <v>827</v>
      </c>
    </row>
  </sheetData>
  <mergeCells count="2">
    <mergeCell ref="B6:D6"/>
    <mergeCell ref="E6:G6"/>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95"/>
  <sheetViews>
    <sheetView topLeftCell="A16" workbookViewId="0">
      <selection activeCell="G25" sqref="G25"/>
    </sheetView>
  </sheetViews>
  <sheetFormatPr defaultRowHeight="12.75" customHeight="1"/>
  <cols>
    <col min="1" max="1" width="19.625" style="202" customWidth="1"/>
    <col min="2" max="6" width="7.75" style="202" customWidth="1"/>
    <col min="7" max="7" width="19.125" style="204" customWidth="1"/>
    <col min="8" max="8" width="1.375" style="202" customWidth="1"/>
    <col min="9" max="16" width="9.75" style="202" customWidth="1"/>
    <col min="17" max="17" width="1.25" style="202" customWidth="1"/>
    <col min="18" max="16384" width="9" style="202"/>
  </cols>
  <sheetData>
    <row r="1" spans="1:23" ht="29.25" customHeight="1">
      <c r="A1" s="451" t="s">
        <v>798</v>
      </c>
      <c r="B1" s="451"/>
      <c r="C1" s="451"/>
      <c r="D1" s="451"/>
      <c r="E1" s="451"/>
      <c r="F1" s="451"/>
      <c r="G1" s="451"/>
    </row>
    <row r="2" spans="1:23" ht="27.75" customHeight="1">
      <c r="A2" s="452" t="s">
        <v>799</v>
      </c>
      <c r="B2" s="452"/>
      <c r="C2" s="452"/>
      <c r="D2" s="452"/>
      <c r="E2" s="452"/>
      <c r="F2" s="452"/>
      <c r="G2" s="452"/>
    </row>
    <row r="3" spans="1:23" ht="12" customHeight="1">
      <c r="A3" s="250"/>
      <c r="B3" s="250"/>
      <c r="C3" s="250"/>
      <c r="D3" s="250"/>
      <c r="E3" s="250"/>
      <c r="F3" s="250"/>
      <c r="G3" s="250"/>
    </row>
    <row r="4" spans="1:23" ht="12" customHeight="1">
      <c r="A4" s="203"/>
      <c r="B4" s="195"/>
      <c r="C4" s="195"/>
      <c r="D4" s="195"/>
      <c r="E4" s="195"/>
      <c r="F4" s="195"/>
    </row>
    <row r="5" spans="1:23" ht="12" customHeight="1" thickBot="1">
      <c r="A5" s="205"/>
      <c r="B5" s="192"/>
      <c r="C5" s="192"/>
      <c r="D5" s="192"/>
      <c r="E5" s="192"/>
      <c r="F5" s="192"/>
      <c r="G5" s="206"/>
    </row>
    <row r="6" spans="1:23" ht="12.75" customHeight="1" thickTop="1">
      <c r="A6" s="207"/>
      <c r="B6" s="208"/>
      <c r="C6" s="208"/>
      <c r="D6" s="208"/>
      <c r="E6" s="208"/>
      <c r="F6" s="208"/>
      <c r="G6" s="209" t="s">
        <v>305</v>
      </c>
    </row>
    <row r="7" spans="1:23" ht="12.75" customHeight="1">
      <c r="A7" s="184"/>
      <c r="B7" s="208" t="s">
        <v>0</v>
      </c>
      <c r="C7" s="208"/>
      <c r="D7" s="208"/>
      <c r="E7" s="208"/>
      <c r="F7" s="208"/>
      <c r="G7" s="209" t="s">
        <v>923</v>
      </c>
    </row>
    <row r="8" spans="1:23" s="212" customFormat="1" ht="12.75" customHeight="1">
      <c r="A8" s="159" t="s">
        <v>306</v>
      </c>
      <c r="B8" s="210">
        <v>2015</v>
      </c>
      <c r="C8" s="210">
        <v>2016</v>
      </c>
      <c r="D8" s="210">
        <v>2017</v>
      </c>
      <c r="E8" s="210">
        <v>2018</v>
      </c>
      <c r="F8" s="210">
        <v>2019</v>
      </c>
      <c r="G8" s="211" t="s">
        <v>766</v>
      </c>
      <c r="H8" s="202"/>
      <c r="I8" s="202"/>
    </row>
    <row r="9" spans="1:23" s="212" customFormat="1" ht="12" customHeight="1">
      <c r="A9" s="213" t="s">
        <v>275</v>
      </c>
      <c r="B9" s="214"/>
      <c r="C9" s="214"/>
      <c r="D9" s="214"/>
      <c r="E9" s="214"/>
      <c r="F9" s="214"/>
      <c r="G9" s="215"/>
      <c r="R9" s="199"/>
      <c r="S9" s="216"/>
      <c r="T9" s="216"/>
      <c r="U9" s="216"/>
      <c r="V9" s="216"/>
      <c r="W9" s="216"/>
    </row>
    <row r="10" spans="1:23" s="212" customFormat="1" ht="12" customHeight="1">
      <c r="A10" s="195" t="s">
        <v>307</v>
      </c>
      <c r="B10" s="217"/>
      <c r="C10" s="217"/>
      <c r="D10" s="217"/>
      <c r="E10" s="217"/>
      <c r="F10" s="217"/>
      <c r="G10" s="215"/>
      <c r="Q10" s="78"/>
      <c r="R10" s="199"/>
      <c r="S10" s="216"/>
      <c r="T10" s="216"/>
      <c r="U10" s="216"/>
      <c r="V10" s="216"/>
      <c r="W10" s="216"/>
    </row>
    <row r="11" spans="1:23" s="212" customFormat="1" ht="12" customHeight="1">
      <c r="A11" s="162" t="s">
        <v>96</v>
      </c>
      <c r="B11" s="112">
        <v>2728</v>
      </c>
      <c r="C11" s="112">
        <v>2887</v>
      </c>
      <c r="D11" s="112">
        <v>3016</v>
      </c>
      <c r="E11" s="112">
        <v>3226</v>
      </c>
      <c r="F11" s="112">
        <v>3338</v>
      </c>
      <c r="G11" s="215">
        <v>16.7</v>
      </c>
      <c r="Q11" s="78"/>
      <c r="R11" s="199"/>
      <c r="S11" s="216"/>
      <c r="T11" s="216"/>
      <c r="U11" s="216"/>
      <c r="V11" s="216"/>
      <c r="W11" s="216"/>
    </row>
    <row r="12" spans="1:23" s="212" customFormat="1" ht="12" customHeight="1">
      <c r="A12" s="162" t="s">
        <v>125</v>
      </c>
      <c r="B12" s="112">
        <v>4800</v>
      </c>
      <c r="C12" s="112">
        <v>4760</v>
      </c>
      <c r="D12" s="112">
        <v>4718</v>
      </c>
      <c r="E12" s="112">
        <v>4798</v>
      </c>
      <c r="F12" s="112">
        <v>4815</v>
      </c>
      <c r="G12" s="215">
        <v>-4.4000000000000004</v>
      </c>
      <c r="Q12" s="78"/>
      <c r="R12" s="199"/>
      <c r="S12" s="216"/>
      <c r="T12" s="216"/>
      <c r="U12" s="216"/>
      <c r="V12" s="216"/>
      <c r="W12" s="216"/>
    </row>
    <row r="13" spans="1:23" s="212" customFormat="1" ht="12" customHeight="1">
      <c r="A13" s="162"/>
      <c r="B13" s="112"/>
      <c r="C13" s="112"/>
      <c r="D13" s="112"/>
      <c r="E13" s="112"/>
      <c r="F13" s="112"/>
      <c r="G13" s="215"/>
      <c r="Q13" s="78"/>
      <c r="R13" s="199"/>
      <c r="S13" s="216"/>
      <c r="T13" s="216"/>
      <c r="U13" s="216"/>
      <c r="V13" s="216"/>
      <c r="W13" s="216"/>
    </row>
    <row r="14" spans="1:23" s="212" customFormat="1" ht="12" customHeight="1">
      <c r="A14" s="195" t="s">
        <v>308</v>
      </c>
      <c r="B14" s="112"/>
      <c r="C14" s="112"/>
      <c r="D14" s="112"/>
      <c r="E14" s="112"/>
      <c r="F14" s="112"/>
      <c r="Q14" s="78"/>
      <c r="R14" s="180"/>
      <c r="S14" s="216"/>
      <c r="T14" s="216"/>
      <c r="U14" s="216"/>
      <c r="V14" s="216"/>
      <c r="W14" s="216"/>
    </row>
    <row r="15" spans="1:23" s="212" customFormat="1" ht="12" customHeight="1">
      <c r="A15" s="162" t="s">
        <v>99</v>
      </c>
      <c r="B15" s="112">
        <v>9231</v>
      </c>
      <c r="C15" s="112">
        <v>9326</v>
      </c>
      <c r="D15" s="112">
        <v>9442</v>
      </c>
      <c r="E15" s="112">
        <v>9502</v>
      </c>
      <c r="F15" s="112">
        <v>9492</v>
      </c>
      <c r="G15" s="215">
        <v>-2</v>
      </c>
      <c r="Q15" s="78"/>
      <c r="R15" s="199"/>
      <c r="S15" s="216"/>
      <c r="T15" s="216"/>
      <c r="U15" s="216"/>
      <c r="V15" s="216"/>
      <c r="W15" s="216"/>
    </row>
    <row r="16" spans="1:23" s="212" customFormat="1" ht="12" customHeight="1">
      <c r="A16" s="162" t="s">
        <v>858</v>
      </c>
      <c r="B16" s="112">
        <v>926</v>
      </c>
      <c r="C16" s="112">
        <v>962</v>
      </c>
      <c r="D16" s="112">
        <v>994</v>
      </c>
      <c r="E16" s="112">
        <v>1015</v>
      </c>
      <c r="F16" s="112">
        <v>1049</v>
      </c>
      <c r="G16" s="215">
        <v>8</v>
      </c>
      <c r="Q16" s="78"/>
      <c r="R16" s="162"/>
      <c r="S16" s="216"/>
      <c r="T16" s="216"/>
      <c r="U16" s="216"/>
      <c r="V16" s="216"/>
      <c r="W16" s="216"/>
    </row>
    <row r="17" spans="1:23" s="212" customFormat="1" ht="12" customHeight="1">
      <c r="A17" s="162" t="s">
        <v>103</v>
      </c>
      <c r="B17" s="112">
        <v>7349</v>
      </c>
      <c r="C17" s="112">
        <v>7461</v>
      </c>
      <c r="D17" s="112">
        <v>7589</v>
      </c>
      <c r="E17" s="112">
        <v>7782</v>
      </c>
      <c r="F17" s="112">
        <v>7899</v>
      </c>
      <c r="G17" s="215">
        <v>2.5</v>
      </c>
      <c r="Q17" s="78"/>
      <c r="R17" s="162"/>
      <c r="S17" s="216"/>
      <c r="T17" s="216"/>
      <c r="U17" s="216"/>
      <c r="V17" s="216"/>
      <c r="W17" s="216"/>
    </row>
    <row r="18" spans="1:23" s="212" customFormat="1" ht="12" customHeight="1">
      <c r="A18" s="162" t="s">
        <v>924</v>
      </c>
      <c r="B18" s="112">
        <v>8117</v>
      </c>
      <c r="C18" s="112">
        <v>8115</v>
      </c>
      <c r="D18" s="112">
        <v>8169</v>
      </c>
      <c r="E18" s="112">
        <v>8141</v>
      </c>
      <c r="F18" s="112">
        <v>8180</v>
      </c>
      <c r="G18" s="215">
        <v>-3.9</v>
      </c>
      <c r="Q18" s="78"/>
      <c r="R18" s="162"/>
      <c r="S18" s="216"/>
      <c r="T18" s="216"/>
      <c r="U18" s="216"/>
      <c r="V18" s="216"/>
      <c r="W18" s="216"/>
    </row>
    <row r="19" spans="1:23" s="212" customFormat="1" ht="12" customHeight="1">
      <c r="A19" s="175" t="s">
        <v>860</v>
      </c>
      <c r="B19" s="112">
        <v>1148</v>
      </c>
      <c r="C19" s="112">
        <v>1208</v>
      </c>
      <c r="D19" s="112">
        <v>1276</v>
      </c>
      <c r="E19" s="112">
        <v>1292</v>
      </c>
      <c r="F19" s="112">
        <v>1313</v>
      </c>
      <c r="G19" s="215">
        <v>9</v>
      </c>
      <c r="Q19" s="78"/>
      <c r="R19" s="162"/>
      <c r="S19" s="216"/>
      <c r="T19" s="216"/>
      <c r="U19" s="216"/>
      <c r="V19" s="216"/>
      <c r="W19" s="216"/>
    </row>
    <row r="20" spans="1:23" s="212" customFormat="1" ht="12" customHeight="1">
      <c r="A20" s="162" t="s">
        <v>864</v>
      </c>
      <c r="B20" s="112">
        <v>13155</v>
      </c>
      <c r="C20" s="112">
        <v>13391</v>
      </c>
      <c r="D20" s="112">
        <v>13631</v>
      </c>
      <c r="E20" s="112">
        <v>13727</v>
      </c>
      <c r="F20" s="112">
        <v>13696</v>
      </c>
      <c r="G20" s="215">
        <v>-0.7</v>
      </c>
      <c r="Q20" s="78"/>
      <c r="R20" s="162"/>
      <c r="S20" s="216"/>
      <c r="T20" s="216"/>
      <c r="U20" s="216"/>
      <c r="V20" s="216"/>
      <c r="W20" s="216"/>
    </row>
    <row r="21" spans="1:23" s="212" customFormat="1" ht="12" customHeight="1">
      <c r="A21" s="162" t="s">
        <v>861</v>
      </c>
      <c r="B21" s="370" t="s">
        <v>687</v>
      </c>
      <c r="C21" s="370" t="s">
        <v>687</v>
      </c>
      <c r="D21" s="370" t="s">
        <v>687</v>
      </c>
      <c r="E21" s="370" t="s">
        <v>687</v>
      </c>
      <c r="F21" s="112">
        <v>614</v>
      </c>
      <c r="G21" s="371" t="s">
        <v>687</v>
      </c>
      <c r="Q21" s="78"/>
      <c r="R21" s="162"/>
      <c r="S21" s="216"/>
      <c r="T21" s="216"/>
      <c r="U21" s="216"/>
      <c r="V21" s="216"/>
      <c r="W21" s="216"/>
    </row>
    <row r="22" spans="1:23" s="212" customFormat="1" ht="12" customHeight="1">
      <c r="A22" s="162" t="s">
        <v>111</v>
      </c>
      <c r="B22" s="112">
        <v>571</v>
      </c>
      <c r="C22" s="112">
        <v>584</v>
      </c>
      <c r="D22" s="112">
        <v>588</v>
      </c>
      <c r="E22" s="112">
        <v>610</v>
      </c>
      <c r="F22" s="112">
        <v>608</v>
      </c>
      <c r="G22" s="215">
        <v>1.5</v>
      </c>
      <c r="Q22" s="78"/>
      <c r="R22" s="162"/>
      <c r="S22" s="216"/>
      <c r="T22" s="216"/>
      <c r="U22" s="216"/>
      <c r="V22" s="216"/>
      <c r="W22" s="216"/>
    </row>
    <row r="23" spans="1:23" ht="12" customHeight="1">
      <c r="A23" s="162" t="s">
        <v>113</v>
      </c>
      <c r="B23" s="112">
        <v>1706</v>
      </c>
      <c r="C23" s="112">
        <v>1766</v>
      </c>
      <c r="D23" s="112">
        <v>1833</v>
      </c>
      <c r="E23" s="112">
        <v>1870</v>
      </c>
      <c r="F23" s="112">
        <v>1913</v>
      </c>
      <c r="G23" s="215">
        <v>6.9</v>
      </c>
      <c r="H23" s="212"/>
      <c r="I23" s="212"/>
      <c r="P23" s="212"/>
      <c r="Q23" s="78"/>
      <c r="R23" s="162"/>
      <c r="S23" s="216"/>
      <c r="T23" s="216"/>
      <c r="U23" s="216"/>
      <c r="V23" s="216"/>
      <c r="W23" s="216"/>
    </row>
    <row r="24" spans="1:23" ht="12" customHeight="1">
      <c r="A24" s="162" t="s">
        <v>115</v>
      </c>
      <c r="B24" s="112">
        <v>38297</v>
      </c>
      <c r="C24" s="112">
        <v>39178</v>
      </c>
      <c r="D24" s="112">
        <v>40004</v>
      </c>
      <c r="E24" s="112">
        <v>40917</v>
      </c>
      <c r="F24" s="112">
        <v>40868</v>
      </c>
      <c r="G24" s="215">
        <v>1.7</v>
      </c>
      <c r="P24" s="212"/>
      <c r="Q24" s="78"/>
      <c r="R24" s="162"/>
      <c r="S24" s="216"/>
      <c r="T24" s="216"/>
      <c r="U24" s="216"/>
      <c r="V24" s="216"/>
      <c r="W24" s="216"/>
    </row>
    <row r="25" spans="1:23" ht="12" customHeight="1">
      <c r="A25" s="162" t="s">
        <v>117</v>
      </c>
      <c r="B25" s="112">
        <v>891</v>
      </c>
      <c r="C25" s="112">
        <v>918</v>
      </c>
      <c r="D25" s="112">
        <v>926</v>
      </c>
      <c r="E25" s="112">
        <v>942</v>
      </c>
      <c r="F25" s="112">
        <v>940</v>
      </c>
      <c r="G25" s="215">
        <v>0.6</v>
      </c>
      <c r="P25" s="212"/>
      <c r="Q25" s="78"/>
      <c r="R25" s="162"/>
      <c r="S25" s="216"/>
      <c r="T25" s="216"/>
      <c r="U25" s="216"/>
      <c r="V25" s="216"/>
      <c r="W25" s="216"/>
    </row>
    <row r="26" spans="1:23" ht="12" customHeight="1">
      <c r="A26" s="162" t="s">
        <v>862</v>
      </c>
      <c r="B26" s="112">
        <v>210</v>
      </c>
      <c r="C26" s="112">
        <v>222</v>
      </c>
      <c r="D26" s="112">
        <v>215</v>
      </c>
      <c r="E26" s="112">
        <v>241</v>
      </c>
      <c r="F26" s="112">
        <v>256</v>
      </c>
      <c r="G26" s="215">
        <v>16.2</v>
      </c>
      <c r="P26" s="212"/>
      <c r="Q26" s="78"/>
      <c r="R26" s="162"/>
      <c r="S26" s="216"/>
      <c r="T26" s="216"/>
      <c r="U26" s="216"/>
      <c r="V26" s="216"/>
      <c r="W26" s="216"/>
    </row>
    <row r="27" spans="1:23" ht="12" customHeight="1">
      <c r="A27" s="162" t="s">
        <v>123</v>
      </c>
      <c r="B27" s="112">
        <v>8032</v>
      </c>
      <c r="C27" s="112">
        <v>8185</v>
      </c>
      <c r="D27" s="112">
        <v>8529</v>
      </c>
      <c r="E27" s="112">
        <v>8772</v>
      </c>
      <c r="F27" s="112">
        <v>8916</v>
      </c>
      <c r="G27" s="215">
        <v>5.8</v>
      </c>
      <c r="P27" s="212"/>
      <c r="Q27" s="78"/>
      <c r="R27" s="162"/>
      <c r="S27" s="216"/>
      <c r="T27" s="216"/>
      <c r="U27" s="216"/>
      <c r="V27" s="216"/>
      <c r="W27" s="216"/>
    </row>
    <row r="28" spans="1:23" ht="12" customHeight="1">
      <c r="A28" s="162" t="s">
        <v>863</v>
      </c>
      <c r="B28" s="112">
        <v>1762</v>
      </c>
      <c r="C28" s="112">
        <v>1945</v>
      </c>
      <c r="D28" s="112">
        <v>2091</v>
      </c>
      <c r="E28" s="112">
        <v>2254</v>
      </c>
      <c r="F28" s="112">
        <v>2406</v>
      </c>
      <c r="G28" s="215">
        <v>30.2</v>
      </c>
      <c r="P28" s="212"/>
      <c r="Q28" s="78"/>
      <c r="R28" s="162"/>
      <c r="S28" s="216"/>
      <c r="T28" s="216"/>
      <c r="U28" s="216"/>
      <c r="V28" s="216"/>
      <c r="W28" s="216"/>
    </row>
    <row r="29" spans="1:23" ht="12" customHeight="1">
      <c r="A29" s="162" t="s">
        <v>129</v>
      </c>
      <c r="B29" s="112">
        <v>380</v>
      </c>
      <c r="C29" s="112">
        <v>393</v>
      </c>
      <c r="D29" s="112">
        <v>398</v>
      </c>
      <c r="E29" s="112">
        <v>407</v>
      </c>
      <c r="F29" s="112">
        <v>419</v>
      </c>
      <c r="G29" s="215">
        <v>5.0999999999999996</v>
      </c>
      <c r="P29" s="212"/>
      <c r="Q29" s="78"/>
      <c r="R29" s="162"/>
      <c r="S29" s="216"/>
      <c r="T29" s="216"/>
      <c r="U29" s="216"/>
      <c r="V29" s="216"/>
      <c r="W29" s="216"/>
    </row>
    <row r="30" spans="1:23" ht="12" customHeight="1">
      <c r="A30" s="162" t="s">
        <v>131</v>
      </c>
      <c r="B30" s="112">
        <v>109310</v>
      </c>
      <c r="C30" s="112">
        <v>110343</v>
      </c>
      <c r="D30" s="112">
        <v>111360</v>
      </c>
      <c r="E30" s="112">
        <v>112164</v>
      </c>
      <c r="F30" s="112">
        <v>112900</v>
      </c>
      <c r="G30" s="215">
        <v>-1.5304850126532901</v>
      </c>
      <c r="P30" s="212"/>
      <c r="Q30" s="78"/>
      <c r="R30" s="195"/>
      <c r="S30" s="216"/>
      <c r="T30" s="216"/>
      <c r="U30" s="216"/>
      <c r="V30" s="216"/>
      <c r="W30" s="216"/>
    </row>
    <row r="31" spans="1:23" ht="12" customHeight="1">
      <c r="A31" s="175"/>
      <c r="B31" s="112"/>
      <c r="C31" s="112"/>
      <c r="D31" s="112"/>
      <c r="E31" s="112"/>
      <c r="F31" s="112"/>
      <c r="G31" s="215"/>
      <c r="P31" s="212"/>
      <c r="Q31" s="78"/>
      <c r="R31" s="175"/>
      <c r="S31" s="216"/>
      <c r="T31" s="216"/>
      <c r="U31" s="216"/>
      <c r="V31" s="216"/>
      <c r="W31" s="216"/>
    </row>
    <row r="32" spans="1:23" ht="12" customHeight="1">
      <c r="A32" s="199" t="s">
        <v>309</v>
      </c>
      <c r="B32" s="112"/>
      <c r="C32" s="112"/>
      <c r="D32" s="112"/>
      <c r="E32" s="112"/>
      <c r="F32" s="112"/>
      <c r="G32" s="215"/>
      <c r="P32" s="212"/>
      <c r="Q32" s="78"/>
      <c r="R32" s="199"/>
      <c r="S32" s="216"/>
      <c r="T32" s="216"/>
      <c r="U32" s="216"/>
      <c r="V32" s="216"/>
      <c r="W32" s="216"/>
    </row>
    <row r="33" spans="1:23" ht="12" customHeight="1">
      <c r="A33" s="162" t="s">
        <v>119</v>
      </c>
      <c r="B33" s="112">
        <v>2359</v>
      </c>
      <c r="C33" s="112">
        <v>2369</v>
      </c>
      <c r="D33" s="112">
        <v>2365</v>
      </c>
      <c r="E33" s="112">
        <v>2407</v>
      </c>
      <c r="F33" s="112">
        <v>2415</v>
      </c>
      <c r="G33" s="215">
        <v>-2.4</v>
      </c>
      <c r="P33" s="212"/>
      <c r="Q33" s="78"/>
      <c r="R33" s="162"/>
      <c r="S33" s="216"/>
      <c r="T33" s="216"/>
      <c r="U33" s="216"/>
      <c r="V33" s="216"/>
      <c r="W33" s="216"/>
    </row>
    <row r="34" spans="1:23" ht="12" customHeight="1">
      <c r="A34" s="162"/>
      <c r="B34" s="112"/>
      <c r="C34" s="112"/>
      <c r="D34" s="112"/>
      <c r="E34" s="112"/>
      <c r="F34" s="112"/>
      <c r="G34" s="215"/>
      <c r="P34" s="212"/>
      <c r="Q34" s="78"/>
      <c r="R34" s="213"/>
      <c r="S34" s="216"/>
      <c r="T34" s="216"/>
      <c r="U34" s="216"/>
      <c r="V34" s="216"/>
      <c r="W34" s="216"/>
    </row>
    <row r="35" spans="1:23" ht="12" customHeight="1">
      <c r="A35" s="213" t="s">
        <v>310</v>
      </c>
      <c r="B35" s="112"/>
      <c r="C35" s="112"/>
      <c r="D35" s="112"/>
      <c r="E35" s="112"/>
      <c r="F35" s="112"/>
      <c r="G35" s="215"/>
      <c r="P35" s="212"/>
      <c r="Q35" s="78"/>
      <c r="S35" s="216"/>
      <c r="T35" s="216"/>
      <c r="U35" s="216"/>
      <c r="V35" s="216"/>
      <c r="W35" s="216"/>
    </row>
    <row r="36" spans="1:23" s="329" customFormat="1" ht="12.75" customHeight="1">
      <c r="A36" s="162" t="s">
        <v>133</v>
      </c>
      <c r="B36" s="112">
        <v>4264</v>
      </c>
      <c r="C36" s="112">
        <v>4285</v>
      </c>
      <c r="D36" s="112">
        <v>4345</v>
      </c>
      <c r="E36" s="112">
        <v>4415</v>
      </c>
      <c r="F36" s="112">
        <v>4406</v>
      </c>
      <c r="G36" s="215">
        <v>-1.5</v>
      </c>
      <c r="P36" s="331"/>
      <c r="Q36" s="79"/>
    </row>
    <row r="37" spans="1:23" s="329" customFormat="1" ht="13.5" customHeight="1" thickBot="1">
      <c r="A37" s="169" t="s">
        <v>135</v>
      </c>
      <c r="B37" s="218">
        <v>8005</v>
      </c>
      <c r="C37" s="218">
        <v>8087</v>
      </c>
      <c r="D37" s="218">
        <v>8183</v>
      </c>
      <c r="E37" s="218">
        <v>8218</v>
      </c>
      <c r="F37" s="218">
        <v>8003</v>
      </c>
      <c r="G37" s="219">
        <v>-4.7</v>
      </c>
      <c r="P37" s="331"/>
      <c r="Q37" s="79"/>
    </row>
    <row r="38" spans="1:23" s="129" customFormat="1" ht="12.95" customHeight="1" thickTop="1">
      <c r="A38" s="126" t="s">
        <v>825</v>
      </c>
      <c r="C38" s="81"/>
      <c r="D38" s="81"/>
      <c r="E38" s="81"/>
      <c r="F38" s="81"/>
      <c r="G38" s="81"/>
      <c r="H38" s="81"/>
      <c r="I38" s="81"/>
      <c r="J38" s="81"/>
      <c r="K38" s="81"/>
      <c r="L38" s="81"/>
      <c r="M38" s="81"/>
      <c r="N38" s="81"/>
      <c r="O38" s="81"/>
      <c r="P38" s="81"/>
      <c r="Q38" s="81"/>
      <c r="R38" s="81"/>
      <c r="S38" s="81"/>
      <c r="T38" s="81"/>
      <c r="U38" s="81"/>
    </row>
    <row r="39" spans="1:23" ht="12.75" customHeight="1">
      <c r="A39" s="126" t="s">
        <v>925</v>
      </c>
      <c r="B39" s="329"/>
      <c r="C39" s="329"/>
      <c r="D39" s="329"/>
      <c r="E39" s="329"/>
      <c r="F39" s="329"/>
      <c r="G39" s="330"/>
      <c r="P39" s="212"/>
      <c r="Q39" s="78"/>
    </row>
    <row r="40" spans="1:23" ht="12.75" customHeight="1">
      <c r="A40" s="422" t="s">
        <v>866</v>
      </c>
      <c r="P40" s="212"/>
      <c r="Q40" s="78"/>
    </row>
    <row r="41" spans="1:23" ht="12.75" customHeight="1">
      <c r="A41" s="288" t="s">
        <v>855</v>
      </c>
      <c r="P41" s="212"/>
      <c r="Q41" s="78"/>
      <c r="R41" s="175"/>
    </row>
    <row r="42" spans="1:23" ht="12.75" customHeight="1">
      <c r="A42" s="423" t="s">
        <v>867</v>
      </c>
      <c r="P42" s="212"/>
      <c r="Q42" s="78"/>
      <c r="R42" s="175"/>
    </row>
    <row r="43" spans="1:23" ht="12.75" customHeight="1">
      <c r="A43" s="15" t="s">
        <v>276</v>
      </c>
      <c r="P43" s="212"/>
      <c r="Q43" s="78"/>
    </row>
    <row r="44" spans="1:23" ht="12.75" customHeight="1">
      <c r="P44" s="212"/>
      <c r="Q44" s="78"/>
    </row>
    <row r="45" spans="1:23" ht="12.75" customHeight="1">
      <c r="P45" s="212"/>
      <c r="Q45" s="78"/>
    </row>
    <row r="46" spans="1:23" ht="12.75" customHeight="1">
      <c r="P46" s="212"/>
      <c r="Q46" s="78"/>
    </row>
    <row r="47" spans="1:23" ht="12.75" customHeight="1">
      <c r="P47" s="212"/>
      <c r="Q47" s="78"/>
    </row>
    <row r="48" spans="1:23"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row r="92" spans="16:17" ht="12.75" customHeight="1">
      <c r="P92" s="212"/>
      <c r="Q92" s="78"/>
    </row>
    <row r="93" spans="16:17" ht="12.75" customHeight="1">
      <c r="P93" s="212"/>
      <c r="Q93" s="78"/>
    </row>
    <row r="94" spans="16:17" ht="12.75" customHeight="1">
      <c r="P94" s="212"/>
      <c r="Q94" s="78"/>
    </row>
    <row r="95" spans="16:17" ht="12.75" customHeight="1">
      <c r="P95" s="212"/>
      <c r="Q95" s="78"/>
    </row>
  </sheetData>
  <mergeCells count="2">
    <mergeCell ref="A1:G1"/>
    <mergeCell ref="A2:G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5"/>
  <sheetViews>
    <sheetView workbookViewId="0">
      <selection activeCell="N26" sqref="N26"/>
    </sheetView>
  </sheetViews>
  <sheetFormatPr defaultRowHeight="12.75" customHeight="1"/>
  <cols>
    <col min="1" max="1" width="19.5" style="202" customWidth="1"/>
    <col min="2" max="2" width="9.125" style="202" customWidth="1"/>
    <col min="3" max="6" width="6.875" style="202" customWidth="1"/>
    <col min="7" max="7" width="17.5" style="204" customWidth="1"/>
    <col min="8" max="8" width="2" style="202" customWidth="1"/>
    <col min="9" max="16384" width="9" style="202"/>
  </cols>
  <sheetData>
    <row r="1" spans="1:17" ht="29.25" customHeight="1">
      <c r="A1" s="451" t="s">
        <v>801</v>
      </c>
      <c r="B1" s="451"/>
      <c r="C1" s="451"/>
      <c r="D1" s="451"/>
      <c r="E1" s="451"/>
      <c r="F1" s="451"/>
      <c r="G1" s="451"/>
    </row>
    <row r="2" spans="1:17" ht="27.75" customHeight="1">
      <c r="A2" s="452" t="s">
        <v>800</v>
      </c>
      <c r="B2" s="452"/>
      <c r="C2" s="452"/>
      <c r="D2" s="452"/>
      <c r="E2" s="452"/>
      <c r="F2" s="452"/>
      <c r="G2" s="452"/>
    </row>
    <row r="3" spans="1:17" ht="12" customHeight="1">
      <c r="A3" s="250"/>
      <c r="B3" s="250"/>
      <c r="C3" s="250"/>
      <c r="D3" s="250"/>
      <c r="E3" s="250"/>
      <c r="F3" s="250"/>
      <c r="G3" s="250"/>
    </row>
    <row r="4" spans="1:17" ht="12" customHeight="1">
      <c r="A4" s="203"/>
      <c r="B4" s="195"/>
      <c r="C4" s="195"/>
      <c r="D4" s="195"/>
      <c r="E4" s="195"/>
      <c r="F4" s="195"/>
    </row>
    <row r="5" spans="1:17" ht="12" customHeight="1" thickBot="1">
      <c r="A5" s="205"/>
      <c r="B5" s="192"/>
      <c r="C5" s="192"/>
      <c r="D5" s="192"/>
      <c r="E5" s="192"/>
      <c r="F5" s="192"/>
      <c r="G5" s="206"/>
    </row>
    <row r="6" spans="1:17" ht="12.75" customHeight="1" thickTop="1">
      <c r="A6" s="207"/>
      <c r="B6" s="208"/>
      <c r="C6" s="208"/>
      <c r="D6" s="208"/>
      <c r="E6" s="208"/>
      <c r="F6" s="208"/>
      <c r="G6" s="209" t="s">
        <v>305</v>
      </c>
      <c r="P6" s="212"/>
      <c r="Q6" s="78"/>
    </row>
    <row r="7" spans="1:17" ht="12.75" customHeight="1">
      <c r="A7" s="184"/>
      <c r="B7" s="208" t="s">
        <v>0</v>
      </c>
      <c r="C7" s="208"/>
      <c r="D7" s="208"/>
      <c r="E7" s="208"/>
      <c r="F7" s="208"/>
      <c r="G7" s="209" t="s">
        <v>923</v>
      </c>
      <c r="P7" s="212"/>
      <c r="Q7" s="78"/>
    </row>
    <row r="8" spans="1:17" ht="12.75" customHeight="1">
      <c r="A8" s="159" t="s">
        <v>306</v>
      </c>
      <c r="B8" s="210">
        <v>2015</v>
      </c>
      <c r="C8" s="210">
        <v>2016</v>
      </c>
      <c r="D8" s="210">
        <v>2017</v>
      </c>
      <c r="E8" s="210">
        <v>2018</v>
      </c>
      <c r="F8" s="210">
        <v>2019</v>
      </c>
      <c r="G8" s="211" t="s">
        <v>766</v>
      </c>
      <c r="P8" s="212"/>
      <c r="Q8" s="78"/>
    </row>
    <row r="9" spans="1:17" ht="12" customHeight="1">
      <c r="A9" s="213" t="s">
        <v>64</v>
      </c>
      <c r="P9" s="212"/>
      <c r="Q9" s="78"/>
    </row>
    <row r="10" spans="1:17" ht="12" customHeight="1">
      <c r="A10" s="195" t="s">
        <v>307</v>
      </c>
      <c r="B10" s="217"/>
      <c r="C10" s="217"/>
      <c r="D10" s="217"/>
      <c r="E10" s="217"/>
      <c r="F10" s="217"/>
      <c r="G10" s="215"/>
      <c r="P10" s="212"/>
      <c r="Q10" s="78"/>
    </row>
    <row r="11" spans="1:17" ht="12" customHeight="1">
      <c r="A11" s="162" t="s">
        <v>96</v>
      </c>
      <c r="B11" s="112">
        <v>2057</v>
      </c>
      <c r="C11" s="112">
        <v>2177</v>
      </c>
      <c r="D11" s="112">
        <v>2264</v>
      </c>
      <c r="E11" s="112">
        <v>2411</v>
      </c>
      <c r="F11" s="112">
        <v>2474</v>
      </c>
      <c r="G11" s="215">
        <v>14.7</v>
      </c>
      <c r="I11" s="286"/>
      <c r="P11" s="212"/>
      <c r="Q11" s="78"/>
    </row>
    <row r="12" spans="1:17" ht="12" customHeight="1">
      <c r="A12" s="162" t="s">
        <v>125</v>
      </c>
      <c r="B12" s="112">
        <v>4574</v>
      </c>
      <c r="C12" s="112">
        <v>4513</v>
      </c>
      <c r="D12" s="112">
        <v>4459</v>
      </c>
      <c r="E12" s="112">
        <v>4515</v>
      </c>
      <c r="F12" s="112">
        <v>4503</v>
      </c>
      <c r="G12" s="215">
        <v>-6.1</v>
      </c>
      <c r="I12" s="286"/>
      <c r="P12" s="212"/>
      <c r="Q12" s="78"/>
    </row>
    <row r="13" spans="1:17" ht="12" customHeight="1">
      <c r="A13" s="162"/>
      <c r="B13" s="112"/>
      <c r="C13" s="112"/>
      <c r="D13" s="112"/>
      <c r="E13" s="112"/>
      <c r="F13" s="112"/>
      <c r="G13" s="215"/>
      <c r="I13" s="286"/>
      <c r="P13" s="212"/>
      <c r="Q13" s="78"/>
    </row>
    <row r="14" spans="1:17" ht="12" customHeight="1">
      <c r="A14" s="195" t="s">
        <v>308</v>
      </c>
      <c r="B14" s="112"/>
      <c r="C14" s="112"/>
      <c r="D14" s="112"/>
      <c r="E14" s="112"/>
      <c r="F14" s="112"/>
      <c r="G14" s="212"/>
      <c r="I14" s="286"/>
      <c r="P14" s="212"/>
      <c r="Q14" s="78"/>
    </row>
    <row r="15" spans="1:17" ht="12" customHeight="1">
      <c r="A15" s="162" t="s">
        <v>99</v>
      </c>
      <c r="B15" s="112">
        <v>8725</v>
      </c>
      <c r="C15" s="112">
        <v>8796</v>
      </c>
      <c r="D15" s="112">
        <v>8874</v>
      </c>
      <c r="E15" s="112">
        <v>8896</v>
      </c>
      <c r="F15" s="112">
        <v>8858</v>
      </c>
      <c r="G15" s="215">
        <v>-3.2</v>
      </c>
      <c r="I15" s="286"/>
      <c r="P15" s="212"/>
      <c r="Q15" s="78"/>
    </row>
    <row r="16" spans="1:17" ht="12" customHeight="1">
      <c r="A16" s="162" t="s">
        <v>858</v>
      </c>
      <c r="B16" s="112">
        <v>826</v>
      </c>
      <c r="C16" s="112">
        <v>849</v>
      </c>
      <c r="D16" s="112">
        <v>871</v>
      </c>
      <c r="E16" s="112">
        <v>879</v>
      </c>
      <c r="F16" s="112">
        <v>911</v>
      </c>
      <c r="G16" s="215">
        <v>5.0999999999999996</v>
      </c>
      <c r="I16" s="286"/>
      <c r="P16" s="212"/>
      <c r="Q16" s="78"/>
    </row>
    <row r="17" spans="1:17" ht="12" customHeight="1">
      <c r="A17" s="162" t="s">
        <v>103</v>
      </c>
      <c r="B17" s="112">
        <v>7321</v>
      </c>
      <c r="C17" s="112">
        <v>7437</v>
      </c>
      <c r="D17" s="112">
        <v>7564</v>
      </c>
      <c r="E17" s="112">
        <v>7758</v>
      </c>
      <c r="F17" s="112">
        <v>7873</v>
      </c>
      <c r="G17" s="215">
        <v>2.5</v>
      </c>
      <c r="I17" s="286"/>
      <c r="P17" s="212"/>
      <c r="Q17" s="78"/>
    </row>
    <row r="18" spans="1:17" ht="12" customHeight="1">
      <c r="A18" s="162" t="s">
        <v>924</v>
      </c>
      <c r="B18" s="112">
        <v>7320</v>
      </c>
      <c r="C18" s="112">
        <v>7271</v>
      </c>
      <c r="D18" s="112">
        <v>7264</v>
      </c>
      <c r="E18" s="112">
        <v>7218</v>
      </c>
      <c r="F18" s="112">
        <v>7216</v>
      </c>
      <c r="G18" s="215">
        <v>-6</v>
      </c>
      <c r="I18" s="286"/>
      <c r="P18" s="212"/>
      <c r="Q18" s="78"/>
    </row>
    <row r="19" spans="1:17" ht="12" customHeight="1">
      <c r="A19" s="175" t="s">
        <v>860</v>
      </c>
      <c r="B19" s="112">
        <v>1091</v>
      </c>
      <c r="C19" s="112">
        <v>1148</v>
      </c>
      <c r="D19" s="112">
        <v>1216</v>
      </c>
      <c r="E19" s="112">
        <v>1227</v>
      </c>
      <c r="F19" s="112">
        <v>1245</v>
      </c>
      <c r="G19" s="215">
        <v>8.8000000000000007</v>
      </c>
      <c r="I19" s="286"/>
      <c r="P19" s="212"/>
      <c r="Q19" s="78"/>
    </row>
    <row r="20" spans="1:17" ht="12" customHeight="1">
      <c r="A20" s="162" t="s">
        <v>864</v>
      </c>
      <c r="B20" s="112">
        <v>10223</v>
      </c>
      <c r="C20" s="112">
        <v>10374</v>
      </c>
      <c r="D20" s="112">
        <v>10508</v>
      </c>
      <c r="E20" s="112">
        <v>10504</v>
      </c>
      <c r="F20" s="112">
        <v>10432</v>
      </c>
      <c r="G20" s="215">
        <v>-2.7</v>
      </c>
      <c r="I20" s="286"/>
      <c r="P20" s="212"/>
      <c r="Q20" s="78"/>
    </row>
    <row r="21" spans="1:17" ht="12" customHeight="1">
      <c r="A21" s="162" t="s">
        <v>861</v>
      </c>
      <c r="B21" s="370" t="s">
        <v>687</v>
      </c>
      <c r="C21" s="370" t="s">
        <v>687</v>
      </c>
      <c r="D21" s="370" t="s">
        <v>687</v>
      </c>
      <c r="E21" s="370" t="s">
        <v>687</v>
      </c>
      <c r="F21" s="112">
        <v>556</v>
      </c>
      <c r="G21" s="370" t="s">
        <v>687</v>
      </c>
      <c r="I21" s="286"/>
      <c r="P21" s="212"/>
      <c r="Q21" s="78"/>
    </row>
    <row r="22" spans="1:17" ht="12" customHeight="1">
      <c r="A22" s="162" t="s">
        <v>111</v>
      </c>
      <c r="B22" s="112">
        <v>199</v>
      </c>
      <c r="C22" s="112">
        <v>210</v>
      </c>
      <c r="D22" s="112">
        <v>218</v>
      </c>
      <c r="E22" s="112">
        <v>229</v>
      </c>
      <c r="F22" s="112">
        <v>226</v>
      </c>
      <c r="G22" s="215">
        <v>8.3000000000000007</v>
      </c>
      <c r="I22" s="286"/>
      <c r="P22" s="212"/>
      <c r="Q22" s="78"/>
    </row>
    <row r="23" spans="1:17" ht="12" customHeight="1">
      <c r="A23" s="162" t="s">
        <v>113</v>
      </c>
      <c r="B23" s="112">
        <v>1597</v>
      </c>
      <c r="C23" s="112">
        <v>1654</v>
      </c>
      <c r="D23" s="112">
        <v>1712</v>
      </c>
      <c r="E23" s="112">
        <v>1748</v>
      </c>
      <c r="F23" s="112">
        <v>1786</v>
      </c>
      <c r="G23" s="215">
        <v>6.6</v>
      </c>
      <c r="I23" s="286"/>
      <c r="P23" s="212"/>
      <c r="Q23" s="78"/>
    </row>
    <row r="24" spans="1:17" ht="12" customHeight="1">
      <c r="A24" s="162" t="s">
        <v>115</v>
      </c>
      <c r="B24" s="112">
        <v>18195</v>
      </c>
      <c r="C24" s="112">
        <v>18784</v>
      </c>
      <c r="D24" s="112">
        <v>19380</v>
      </c>
      <c r="E24" s="112">
        <v>20054</v>
      </c>
      <c r="F24" s="112">
        <v>20364</v>
      </c>
      <c r="G24" s="215">
        <v>6.7</v>
      </c>
      <c r="I24" s="286"/>
      <c r="P24" s="212"/>
      <c r="Q24" s="78"/>
    </row>
    <row r="25" spans="1:17" ht="12" customHeight="1">
      <c r="A25" s="162" t="s">
        <v>117</v>
      </c>
      <c r="B25" s="112">
        <v>406</v>
      </c>
      <c r="C25" s="112">
        <v>405</v>
      </c>
      <c r="D25" s="112">
        <v>404</v>
      </c>
      <c r="E25" s="112">
        <v>424</v>
      </c>
      <c r="F25" s="112">
        <v>424</v>
      </c>
      <c r="G25" s="215">
        <v>-0.4</v>
      </c>
      <c r="I25" s="286"/>
      <c r="P25" s="212"/>
      <c r="Q25" s="78"/>
    </row>
    <row r="26" spans="1:17" ht="12" customHeight="1">
      <c r="A26" s="162" t="s">
        <v>862</v>
      </c>
      <c r="B26" s="112">
        <v>79</v>
      </c>
      <c r="C26" s="112">
        <v>90</v>
      </c>
      <c r="D26" s="112">
        <v>90</v>
      </c>
      <c r="E26" s="112">
        <v>113</v>
      </c>
      <c r="F26" s="112">
        <v>121</v>
      </c>
      <c r="G26" s="215">
        <v>46</v>
      </c>
      <c r="I26" s="286"/>
      <c r="P26" s="212"/>
      <c r="Q26" s="78"/>
    </row>
    <row r="27" spans="1:17" ht="12" customHeight="1">
      <c r="A27" s="162" t="s">
        <v>123</v>
      </c>
      <c r="B27" s="112">
        <v>5682</v>
      </c>
      <c r="C27" s="112">
        <v>5823</v>
      </c>
      <c r="D27" s="112">
        <v>6078</v>
      </c>
      <c r="E27" s="112">
        <v>6266</v>
      </c>
      <c r="F27" s="112">
        <v>6356</v>
      </c>
      <c r="G27" s="215">
        <v>6.6</v>
      </c>
      <c r="I27" s="286"/>
      <c r="P27" s="212"/>
      <c r="Q27" s="78"/>
    </row>
    <row r="28" spans="1:17" ht="12" customHeight="1">
      <c r="A28" s="162" t="s">
        <v>863</v>
      </c>
      <c r="B28" s="112">
        <v>1413</v>
      </c>
      <c r="C28" s="112">
        <v>1562</v>
      </c>
      <c r="D28" s="112">
        <v>1665</v>
      </c>
      <c r="E28" s="112">
        <v>1787</v>
      </c>
      <c r="F28" s="112">
        <v>1898</v>
      </c>
      <c r="G28" s="215">
        <v>28.1</v>
      </c>
      <c r="I28" s="286"/>
      <c r="P28" s="212"/>
      <c r="Q28" s="78"/>
    </row>
    <row r="29" spans="1:17" ht="12" customHeight="1">
      <c r="A29" s="162" t="s">
        <v>129</v>
      </c>
      <c r="B29" s="112">
        <v>162</v>
      </c>
      <c r="C29" s="112">
        <v>179</v>
      </c>
      <c r="D29" s="112">
        <v>182</v>
      </c>
      <c r="E29" s="112">
        <v>186</v>
      </c>
      <c r="F29" s="112">
        <v>199</v>
      </c>
      <c r="G29" s="215">
        <v>17.100000000000001</v>
      </c>
      <c r="I29" s="286"/>
      <c r="P29" s="212"/>
      <c r="Q29" s="78"/>
    </row>
    <row r="30" spans="1:17" ht="12" customHeight="1">
      <c r="A30" s="162" t="s">
        <v>131</v>
      </c>
      <c r="B30" s="112">
        <v>96806</v>
      </c>
      <c r="C30" s="112">
        <v>97593</v>
      </c>
      <c r="D30" s="112">
        <v>98365</v>
      </c>
      <c r="E30" s="112">
        <v>98910</v>
      </c>
      <c r="F30" s="112">
        <v>99536</v>
      </c>
      <c r="G30" s="215">
        <v>-1.9730117708364301</v>
      </c>
      <c r="I30" s="286"/>
      <c r="P30" s="212"/>
      <c r="Q30" s="78"/>
    </row>
    <row r="31" spans="1:17" ht="12" customHeight="1">
      <c r="A31" s="175"/>
      <c r="B31" s="112"/>
      <c r="C31" s="112"/>
      <c r="D31" s="112"/>
      <c r="E31" s="112"/>
      <c r="F31" s="112"/>
      <c r="G31" s="215"/>
      <c r="I31" s="286"/>
      <c r="P31" s="212"/>
      <c r="Q31" s="78"/>
    </row>
    <row r="32" spans="1:17" ht="12" customHeight="1">
      <c r="A32" s="199" t="s">
        <v>309</v>
      </c>
      <c r="B32" s="112"/>
      <c r="C32" s="112"/>
      <c r="D32" s="112"/>
      <c r="E32" s="112"/>
      <c r="F32" s="112"/>
      <c r="G32" s="215"/>
      <c r="I32" s="286"/>
      <c r="P32" s="212"/>
      <c r="Q32" s="78"/>
    </row>
    <row r="33" spans="1:21" ht="12" customHeight="1">
      <c r="A33" s="162" t="s">
        <v>119</v>
      </c>
      <c r="B33" s="112">
        <v>1603</v>
      </c>
      <c r="C33" s="112">
        <v>1630</v>
      </c>
      <c r="D33" s="112">
        <v>1652</v>
      </c>
      <c r="E33" s="112">
        <v>1699</v>
      </c>
      <c r="F33" s="112">
        <v>1724</v>
      </c>
      <c r="G33" s="215">
        <v>2.5</v>
      </c>
      <c r="I33" s="286"/>
      <c r="P33" s="212"/>
      <c r="Q33" s="78"/>
    </row>
    <row r="34" spans="1:21" ht="12" customHeight="1">
      <c r="A34" s="162"/>
      <c r="B34" s="112"/>
      <c r="C34" s="112"/>
      <c r="D34" s="112"/>
      <c r="E34" s="112"/>
      <c r="F34" s="112"/>
      <c r="G34" s="215"/>
      <c r="I34" s="286"/>
      <c r="P34" s="212"/>
      <c r="Q34" s="78"/>
    </row>
    <row r="35" spans="1:21" ht="12" customHeight="1">
      <c r="A35" s="213" t="s">
        <v>310</v>
      </c>
      <c r="B35" s="112"/>
      <c r="C35" s="112"/>
      <c r="D35" s="112"/>
      <c r="E35" s="112"/>
      <c r="F35" s="112"/>
      <c r="G35" s="215"/>
      <c r="I35" s="286"/>
      <c r="P35" s="212"/>
      <c r="Q35" s="78"/>
    </row>
    <row r="36" spans="1:21" s="329" customFormat="1" ht="12" customHeight="1">
      <c r="A36" s="162" t="s">
        <v>133</v>
      </c>
      <c r="B36" s="112">
        <v>4131</v>
      </c>
      <c r="C36" s="112">
        <v>4149</v>
      </c>
      <c r="D36" s="112">
        <v>4196</v>
      </c>
      <c r="E36" s="112">
        <v>4247</v>
      </c>
      <c r="F36" s="112">
        <v>4231</v>
      </c>
      <c r="G36" s="215">
        <v>-2.4</v>
      </c>
    </row>
    <row r="37" spans="1:21" s="329" customFormat="1" ht="12" customHeight="1" thickBot="1">
      <c r="A37" s="169" t="s">
        <v>135</v>
      </c>
      <c r="B37" s="218">
        <v>4476</v>
      </c>
      <c r="C37" s="218">
        <v>4544</v>
      </c>
      <c r="D37" s="218">
        <v>4671</v>
      </c>
      <c r="E37" s="218">
        <v>4732</v>
      </c>
      <c r="F37" s="218">
        <v>4657</v>
      </c>
      <c r="G37" s="219">
        <v>-0.8</v>
      </c>
    </row>
    <row r="38" spans="1:21" s="129" customFormat="1" ht="12.95" customHeight="1" thickTop="1">
      <c r="A38" s="126" t="s">
        <v>825</v>
      </c>
      <c r="C38" s="81"/>
      <c r="D38" s="81"/>
      <c r="E38" s="81"/>
      <c r="F38" s="81"/>
      <c r="G38" s="81"/>
      <c r="H38" s="81"/>
      <c r="I38" s="81"/>
      <c r="J38" s="81"/>
      <c r="K38" s="81"/>
      <c r="L38" s="81"/>
      <c r="M38" s="81"/>
      <c r="N38" s="81"/>
      <c r="O38" s="81"/>
      <c r="P38" s="81"/>
      <c r="Q38" s="81"/>
      <c r="R38" s="81"/>
      <c r="S38" s="81"/>
      <c r="T38" s="81"/>
      <c r="U38" s="81"/>
    </row>
    <row r="39" spans="1:21" ht="12.75" customHeight="1">
      <c r="A39" s="126" t="s">
        <v>925</v>
      </c>
      <c r="B39" s="329"/>
      <c r="C39" s="329"/>
      <c r="D39" s="329"/>
      <c r="E39" s="329"/>
      <c r="F39" s="329"/>
      <c r="G39" s="330"/>
    </row>
    <row r="40" spans="1:21" ht="12.75" customHeight="1">
      <c r="A40" s="422" t="s">
        <v>866</v>
      </c>
      <c r="G40" s="287"/>
    </row>
    <row r="41" spans="1:21" ht="12.75" customHeight="1">
      <c r="A41" s="288" t="s">
        <v>855</v>
      </c>
      <c r="G41" s="287"/>
    </row>
    <row r="42" spans="1:21" ht="12.75" customHeight="1">
      <c r="A42" s="423" t="s">
        <v>867</v>
      </c>
      <c r="G42" s="287"/>
    </row>
    <row r="43" spans="1:21" ht="12.75" customHeight="1">
      <c r="A43" s="288" t="s">
        <v>276</v>
      </c>
    </row>
    <row r="44" spans="1:21" ht="12.75" customHeight="1">
      <c r="A44" s="424"/>
    </row>
    <row r="45" spans="1:21" ht="12.75" customHeight="1">
      <c r="A45" s="424"/>
    </row>
  </sheetData>
  <mergeCells count="2">
    <mergeCell ref="A1:G1"/>
    <mergeCell ref="A2:G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91"/>
  <sheetViews>
    <sheetView zoomScaleNormal="100" workbookViewId="0">
      <selection activeCell="G31" sqref="G31"/>
    </sheetView>
  </sheetViews>
  <sheetFormatPr defaultRowHeight="12.75" customHeight="1"/>
  <cols>
    <col min="1" max="1" width="21.5" style="202" customWidth="1"/>
    <col min="2" max="6" width="6.875" style="202" customWidth="1"/>
    <col min="7" max="7" width="17.375" style="204" customWidth="1"/>
    <col min="8" max="8" width="2" style="202" customWidth="1"/>
    <col min="9" max="16384" width="9" style="202"/>
  </cols>
  <sheetData>
    <row r="1" spans="1:23" ht="29.25" customHeight="1">
      <c r="A1" s="451" t="s">
        <v>802</v>
      </c>
      <c r="B1" s="451"/>
      <c r="C1" s="451"/>
      <c r="D1" s="451"/>
      <c r="E1" s="451"/>
      <c r="F1" s="451"/>
      <c r="G1" s="451"/>
    </row>
    <row r="2" spans="1:23" ht="27.75" customHeight="1">
      <c r="A2" s="452" t="s">
        <v>803</v>
      </c>
      <c r="B2" s="452"/>
      <c r="C2" s="452"/>
      <c r="D2" s="452"/>
      <c r="E2" s="452"/>
      <c r="F2" s="452"/>
      <c r="G2" s="452"/>
    </row>
    <row r="3" spans="1:23" ht="12" customHeight="1">
      <c r="A3" s="203"/>
      <c r="B3" s="195"/>
      <c r="C3" s="195"/>
      <c r="D3" s="195"/>
      <c r="E3" s="195"/>
      <c r="F3" s="195"/>
    </row>
    <row r="4" spans="1:23" ht="12" customHeight="1">
      <c r="A4" s="203"/>
      <c r="B4" s="195"/>
      <c r="C4" s="195"/>
      <c r="D4" s="195"/>
      <c r="E4" s="195"/>
      <c r="F4" s="195"/>
      <c r="G4" s="287"/>
    </row>
    <row r="5" spans="1:23" ht="12" customHeight="1" thickBot="1">
      <c r="A5" s="205"/>
      <c r="B5" s="192"/>
      <c r="C5" s="192"/>
      <c r="D5" s="192"/>
      <c r="E5" s="192"/>
      <c r="F5" s="192"/>
      <c r="G5" s="206"/>
    </row>
    <row r="6" spans="1:23" ht="12.75" customHeight="1" thickTop="1">
      <c r="A6" s="207"/>
      <c r="B6" s="208"/>
      <c r="C6" s="208"/>
      <c r="D6" s="208"/>
      <c r="E6" s="208"/>
      <c r="F6" s="208"/>
      <c r="G6" s="209" t="s">
        <v>305</v>
      </c>
    </row>
    <row r="7" spans="1:23" ht="12.75" customHeight="1">
      <c r="A7" s="184"/>
      <c r="B7" s="208" t="s">
        <v>0</v>
      </c>
      <c r="C7" s="208"/>
      <c r="D7" s="208"/>
      <c r="E7" s="208"/>
      <c r="F7" s="208"/>
      <c r="G7" s="209" t="s">
        <v>923</v>
      </c>
    </row>
    <row r="8" spans="1:23" s="212" customFormat="1" ht="12.75" customHeight="1">
      <c r="A8" s="159" t="s">
        <v>306</v>
      </c>
      <c r="B8" s="210">
        <v>2015</v>
      </c>
      <c r="C8" s="210">
        <v>2016</v>
      </c>
      <c r="D8" s="210">
        <v>2017</v>
      </c>
      <c r="E8" s="210">
        <v>2018</v>
      </c>
      <c r="F8" s="210">
        <v>2019</v>
      </c>
      <c r="G8" s="211" t="s">
        <v>766</v>
      </c>
      <c r="H8" s="202"/>
      <c r="I8" s="202"/>
    </row>
    <row r="9" spans="1:23" s="212" customFormat="1" ht="12" customHeight="1">
      <c r="A9" s="213" t="s">
        <v>69</v>
      </c>
      <c r="B9" s="202"/>
      <c r="C9" s="202"/>
      <c r="D9" s="202"/>
      <c r="E9" s="202"/>
      <c r="F9" s="202"/>
      <c r="G9" s="204"/>
      <c r="H9" s="202"/>
      <c r="I9" s="202"/>
      <c r="Q9" s="78"/>
      <c r="R9" s="199"/>
      <c r="S9" s="216"/>
      <c r="T9" s="216"/>
      <c r="U9" s="216"/>
      <c r="V9" s="216"/>
      <c r="W9" s="216"/>
    </row>
    <row r="10" spans="1:23" s="212" customFormat="1" ht="12" customHeight="1">
      <c r="A10" s="195" t="s">
        <v>307</v>
      </c>
      <c r="B10" s="217"/>
      <c r="C10" s="217"/>
      <c r="D10" s="217"/>
      <c r="E10" s="217"/>
      <c r="F10" s="217"/>
      <c r="G10" s="215"/>
      <c r="H10" s="202"/>
      <c r="I10" s="202"/>
      <c r="Q10" s="78"/>
      <c r="R10" s="199"/>
      <c r="S10" s="216"/>
      <c r="T10" s="216"/>
      <c r="U10" s="216"/>
      <c r="V10" s="216"/>
      <c r="W10" s="216"/>
    </row>
    <row r="11" spans="1:23" s="212" customFormat="1" ht="12" customHeight="1">
      <c r="A11" s="162" t="s">
        <v>96</v>
      </c>
      <c r="B11" s="112">
        <v>671</v>
      </c>
      <c r="C11" s="112">
        <v>710</v>
      </c>
      <c r="D11" s="112">
        <v>752</v>
      </c>
      <c r="E11" s="112">
        <v>815</v>
      </c>
      <c r="F11" s="112">
        <v>864</v>
      </c>
      <c r="G11" s="215">
        <v>22.8</v>
      </c>
      <c r="H11" s="202"/>
      <c r="I11" s="202"/>
      <c r="Q11" s="78"/>
      <c r="R11" s="180"/>
      <c r="S11" s="216"/>
      <c r="T11" s="216"/>
      <c r="U11" s="216"/>
      <c r="V11" s="216"/>
      <c r="W11" s="216"/>
    </row>
    <row r="12" spans="1:23" s="212" customFormat="1" ht="12" customHeight="1">
      <c r="A12" s="162" t="s">
        <v>125</v>
      </c>
      <c r="B12" s="112">
        <v>226</v>
      </c>
      <c r="C12" s="112">
        <v>247</v>
      </c>
      <c r="D12" s="112">
        <v>259</v>
      </c>
      <c r="E12" s="112">
        <v>283</v>
      </c>
      <c r="F12" s="112">
        <v>312</v>
      </c>
      <c r="G12" s="215">
        <v>31.6</v>
      </c>
      <c r="H12" s="202"/>
      <c r="I12" s="202"/>
      <c r="Q12" s="78"/>
      <c r="R12" s="199"/>
      <c r="S12" s="216"/>
      <c r="T12" s="216"/>
      <c r="U12" s="216"/>
      <c r="V12" s="216"/>
      <c r="W12" s="216"/>
    </row>
    <row r="13" spans="1:23" s="212" customFormat="1" ht="12" customHeight="1">
      <c r="A13" s="162"/>
      <c r="B13" s="112"/>
      <c r="C13" s="112"/>
      <c r="D13" s="112"/>
      <c r="E13" s="112"/>
      <c r="F13" s="112"/>
      <c r="G13" s="215"/>
      <c r="H13" s="202"/>
      <c r="I13" s="202"/>
      <c r="Q13" s="78"/>
      <c r="R13" s="162"/>
      <c r="S13" s="112"/>
      <c r="T13" s="112"/>
      <c r="U13" s="112"/>
      <c r="V13" s="112"/>
      <c r="W13" s="112"/>
    </row>
    <row r="14" spans="1:23" s="212" customFormat="1" ht="12" customHeight="1">
      <c r="A14" s="195" t="s">
        <v>308</v>
      </c>
      <c r="B14" s="112"/>
      <c r="C14" s="112"/>
      <c r="D14" s="112"/>
      <c r="E14" s="112"/>
      <c r="F14" s="112"/>
      <c r="H14" s="202"/>
      <c r="I14" s="202"/>
      <c r="Q14" s="78"/>
      <c r="R14" s="162"/>
      <c r="S14" s="112"/>
      <c r="T14" s="112"/>
      <c r="U14" s="112"/>
      <c r="V14" s="112"/>
      <c r="W14" s="112"/>
    </row>
    <row r="15" spans="1:23" s="212" customFormat="1" ht="12" customHeight="1">
      <c r="A15" s="162" t="s">
        <v>99</v>
      </c>
      <c r="B15" s="112">
        <v>506</v>
      </c>
      <c r="C15" s="112">
        <v>530</v>
      </c>
      <c r="D15" s="112">
        <v>568</v>
      </c>
      <c r="E15" s="112">
        <v>606</v>
      </c>
      <c r="F15" s="112">
        <v>634</v>
      </c>
      <c r="G15" s="215">
        <v>19.5</v>
      </c>
      <c r="H15" s="202"/>
      <c r="I15" s="202"/>
      <c r="Q15" s="78"/>
      <c r="R15" s="162"/>
      <c r="S15" s="112"/>
      <c r="T15" s="112"/>
      <c r="U15" s="112"/>
      <c r="V15" s="112"/>
      <c r="W15" s="112"/>
    </row>
    <row r="16" spans="1:23" s="212" customFormat="1" ht="12" customHeight="1">
      <c r="A16" s="162" t="s">
        <v>858</v>
      </c>
      <c r="B16" s="112">
        <v>100</v>
      </c>
      <c r="C16" s="112">
        <v>113</v>
      </c>
      <c r="D16" s="112">
        <v>123</v>
      </c>
      <c r="E16" s="112">
        <v>136</v>
      </c>
      <c r="F16" s="112">
        <v>138</v>
      </c>
      <c r="G16" s="215">
        <v>31.6</v>
      </c>
      <c r="H16" s="202"/>
      <c r="I16" s="202"/>
      <c r="Q16" s="78"/>
      <c r="R16" s="162"/>
      <c r="S16" s="112"/>
      <c r="T16" s="112"/>
      <c r="U16" s="112"/>
      <c r="V16" s="112"/>
      <c r="W16" s="112"/>
    </row>
    <row r="17" spans="1:23" s="212" customFormat="1" ht="12" customHeight="1">
      <c r="A17" s="162" t="s">
        <v>103</v>
      </c>
      <c r="B17" s="112">
        <v>28</v>
      </c>
      <c r="C17" s="112">
        <v>24</v>
      </c>
      <c r="D17" s="112">
        <v>25</v>
      </c>
      <c r="E17" s="112">
        <v>24</v>
      </c>
      <c r="F17" s="112">
        <v>26</v>
      </c>
      <c r="G17" s="215">
        <v>-11.5</v>
      </c>
      <c r="H17" s="202"/>
      <c r="I17" s="202"/>
      <c r="Q17" s="78"/>
      <c r="R17" s="162"/>
      <c r="S17" s="112"/>
      <c r="T17" s="112"/>
      <c r="U17" s="112"/>
      <c r="V17" s="112"/>
      <c r="W17" s="112"/>
    </row>
    <row r="18" spans="1:23" s="212" customFormat="1" ht="12" customHeight="1">
      <c r="A18" s="162" t="s">
        <v>924</v>
      </c>
      <c r="B18" s="112">
        <v>797</v>
      </c>
      <c r="C18" s="112">
        <v>844</v>
      </c>
      <c r="D18" s="112">
        <v>905</v>
      </c>
      <c r="E18" s="112">
        <v>923</v>
      </c>
      <c r="F18" s="112">
        <v>964</v>
      </c>
      <c r="G18" s="215">
        <v>15.3</v>
      </c>
      <c r="H18" s="202"/>
      <c r="I18" s="202"/>
      <c r="Q18" s="78"/>
      <c r="R18" s="162"/>
      <c r="S18" s="112"/>
      <c r="T18" s="112"/>
      <c r="U18" s="112"/>
      <c r="V18" s="112"/>
      <c r="W18" s="112"/>
    </row>
    <row r="19" spans="1:23" s="212" customFormat="1" ht="12" customHeight="1">
      <c r="A19" s="175" t="s">
        <v>860</v>
      </c>
      <c r="B19" s="112">
        <v>57</v>
      </c>
      <c r="C19" s="112">
        <v>60</v>
      </c>
      <c r="D19" s="112">
        <v>60</v>
      </c>
      <c r="E19" s="112">
        <v>65</v>
      </c>
      <c r="F19" s="112">
        <v>68</v>
      </c>
      <c r="G19" s="215">
        <v>13.7</v>
      </c>
      <c r="H19" s="202"/>
      <c r="I19" s="202"/>
      <c r="Q19" s="78"/>
      <c r="R19" s="162"/>
      <c r="S19" s="112"/>
      <c r="T19" s="112"/>
      <c r="U19" s="112"/>
      <c r="V19" s="112"/>
      <c r="W19" s="112"/>
    </row>
    <row r="20" spans="1:23" ht="12" customHeight="1">
      <c r="A20" s="162" t="s">
        <v>864</v>
      </c>
      <c r="B20" s="112">
        <v>2932</v>
      </c>
      <c r="C20" s="112">
        <v>3017</v>
      </c>
      <c r="D20" s="112">
        <v>3123</v>
      </c>
      <c r="E20" s="112">
        <v>3223</v>
      </c>
      <c r="F20" s="112">
        <v>3264</v>
      </c>
      <c r="G20" s="215">
        <v>6.1</v>
      </c>
      <c r="P20" s="212"/>
      <c r="Q20" s="78"/>
      <c r="R20" s="162"/>
      <c r="S20" s="112"/>
      <c r="T20" s="112"/>
      <c r="U20" s="112"/>
      <c r="V20" s="112"/>
      <c r="W20" s="112"/>
    </row>
    <row r="21" spans="1:23" ht="12" customHeight="1">
      <c r="A21" s="162" t="s">
        <v>861</v>
      </c>
      <c r="B21" s="370" t="s">
        <v>687</v>
      </c>
      <c r="C21" s="370" t="s">
        <v>687</v>
      </c>
      <c r="D21" s="370" t="s">
        <v>687</v>
      </c>
      <c r="E21" s="370" t="s">
        <v>687</v>
      </c>
      <c r="F21" s="112">
        <v>58</v>
      </c>
      <c r="G21" s="371" t="s">
        <v>687</v>
      </c>
      <c r="P21" s="212"/>
      <c r="Q21" s="78"/>
      <c r="R21" s="162"/>
      <c r="S21" s="112"/>
      <c r="T21" s="112"/>
      <c r="U21" s="112"/>
      <c r="V21" s="112"/>
      <c r="W21" s="112"/>
    </row>
    <row r="22" spans="1:23" ht="12" customHeight="1">
      <c r="A22" s="162" t="s">
        <v>111</v>
      </c>
      <c r="B22" s="112">
        <v>372</v>
      </c>
      <c r="C22" s="112">
        <v>374</v>
      </c>
      <c r="D22" s="112">
        <v>370</v>
      </c>
      <c r="E22" s="112">
        <v>381</v>
      </c>
      <c r="F22" s="112">
        <v>382</v>
      </c>
      <c r="G22" s="215">
        <v>-2.1</v>
      </c>
      <c r="P22" s="212"/>
      <c r="Q22" s="78"/>
      <c r="R22" s="162"/>
      <c r="S22" s="112"/>
      <c r="T22" s="112"/>
      <c r="U22" s="112"/>
      <c r="V22" s="112"/>
      <c r="W22" s="112"/>
    </row>
    <row r="23" spans="1:23" ht="12" customHeight="1">
      <c r="A23" s="162" t="s">
        <v>113</v>
      </c>
      <c r="B23" s="112">
        <v>109</v>
      </c>
      <c r="C23" s="112">
        <v>112</v>
      </c>
      <c r="D23" s="112">
        <v>121</v>
      </c>
      <c r="E23" s="112">
        <v>122</v>
      </c>
      <c r="F23" s="112">
        <v>127</v>
      </c>
      <c r="G23" s="215">
        <v>11.1</v>
      </c>
      <c r="P23" s="212"/>
      <c r="Q23" s="78"/>
      <c r="R23" s="162"/>
      <c r="S23" s="112"/>
      <c r="T23" s="112"/>
      <c r="U23" s="112"/>
      <c r="V23" s="112"/>
      <c r="W23" s="112"/>
    </row>
    <row r="24" spans="1:23" ht="12" customHeight="1">
      <c r="A24" s="162" t="s">
        <v>115</v>
      </c>
      <c r="B24" s="112">
        <v>20102</v>
      </c>
      <c r="C24" s="112">
        <v>20394</v>
      </c>
      <c r="D24" s="112">
        <v>20624</v>
      </c>
      <c r="E24" s="112">
        <v>20863</v>
      </c>
      <c r="F24" s="112">
        <v>20504</v>
      </c>
      <c r="G24" s="215">
        <v>-2.8</v>
      </c>
      <c r="P24" s="212"/>
      <c r="Q24" s="78"/>
      <c r="R24" s="162"/>
      <c r="S24" s="112"/>
      <c r="T24" s="112"/>
      <c r="U24" s="112"/>
      <c r="V24" s="112"/>
      <c r="W24" s="112"/>
    </row>
    <row r="25" spans="1:23" ht="12" customHeight="1">
      <c r="A25" s="162" t="s">
        <v>117</v>
      </c>
      <c r="B25" s="112">
        <v>485</v>
      </c>
      <c r="C25" s="112">
        <v>513</v>
      </c>
      <c r="D25" s="112">
        <v>522</v>
      </c>
      <c r="E25" s="112">
        <v>518</v>
      </c>
      <c r="F25" s="112">
        <v>516</v>
      </c>
      <c r="G25" s="215">
        <v>1.4</v>
      </c>
      <c r="P25" s="212"/>
      <c r="Q25" s="78"/>
      <c r="R25" s="162"/>
      <c r="S25" s="112"/>
      <c r="T25" s="112"/>
      <c r="U25" s="112"/>
      <c r="V25" s="112"/>
      <c r="W25" s="112"/>
    </row>
    <row r="26" spans="1:23" ht="12" customHeight="1">
      <c r="A26" s="162" t="s">
        <v>862</v>
      </c>
      <c r="B26" s="112">
        <v>131</v>
      </c>
      <c r="C26" s="112">
        <v>132</v>
      </c>
      <c r="D26" s="112">
        <v>125</v>
      </c>
      <c r="E26" s="112">
        <v>128</v>
      </c>
      <c r="F26" s="112">
        <v>135</v>
      </c>
      <c r="G26" s="215">
        <v>-1.8</v>
      </c>
      <c r="P26" s="212"/>
      <c r="Q26" s="78"/>
      <c r="R26" s="162"/>
      <c r="S26" s="112"/>
      <c r="T26" s="112"/>
      <c r="U26" s="112"/>
      <c r="V26" s="112"/>
      <c r="W26" s="112"/>
    </row>
    <row r="27" spans="1:23" ht="12" customHeight="1">
      <c r="A27" s="162" t="s">
        <v>123</v>
      </c>
      <c r="B27" s="112">
        <v>2350</v>
      </c>
      <c r="C27" s="112">
        <v>2362</v>
      </c>
      <c r="D27" s="112">
        <v>2451</v>
      </c>
      <c r="E27" s="112">
        <v>2506</v>
      </c>
      <c r="F27" s="112">
        <v>2560</v>
      </c>
      <c r="G27" s="215">
        <v>3.9</v>
      </c>
      <c r="P27" s="212"/>
      <c r="Q27" s="78"/>
      <c r="R27" s="195"/>
      <c r="S27" s="112"/>
      <c r="T27" s="112"/>
      <c r="U27" s="112"/>
      <c r="V27" s="112"/>
      <c r="W27" s="112"/>
    </row>
    <row r="28" spans="1:23" ht="12" customHeight="1">
      <c r="A28" s="162" t="s">
        <v>863</v>
      </c>
      <c r="B28" s="112">
        <v>349</v>
      </c>
      <c r="C28" s="112">
        <v>383</v>
      </c>
      <c r="D28" s="112">
        <v>426</v>
      </c>
      <c r="E28" s="112">
        <v>467</v>
      </c>
      <c r="F28" s="112">
        <v>508</v>
      </c>
      <c r="G28" s="215">
        <v>38.799999999999997</v>
      </c>
      <c r="P28" s="212"/>
      <c r="Q28" s="78"/>
      <c r="R28" s="175"/>
      <c r="S28" s="112"/>
      <c r="T28" s="112"/>
      <c r="U28" s="112"/>
      <c r="V28" s="112"/>
      <c r="W28" s="112"/>
    </row>
    <row r="29" spans="1:23" ht="12" customHeight="1">
      <c r="A29" s="162" t="s">
        <v>129</v>
      </c>
      <c r="B29" s="112">
        <v>218</v>
      </c>
      <c r="C29" s="112">
        <v>214</v>
      </c>
      <c r="D29" s="112">
        <v>216</v>
      </c>
      <c r="E29" s="112">
        <v>221</v>
      </c>
      <c r="F29" s="112">
        <v>220</v>
      </c>
      <c r="G29" s="215">
        <v>-3.8</v>
      </c>
      <c r="P29" s="212"/>
      <c r="Q29" s="78"/>
      <c r="R29" s="199"/>
      <c r="S29" s="112"/>
      <c r="T29" s="112"/>
      <c r="U29" s="112"/>
      <c r="V29" s="112"/>
      <c r="W29" s="112"/>
    </row>
    <row r="30" spans="1:23" ht="12" customHeight="1">
      <c r="A30" s="162" t="s">
        <v>131</v>
      </c>
      <c r="B30" s="112">
        <v>12504</v>
      </c>
      <c r="C30" s="112">
        <v>12750</v>
      </c>
      <c r="D30" s="112">
        <v>12995</v>
      </c>
      <c r="E30" s="112">
        <v>13254</v>
      </c>
      <c r="F30" s="112">
        <v>13364</v>
      </c>
      <c r="G30" s="215">
        <v>1.8955582817065799</v>
      </c>
      <c r="P30" s="212"/>
      <c r="Q30" s="78"/>
      <c r="R30" s="162"/>
      <c r="S30" s="112"/>
      <c r="T30" s="112"/>
      <c r="U30" s="112"/>
      <c r="V30" s="112"/>
      <c r="W30" s="112"/>
    </row>
    <row r="31" spans="1:23" ht="12" customHeight="1">
      <c r="A31" s="175"/>
      <c r="B31" s="112"/>
      <c r="C31" s="112"/>
      <c r="D31" s="112"/>
      <c r="E31" s="112"/>
      <c r="F31" s="112"/>
      <c r="G31" s="215"/>
      <c r="P31" s="212"/>
      <c r="Q31" s="78"/>
      <c r="R31" s="213"/>
      <c r="S31" s="112"/>
      <c r="T31" s="112"/>
      <c r="U31" s="112"/>
      <c r="V31" s="112"/>
      <c r="W31" s="112"/>
    </row>
    <row r="32" spans="1:23" ht="12" customHeight="1">
      <c r="A32" s="199" t="s">
        <v>309</v>
      </c>
      <c r="B32" s="112"/>
      <c r="C32" s="112"/>
      <c r="D32" s="112"/>
      <c r="E32" s="112"/>
      <c r="F32" s="112"/>
      <c r="G32" s="215"/>
      <c r="P32" s="212"/>
      <c r="Q32" s="78"/>
    </row>
    <row r="33" spans="1:21" ht="12" customHeight="1">
      <c r="A33" s="162" t="s">
        <v>119</v>
      </c>
      <c r="B33" s="112">
        <v>756</v>
      </c>
      <c r="C33" s="112">
        <v>739</v>
      </c>
      <c r="D33" s="112">
        <v>713</v>
      </c>
      <c r="E33" s="112">
        <v>708</v>
      </c>
      <c r="F33" s="112">
        <v>691</v>
      </c>
      <c r="G33" s="215">
        <v>-12.9</v>
      </c>
      <c r="P33" s="212"/>
      <c r="Q33" s="78"/>
    </row>
    <row r="34" spans="1:21" ht="12" customHeight="1">
      <c r="A34" s="162"/>
      <c r="B34" s="112"/>
      <c r="C34" s="112"/>
      <c r="D34" s="112"/>
      <c r="E34" s="112"/>
      <c r="F34" s="112"/>
      <c r="G34" s="215"/>
      <c r="P34" s="212"/>
      <c r="Q34" s="78"/>
    </row>
    <row r="35" spans="1:21" ht="12" customHeight="1">
      <c r="A35" s="213" t="s">
        <v>310</v>
      </c>
      <c r="B35" s="112"/>
      <c r="C35" s="112"/>
      <c r="D35" s="112"/>
      <c r="E35" s="112"/>
      <c r="F35" s="112"/>
      <c r="G35" s="215"/>
      <c r="P35" s="212"/>
      <c r="Q35" s="78"/>
    </row>
    <row r="36" spans="1:21" s="329" customFormat="1" ht="12" customHeight="1">
      <c r="A36" s="162" t="s">
        <v>133</v>
      </c>
      <c r="B36" s="112">
        <v>133</v>
      </c>
      <c r="C36" s="112">
        <v>136</v>
      </c>
      <c r="D36" s="112">
        <v>149</v>
      </c>
      <c r="E36" s="112">
        <v>168</v>
      </c>
      <c r="F36" s="112">
        <v>175</v>
      </c>
      <c r="G36" s="215">
        <v>25.4</v>
      </c>
      <c r="P36" s="331"/>
      <c r="Q36" s="79"/>
    </row>
    <row r="37" spans="1:21" s="329" customFormat="1" ht="12" customHeight="1" thickBot="1">
      <c r="A37" s="169" t="s">
        <v>135</v>
      </c>
      <c r="B37" s="218">
        <v>3529</v>
      </c>
      <c r="C37" s="218">
        <v>3543</v>
      </c>
      <c r="D37" s="218">
        <v>3512</v>
      </c>
      <c r="E37" s="218">
        <v>3486</v>
      </c>
      <c r="F37" s="218">
        <v>3346</v>
      </c>
      <c r="G37" s="219">
        <v>-9.6</v>
      </c>
      <c r="P37" s="331"/>
      <c r="Q37" s="79"/>
    </row>
    <row r="38" spans="1:21" s="129" customFormat="1" ht="12.95" customHeight="1" thickTop="1">
      <c r="A38" s="126" t="s">
        <v>825</v>
      </c>
      <c r="C38" s="81"/>
      <c r="D38" s="81"/>
      <c r="E38" s="81"/>
      <c r="F38" s="81"/>
      <c r="G38" s="81"/>
      <c r="H38" s="81"/>
      <c r="I38" s="81"/>
      <c r="J38" s="81"/>
      <c r="K38" s="81"/>
      <c r="L38" s="81"/>
      <c r="M38" s="81"/>
      <c r="N38" s="81"/>
      <c r="O38" s="81"/>
      <c r="P38" s="81"/>
      <c r="Q38" s="81"/>
      <c r="R38" s="81"/>
      <c r="S38" s="81"/>
      <c r="T38" s="81"/>
      <c r="U38" s="81"/>
    </row>
    <row r="39" spans="1:21" ht="12.75" customHeight="1">
      <c r="A39" s="126" t="s">
        <v>925</v>
      </c>
      <c r="B39" s="329"/>
      <c r="C39" s="329"/>
      <c r="D39" s="329"/>
      <c r="E39" s="329"/>
      <c r="F39" s="329"/>
      <c r="G39" s="330"/>
      <c r="P39" s="212"/>
      <c r="Q39" s="78"/>
    </row>
    <row r="40" spans="1:21" ht="12.75" customHeight="1">
      <c r="A40" s="422" t="s">
        <v>866</v>
      </c>
      <c r="G40" s="287"/>
      <c r="P40" s="212"/>
      <c r="Q40" s="78"/>
    </row>
    <row r="41" spans="1:21" ht="12.75" customHeight="1">
      <c r="A41" s="288" t="s">
        <v>855</v>
      </c>
      <c r="G41" s="287"/>
      <c r="P41" s="212"/>
      <c r="Q41" s="78"/>
    </row>
    <row r="42" spans="1:21" ht="12.75" customHeight="1">
      <c r="A42" s="423" t="s">
        <v>867</v>
      </c>
      <c r="G42" s="287"/>
      <c r="P42" s="212"/>
      <c r="Q42" s="78"/>
    </row>
    <row r="43" spans="1:21" ht="12.75" customHeight="1">
      <c r="A43" s="288" t="s">
        <v>276</v>
      </c>
      <c r="P43" s="212"/>
      <c r="Q43" s="78"/>
    </row>
    <row r="44" spans="1:21" ht="12.75" customHeight="1">
      <c r="P44" s="212"/>
      <c r="Q44" s="78"/>
    </row>
    <row r="45" spans="1:21" ht="12.75" customHeight="1">
      <c r="P45" s="212"/>
      <c r="Q45" s="78"/>
    </row>
    <row r="46" spans="1:21" ht="12.75" customHeight="1">
      <c r="P46" s="212"/>
      <c r="Q46" s="78"/>
    </row>
    <row r="47" spans="1:21" ht="12.75" customHeight="1">
      <c r="P47" s="212"/>
      <c r="Q47" s="78"/>
    </row>
    <row r="48" spans="1:21"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sheetData>
  <mergeCells count="2">
    <mergeCell ref="A1:G1"/>
    <mergeCell ref="A2:G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57"/>
  <sheetViews>
    <sheetView topLeftCell="A4" zoomScaleNormal="100" workbookViewId="0">
      <selection activeCell="T7" sqref="T7"/>
    </sheetView>
  </sheetViews>
  <sheetFormatPr defaultRowHeight="16.5"/>
  <cols>
    <col min="1" max="1" width="20.875" customWidth="1"/>
    <col min="2" max="5" width="4.625" customWidth="1"/>
    <col min="6" max="6" width="6" customWidth="1"/>
    <col min="7" max="17" width="4.625" customWidth="1"/>
    <col min="18" max="22" width="3.875" bestFit="1" customWidth="1"/>
  </cols>
  <sheetData>
    <row r="1" spans="1:31" ht="26.25" customHeight="1">
      <c r="A1" s="451" t="s">
        <v>926</v>
      </c>
      <c r="B1" s="455"/>
      <c r="C1" s="454"/>
      <c r="D1" s="454"/>
      <c r="E1" s="454"/>
      <c r="F1" s="454"/>
      <c r="G1" s="454"/>
      <c r="H1" s="454"/>
      <c r="I1" s="454"/>
      <c r="J1" s="454"/>
      <c r="K1" s="454"/>
      <c r="L1" s="454"/>
      <c r="M1" s="454"/>
      <c r="N1" s="454"/>
      <c r="O1" s="454"/>
      <c r="P1" s="454"/>
      <c r="Q1" s="454"/>
      <c r="R1" s="454"/>
      <c r="S1" s="454"/>
      <c r="T1" s="454"/>
    </row>
    <row r="2" spans="1:31">
      <c r="A2" s="452" t="s">
        <v>804</v>
      </c>
      <c r="B2" s="453"/>
      <c r="C2" s="454"/>
      <c r="D2" s="454"/>
      <c r="E2" s="454"/>
      <c r="F2" s="454"/>
      <c r="G2" s="454"/>
      <c r="H2" s="454"/>
      <c r="I2" s="454"/>
      <c r="J2" s="454"/>
      <c r="K2" s="454"/>
      <c r="L2" s="454"/>
      <c r="M2" s="454"/>
      <c r="N2" s="454"/>
      <c r="O2" s="454"/>
      <c r="P2" s="454"/>
      <c r="Q2" s="454"/>
      <c r="R2" s="454"/>
      <c r="S2" s="454"/>
      <c r="T2" s="454"/>
    </row>
    <row r="4" spans="1:31">
      <c r="V4" s="285"/>
    </row>
    <row r="5" spans="1:31" ht="17.25" thickBot="1">
      <c r="V5" s="285"/>
    </row>
    <row r="6" spans="1:31" ht="96.75" thickTop="1">
      <c r="A6" s="198" t="s">
        <v>275</v>
      </c>
      <c r="B6" s="317" t="s">
        <v>96</v>
      </c>
      <c r="C6" s="317" t="s">
        <v>99</v>
      </c>
      <c r="D6" s="317" t="s">
        <v>858</v>
      </c>
      <c r="E6" s="317" t="s">
        <v>103</v>
      </c>
      <c r="F6" s="318" t="s">
        <v>924</v>
      </c>
      <c r="G6" s="317" t="s">
        <v>860</v>
      </c>
      <c r="H6" s="317" t="s">
        <v>864</v>
      </c>
      <c r="I6" s="317" t="s">
        <v>861</v>
      </c>
      <c r="J6" s="317" t="s">
        <v>111</v>
      </c>
      <c r="K6" s="317" t="s">
        <v>113</v>
      </c>
      <c r="L6" s="317" t="s">
        <v>115</v>
      </c>
      <c r="M6" s="317" t="s">
        <v>117</v>
      </c>
      <c r="N6" s="317" t="s">
        <v>119</v>
      </c>
      <c r="O6" s="317" t="s">
        <v>862</v>
      </c>
      <c r="P6" s="317" t="s">
        <v>123</v>
      </c>
      <c r="Q6" s="317" t="s">
        <v>125</v>
      </c>
      <c r="R6" s="317" t="s">
        <v>863</v>
      </c>
      <c r="S6" s="317" t="s">
        <v>129</v>
      </c>
      <c r="T6" s="377" t="s">
        <v>131</v>
      </c>
      <c r="U6" s="377" t="s">
        <v>292</v>
      </c>
      <c r="V6" s="377" t="s">
        <v>135</v>
      </c>
      <c r="W6" s="416"/>
      <c r="AA6" s="285"/>
      <c r="AB6" s="285"/>
      <c r="AC6" s="285"/>
      <c r="AD6" s="285"/>
      <c r="AE6" s="285"/>
    </row>
    <row r="7" spans="1:31" ht="12" customHeight="1">
      <c r="A7" s="118" t="s">
        <v>614</v>
      </c>
      <c r="B7" s="310">
        <v>55.505253627003015</v>
      </c>
      <c r="C7" s="310">
        <v>68.897264744899033</v>
      </c>
      <c r="D7" s="310">
        <v>8.0436293192394359</v>
      </c>
      <c r="E7" s="310">
        <v>82.836748015413448</v>
      </c>
      <c r="F7" s="310">
        <v>72.22421090311849</v>
      </c>
      <c r="G7" s="310">
        <v>13.855256785496199</v>
      </c>
      <c r="H7" s="310">
        <v>131.94078878103218</v>
      </c>
      <c r="I7" s="310">
        <v>4.6745699185108753</v>
      </c>
      <c r="J7" s="310">
        <v>10.738876839822282</v>
      </c>
      <c r="K7" s="310">
        <v>24.594133625318481</v>
      </c>
      <c r="L7" s="310">
        <v>429.93409277547329</v>
      </c>
      <c r="M7" s="310">
        <v>19.372091554189215</v>
      </c>
      <c r="N7" s="310">
        <v>29.10025057379293</v>
      </c>
      <c r="O7" s="310">
        <v>1.8108694278916004</v>
      </c>
      <c r="P7" s="310">
        <v>114.16900044218904</v>
      </c>
      <c r="Q7" s="310">
        <v>39.712787686087886</v>
      </c>
      <c r="R7" s="310">
        <v>24.215114442736517</v>
      </c>
      <c r="S7" s="310">
        <v>4.2113242509106987</v>
      </c>
      <c r="T7" s="310">
        <v>932.21873618159236</v>
      </c>
      <c r="U7" s="310">
        <v>35.164557495104333</v>
      </c>
      <c r="V7" s="310">
        <v>85.405655808468978</v>
      </c>
      <c r="AA7" s="285"/>
      <c r="AB7" s="285"/>
      <c r="AC7" s="285"/>
      <c r="AD7" s="285"/>
      <c r="AE7" s="285"/>
    </row>
    <row r="8" spans="1:31" ht="12" customHeight="1">
      <c r="A8" s="118" t="s">
        <v>615</v>
      </c>
      <c r="B8" s="310">
        <v>54.562922275247757</v>
      </c>
      <c r="C8" s="310">
        <v>69.965852486920568</v>
      </c>
      <c r="D8" s="310">
        <v>11.225864391558149</v>
      </c>
      <c r="E8" s="310">
        <v>87.718382222407868</v>
      </c>
      <c r="F8" s="310">
        <v>110.17011100552416</v>
      </c>
      <c r="G8" s="310">
        <v>21.668528941844801</v>
      </c>
      <c r="H8" s="310">
        <v>143.84770418019863</v>
      </c>
      <c r="I8" s="310">
        <v>4.9602656613861598</v>
      </c>
      <c r="J8" s="310">
        <v>6.787731957686324</v>
      </c>
      <c r="K8" s="310">
        <v>22.973862010630633</v>
      </c>
      <c r="L8" s="310">
        <v>512.47376280531739</v>
      </c>
      <c r="M8" s="310">
        <v>10.442664550286651</v>
      </c>
      <c r="N8" s="310">
        <v>25.845594761959461</v>
      </c>
      <c r="O8" s="310">
        <v>1.827466296300164</v>
      </c>
      <c r="P8" s="310">
        <v>125.05090798968264</v>
      </c>
      <c r="Q8" s="310">
        <v>58.739988095362413</v>
      </c>
      <c r="R8" s="310">
        <v>29.500527354559789</v>
      </c>
      <c r="S8" s="310">
        <v>8.0930650264721535</v>
      </c>
      <c r="T8" s="310">
        <v>1212.6544209020374</v>
      </c>
      <c r="U8" s="310">
        <v>41.248524973632271</v>
      </c>
      <c r="V8" s="310">
        <v>80.147450423450039</v>
      </c>
      <c r="AA8" s="285"/>
      <c r="AB8" s="285"/>
      <c r="AC8" s="285"/>
      <c r="AD8" s="285"/>
      <c r="AE8" s="285"/>
    </row>
    <row r="9" spans="1:31" ht="12" customHeight="1">
      <c r="A9" s="118" t="s">
        <v>616</v>
      </c>
      <c r="B9" s="310">
        <v>27.930234984133605</v>
      </c>
      <c r="C9" s="310">
        <v>98.93360343777448</v>
      </c>
      <c r="D9" s="310">
        <v>9.0857390912241858</v>
      </c>
      <c r="E9" s="310">
        <v>66.965262190874554</v>
      </c>
      <c r="F9" s="310">
        <v>46.438222021812507</v>
      </c>
      <c r="G9" s="310">
        <v>13.12384535399049</v>
      </c>
      <c r="H9" s="310">
        <v>118.11460818591442</v>
      </c>
      <c r="I9" s="310">
        <v>3.0285796970747287</v>
      </c>
      <c r="J9" s="310">
        <v>7.7397036703020836</v>
      </c>
      <c r="K9" s="310">
        <v>13.460354209221016</v>
      </c>
      <c r="L9" s="310">
        <v>331.46122240206751</v>
      </c>
      <c r="M9" s="310">
        <v>5.384141683688406</v>
      </c>
      <c r="N9" s="310">
        <v>20.527040169062047</v>
      </c>
      <c r="O9" s="310">
        <v>2.3555619866136777</v>
      </c>
      <c r="P9" s="310">
        <v>56.533487678728264</v>
      </c>
      <c r="Q9" s="310">
        <v>35.33342979920517</v>
      </c>
      <c r="R9" s="310">
        <v>16.825442761526272</v>
      </c>
      <c r="S9" s="310">
        <v>3.7015974075357794</v>
      </c>
      <c r="T9" s="310">
        <v>991.35508750912777</v>
      </c>
      <c r="U9" s="310">
        <v>33.314376667822017</v>
      </c>
      <c r="V9" s="310">
        <v>75.714492426868219</v>
      </c>
      <c r="AA9" s="285"/>
      <c r="AB9" s="285"/>
      <c r="AC9" s="285"/>
      <c r="AD9" s="285"/>
      <c r="AE9" s="285"/>
    </row>
    <row r="10" spans="1:31" ht="12" customHeight="1">
      <c r="A10" s="118" t="s">
        <v>617</v>
      </c>
      <c r="B10" s="310">
        <v>19.990799932934092</v>
      </c>
      <c r="C10" s="310">
        <v>144.6646059662865</v>
      </c>
      <c r="D10" s="310">
        <v>10.317832223449853</v>
      </c>
      <c r="E10" s="310">
        <v>59.5424901228252</v>
      </c>
      <c r="F10" s="310">
        <v>105.32787061438391</v>
      </c>
      <c r="G10" s="310">
        <v>12.682335441323778</v>
      </c>
      <c r="H10" s="310">
        <v>130.26263182105438</v>
      </c>
      <c r="I10" s="310">
        <v>7.3084644916103123</v>
      </c>
      <c r="J10" s="310">
        <v>4.7290064357478494</v>
      </c>
      <c r="K10" s="310">
        <v>21.280528960865322</v>
      </c>
      <c r="L10" s="310">
        <v>441.30228239046977</v>
      </c>
      <c r="M10" s="310">
        <v>7.7383741675873905</v>
      </c>
      <c r="N10" s="310">
        <v>23.43007734075071</v>
      </c>
      <c r="O10" s="310">
        <v>3.8691870837936952</v>
      </c>
      <c r="P10" s="310">
        <v>77.383741675873893</v>
      </c>
      <c r="Q10" s="310">
        <v>47.290064357478492</v>
      </c>
      <c r="R10" s="310">
        <v>18.056206391037243</v>
      </c>
      <c r="S10" s="310">
        <v>4.5140515977593108</v>
      </c>
      <c r="T10" s="310">
        <v>1099.9239059873521</v>
      </c>
      <c r="U10" s="310">
        <v>38.047006323971331</v>
      </c>
      <c r="V10" s="310">
        <v>62.981767530641818</v>
      </c>
      <c r="Z10" s="285"/>
      <c r="AA10" s="285"/>
      <c r="AB10" s="285"/>
      <c r="AC10" s="285"/>
      <c r="AD10" s="285"/>
    </row>
    <row r="11" spans="1:31" ht="12" customHeight="1">
      <c r="A11" s="118" t="s">
        <v>618</v>
      </c>
      <c r="B11" s="310">
        <v>27.796813549432915</v>
      </c>
      <c r="C11" s="310">
        <v>140.08493165011242</v>
      </c>
      <c r="D11" s="310">
        <v>9.0821271993196664</v>
      </c>
      <c r="E11" s="310">
        <v>80.638280890929153</v>
      </c>
      <c r="F11" s="310">
        <v>94.674295653514093</v>
      </c>
      <c r="G11" s="310">
        <v>7.9812632963718277</v>
      </c>
      <c r="H11" s="310">
        <v>113.93941395510126</v>
      </c>
      <c r="I11" s="310">
        <v>5.2291035390022316</v>
      </c>
      <c r="J11" s="310">
        <v>2.7521597573695957</v>
      </c>
      <c r="K11" s="310">
        <v>14.311230738321898</v>
      </c>
      <c r="L11" s="310">
        <v>344.29518564693643</v>
      </c>
      <c r="M11" s="310">
        <v>3.3025917088435151</v>
      </c>
      <c r="N11" s="310">
        <v>23.393357937641564</v>
      </c>
      <c r="O11" s="310">
        <v>7.155615369160949</v>
      </c>
      <c r="P11" s="310">
        <v>51.740603438548405</v>
      </c>
      <c r="Q11" s="310">
        <v>43.759340142176576</v>
      </c>
      <c r="R11" s="310">
        <v>31.09940525827643</v>
      </c>
      <c r="S11" s="310">
        <v>3.0273757331065556</v>
      </c>
      <c r="T11" s="310">
        <v>1189.7586631108763</v>
      </c>
      <c r="U11" s="310">
        <v>51.19017148707448</v>
      </c>
      <c r="V11" s="310">
        <v>72.381801618820361</v>
      </c>
      <c r="Z11" s="285"/>
      <c r="AA11" s="285"/>
      <c r="AB11" s="285"/>
      <c r="AC11" s="285"/>
      <c r="AD11" s="285"/>
    </row>
    <row r="12" spans="1:31" ht="12" customHeight="1">
      <c r="A12" s="118" t="s">
        <v>619</v>
      </c>
      <c r="B12" s="310">
        <v>14.40707437031149</v>
      </c>
      <c r="C12" s="310">
        <v>82.468080878334746</v>
      </c>
      <c r="D12" s="310">
        <v>8.9423220229519593</v>
      </c>
      <c r="E12" s="310">
        <v>59.118684485071292</v>
      </c>
      <c r="F12" s="310">
        <v>60.112275820954835</v>
      </c>
      <c r="G12" s="310">
        <v>8.445526355010184</v>
      </c>
      <c r="H12" s="310">
        <v>115.25659496249192</v>
      </c>
      <c r="I12" s="310">
        <v>5.9615480153013065</v>
      </c>
      <c r="J12" s="310">
        <v>2.9807740076506533</v>
      </c>
      <c r="K12" s="310">
        <v>13.413483034427939</v>
      </c>
      <c r="L12" s="310">
        <v>331.36271051716432</v>
      </c>
      <c r="M12" s="310">
        <v>3.9743653435342043</v>
      </c>
      <c r="N12" s="310">
        <v>23.846192061205226</v>
      </c>
      <c r="O12" s="310">
        <v>4.967956679417755</v>
      </c>
      <c r="P12" s="310">
        <v>52.660340801828205</v>
      </c>
      <c r="Q12" s="310">
        <v>47.195588454468677</v>
      </c>
      <c r="R12" s="310">
        <v>21.859009389438125</v>
      </c>
      <c r="S12" s="310">
        <v>3.9743653435342043</v>
      </c>
      <c r="T12" s="310">
        <v>1200.7551294152715</v>
      </c>
      <c r="U12" s="310">
        <v>38.253266431516714</v>
      </c>
      <c r="V12" s="310">
        <v>80.977693874509413</v>
      </c>
      <c r="Z12" s="285"/>
      <c r="AA12" s="285"/>
      <c r="AB12" s="285"/>
      <c r="AC12" s="285"/>
      <c r="AD12" s="285"/>
    </row>
    <row r="13" spans="1:31" ht="12" customHeight="1">
      <c r="A13" s="118" t="s">
        <v>620</v>
      </c>
      <c r="B13" s="310">
        <v>14.669030010390564</v>
      </c>
      <c r="C13" s="310">
        <v>89.236599229875921</v>
      </c>
      <c r="D13" s="310">
        <v>10.594299451948741</v>
      </c>
      <c r="E13" s="310">
        <v>69.677892549355164</v>
      </c>
      <c r="F13" s="310">
        <v>72.937676996108635</v>
      </c>
      <c r="G13" s="310">
        <v>8.9644072285720107</v>
      </c>
      <c r="H13" s="310">
        <v>120.61202452987796</v>
      </c>
      <c r="I13" s="310">
        <v>3.259784446753458</v>
      </c>
      <c r="J13" s="310">
        <v>4.0747305584418232</v>
      </c>
      <c r="K13" s="310">
        <v>10.594299451948741</v>
      </c>
      <c r="L13" s="310">
        <v>340.64747468573643</v>
      </c>
      <c r="M13" s="310">
        <v>5.2971497259743705</v>
      </c>
      <c r="N13" s="310">
        <v>31.375425300002036</v>
      </c>
      <c r="O13" s="310">
        <v>4.8896766701301875</v>
      </c>
      <c r="P13" s="310">
        <v>47.674347533769328</v>
      </c>
      <c r="Q13" s="310">
        <v>81.087138112992278</v>
      </c>
      <c r="R13" s="310">
        <v>18.336287512988203</v>
      </c>
      <c r="S13" s="310">
        <v>3.6672575025976411</v>
      </c>
      <c r="T13" s="310">
        <v>1127.0704724650082</v>
      </c>
      <c r="U13" s="310">
        <v>36.265101970132221</v>
      </c>
      <c r="V13" s="310">
        <v>70.085365605199357</v>
      </c>
      <c r="Z13" s="285"/>
      <c r="AA13" s="285"/>
      <c r="AB13" s="285"/>
      <c r="AC13" s="285"/>
      <c r="AD13" s="285"/>
    </row>
    <row r="14" spans="1:31" ht="12" customHeight="1">
      <c r="A14" s="118" t="s">
        <v>621</v>
      </c>
      <c r="B14" s="310">
        <v>15.091555436313637</v>
      </c>
      <c r="C14" s="310">
        <v>115.70192501173788</v>
      </c>
      <c r="D14" s="310">
        <v>16.768394929237374</v>
      </c>
      <c r="E14" s="310">
        <v>87.195653632034336</v>
      </c>
      <c r="F14" s="310">
        <v>83.84197464618687</v>
      </c>
      <c r="G14" s="310">
        <v>11.737876450466162</v>
      </c>
      <c r="H14" s="310">
        <v>132.47031994097526</v>
      </c>
      <c r="I14" s="310">
        <v>1.6768394929237374</v>
      </c>
      <c r="J14" s="310">
        <v>0</v>
      </c>
      <c r="K14" s="310">
        <v>28.506271379703534</v>
      </c>
      <c r="L14" s="310">
        <v>451.06982359648532</v>
      </c>
      <c r="M14" s="310">
        <v>23.475752900932324</v>
      </c>
      <c r="N14" s="310">
        <v>11.737876450466162</v>
      </c>
      <c r="O14" s="310">
        <v>1.6768394929237374</v>
      </c>
      <c r="P14" s="310">
        <v>73.780937688644443</v>
      </c>
      <c r="Q14" s="310">
        <v>67.073579716949496</v>
      </c>
      <c r="R14" s="310">
        <v>10.061036957542425</v>
      </c>
      <c r="S14" s="310">
        <v>1.6768394929237374</v>
      </c>
      <c r="T14" s="310">
        <v>1183.8486820041585</v>
      </c>
      <c r="U14" s="310">
        <v>35.213629351398481</v>
      </c>
      <c r="V14" s="310">
        <v>77.134616674491923</v>
      </c>
      <c r="Z14" s="285"/>
      <c r="AA14" s="285"/>
      <c r="AB14" s="285"/>
      <c r="AC14" s="285"/>
      <c r="AD14" s="285"/>
    </row>
    <row r="15" spans="1:31" ht="12" customHeight="1">
      <c r="A15" s="118" t="s">
        <v>622</v>
      </c>
      <c r="B15" s="310">
        <v>26.917394896962715</v>
      </c>
      <c r="C15" s="310">
        <v>75.744297268197414</v>
      </c>
      <c r="D15" s="310">
        <v>9.3897889175451343</v>
      </c>
      <c r="E15" s="310">
        <v>75.744297268197414</v>
      </c>
      <c r="F15" s="310">
        <v>87.638029897087918</v>
      </c>
      <c r="G15" s="310">
        <v>8.1378170618724486</v>
      </c>
      <c r="H15" s="310">
        <v>104.53964994866915</v>
      </c>
      <c r="I15" s="310">
        <v>5.0078874226907386</v>
      </c>
      <c r="J15" s="310">
        <v>1.8779577835090266</v>
      </c>
      <c r="K15" s="310">
        <v>14.397676340235872</v>
      </c>
      <c r="L15" s="310">
        <v>349.92613366051529</v>
      </c>
      <c r="M15" s="310">
        <v>5.0078874226907386</v>
      </c>
      <c r="N15" s="310">
        <v>15.649648195908558</v>
      </c>
      <c r="O15" s="310">
        <v>5.0078874226907386</v>
      </c>
      <c r="P15" s="310">
        <v>48.826902371234695</v>
      </c>
      <c r="Q15" s="310">
        <v>36.933169742344198</v>
      </c>
      <c r="R15" s="310">
        <v>15.649648195908558</v>
      </c>
      <c r="S15" s="310">
        <v>1.2519718556726847</v>
      </c>
      <c r="T15" s="310">
        <v>1367.7792523224077</v>
      </c>
      <c r="U15" s="310">
        <v>44.445000876380298</v>
      </c>
      <c r="V15" s="310">
        <v>76.996269123870093</v>
      </c>
      <c r="Z15" s="285"/>
      <c r="AA15" s="285"/>
      <c r="AB15" s="285"/>
      <c r="AC15" s="285"/>
      <c r="AD15" s="285"/>
    </row>
    <row r="16" spans="1:31" ht="12" customHeight="1">
      <c r="A16" s="118" t="s">
        <v>623</v>
      </c>
      <c r="B16" s="310">
        <v>26.586104474673832</v>
      </c>
      <c r="C16" s="310">
        <v>82.809177871934878</v>
      </c>
      <c r="D16" s="310">
        <v>10.678025567696865</v>
      </c>
      <c r="E16" s="310">
        <v>66.247342297547902</v>
      </c>
      <c r="F16" s="310">
        <v>85.569483800999379</v>
      </c>
      <c r="G16" s="310">
        <v>11.622340753955772</v>
      </c>
      <c r="H16" s="310">
        <v>135.03707163502364</v>
      </c>
      <c r="I16" s="310">
        <v>6.6828459335245691</v>
      </c>
      <c r="J16" s="310">
        <v>5.5206118581289925</v>
      </c>
      <c r="K16" s="310">
        <v>15.544880758415847</v>
      </c>
      <c r="L16" s="310">
        <v>413.24685343283994</v>
      </c>
      <c r="M16" s="310">
        <v>5.0847740798556504</v>
      </c>
      <c r="N16" s="310">
        <v>21.937168173091521</v>
      </c>
      <c r="O16" s="310">
        <v>0.14527925942444717</v>
      </c>
      <c r="P16" s="310">
        <v>87.167555654668291</v>
      </c>
      <c r="Q16" s="310">
        <v>43.365858938197476</v>
      </c>
      <c r="R16" s="310">
        <v>23.244681507911544</v>
      </c>
      <c r="S16" s="310">
        <v>5.0121344501434271</v>
      </c>
      <c r="T16" s="310">
        <v>1052.7661534192564</v>
      </c>
      <c r="U16" s="310">
        <v>42.85738153021191</v>
      </c>
      <c r="V16" s="310">
        <v>77.433845273230332</v>
      </c>
      <c r="Z16" s="285"/>
      <c r="AA16" s="285"/>
      <c r="AB16" s="285"/>
      <c r="AC16" s="285"/>
      <c r="AD16" s="285"/>
    </row>
    <row r="17" spans="1:31" ht="12" customHeight="1">
      <c r="A17" s="118" t="s">
        <v>624</v>
      </c>
      <c r="B17" s="310">
        <v>30.91217939868308</v>
      </c>
      <c r="C17" s="310">
        <v>81.632163072250464</v>
      </c>
      <c r="D17" s="310">
        <v>9.6037838908529967</v>
      </c>
      <c r="E17" s="310">
        <v>87.034291510855283</v>
      </c>
      <c r="F17" s="310">
        <v>56.722348605350511</v>
      </c>
      <c r="G17" s="310">
        <v>10.204020384031308</v>
      </c>
      <c r="H17" s="310">
        <v>115.84564318341427</v>
      </c>
      <c r="I17" s="310">
        <v>6.3024831783722792</v>
      </c>
      <c r="J17" s="310">
        <v>6.9027196715505905</v>
      </c>
      <c r="K17" s="310">
        <v>23.709341480543333</v>
      </c>
      <c r="L17" s="310">
        <v>353.23917623543679</v>
      </c>
      <c r="M17" s="310">
        <v>3.6014189590698735</v>
      </c>
      <c r="N17" s="310">
        <v>18.607331288527678</v>
      </c>
      <c r="O17" s="310">
        <v>5.4021284386048096</v>
      </c>
      <c r="P17" s="310">
        <v>70.527787948451689</v>
      </c>
      <c r="Q17" s="310">
        <v>46.518328221319194</v>
      </c>
      <c r="R17" s="310">
        <v>17.406858302171052</v>
      </c>
      <c r="S17" s="310">
        <v>1.2004729863566246</v>
      </c>
      <c r="T17" s="310">
        <v>1023.4032208690223</v>
      </c>
      <c r="U17" s="310">
        <v>39.615608549768609</v>
      </c>
      <c r="V17" s="310">
        <v>69.027196715505909</v>
      </c>
      <c r="AA17" s="285"/>
      <c r="AB17" s="285"/>
      <c r="AC17" s="285"/>
      <c r="AD17" s="285"/>
      <c r="AE17" s="285"/>
    </row>
    <row r="18" spans="1:31" ht="12" customHeight="1">
      <c r="A18" s="118" t="s">
        <v>625</v>
      </c>
      <c r="B18" s="310">
        <v>30.211147507522345</v>
      </c>
      <c r="C18" s="310">
        <v>96.084206180354172</v>
      </c>
      <c r="D18" s="310">
        <v>13.510935449621316</v>
      </c>
      <c r="E18" s="310">
        <v>83.095152357542261</v>
      </c>
      <c r="F18" s="310">
        <v>78.920099343067008</v>
      </c>
      <c r="G18" s="310">
        <v>15.134567177472805</v>
      </c>
      <c r="H18" s="310">
        <v>140.2121970694607</v>
      </c>
      <c r="I18" s="310">
        <v>7.0164085382153623</v>
      </c>
      <c r="J18" s="310">
        <v>2.7833686763168375</v>
      </c>
      <c r="K18" s="310">
        <v>18.381830633175781</v>
      </c>
      <c r="L18" s="310">
        <v>398.83353657723353</v>
      </c>
      <c r="M18" s="310">
        <v>5.2188162680940708</v>
      </c>
      <c r="N18" s="310">
        <v>22.96279157961391</v>
      </c>
      <c r="O18" s="310">
        <v>3.1312897608564421</v>
      </c>
      <c r="P18" s="310">
        <v>98.751601161824468</v>
      </c>
      <c r="Q18" s="310">
        <v>45.635648922111493</v>
      </c>
      <c r="R18" s="310">
        <v>19.715528123910936</v>
      </c>
      <c r="S18" s="310">
        <v>4.5229740990148617</v>
      </c>
      <c r="T18" s="310">
        <v>1125.2347742485051</v>
      </c>
      <c r="U18" s="310">
        <v>43.374161872604056</v>
      </c>
      <c r="V18" s="310">
        <v>85.008718322510092</v>
      </c>
      <c r="AA18" s="285"/>
      <c r="AB18" s="285"/>
      <c r="AC18" s="285"/>
      <c r="AD18" s="285"/>
      <c r="AE18" s="285"/>
    </row>
    <row r="19" spans="1:31" ht="12" customHeight="1">
      <c r="A19" s="118" t="s">
        <v>626</v>
      </c>
      <c r="B19" s="310">
        <v>18.77156073131167</v>
      </c>
      <c r="C19" s="310">
        <v>85.357474268794576</v>
      </c>
      <c r="D19" s="310">
        <v>10.271231343547896</v>
      </c>
      <c r="E19" s="310">
        <v>69.419356666737499</v>
      </c>
      <c r="F19" s="310">
        <v>107.31665852051766</v>
      </c>
      <c r="G19" s="310">
        <v>7.0836078231364796</v>
      </c>
      <c r="H19" s="310">
        <v>118.29625064637922</v>
      </c>
      <c r="I19" s="310">
        <v>7.791968605450128</v>
      </c>
      <c r="J19" s="310">
        <v>6.0210666496660075</v>
      </c>
      <c r="K19" s="310">
        <v>10.979592125861544</v>
      </c>
      <c r="L19" s="310">
        <v>316.99145008535743</v>
      </c>
      <c r="M19" s="310">
        <v>3.895984302725064</v>
      </c>
      <c r="N19" s="310">
        <v>19.479921513625317</v>
      </c>
      <c r="O19" s="310">
        <v>2.4792627380977681</v>
      </c>
      <c r="P19" s="310">
        <v>48.522713588484883</v>
      </c>
      <c r="Q19" s="310">
        <v>53.835419455837247</v>
      </c>
      <c r="R19" s="310">
        <v>18.77156073131167</v>
      </c>
      <c r="S19" s="310">
        <v>2.8334431292545923</v>
      </c>
      <c r="T19" s="310">
        <v>1181.545784899165</v>
      </c>
      <c r="U19" s="310">
        <v>68.002635102110204</v>
      </c>
      <c r="V19" s="310">
        <v>65.877552755169262</v>
      </c>
      <c r="AA19" s="285"/>
      <c r="AB19" s="285"/>
      <c r="AC19" s="285"/>
      <c r="AD19" s="285"/>
      <c r="AE19" s="285"/>
    </row>
    <row r="20" spans="1:31" ht="12" customHeight="1">
      <c r="A20" s="118" t="s">
        <v>627</v>
      </c>
      <c r="B20" s="310">
        <v>26.261021422428222</v>
      </c>
      <c r="C20" s="310">
        <v>144.10735505557489</v>
      </c>
      <c r="D20" s="310">
        <v>15.10008731789623</v>
      </c>
      <c r="E20" s="310">
        <v>82.065691945088204</v>
      </c>
      <c r="F20" s="310">
        <v>109.63976443863785</v>
      </c>
      <c r="G20" s="310">
        <v>8.8630947300695269</v>
      </c>
      <c r="H20" s="310">
        <v>121.45722407873053</v>
      </c>
      <c r="I20" s="310">
        <v>9.1913574978498787</v>
      </c>
      <c r="J20" s="310">
        <v>2.6261021422428223</v>
      </c>
      <c r="K20" s="310">
        <v>12.802247943433759</v>
      </c>
      <c r="L20" s="310">
        <v>398.51100008534831</v>
      </c>
      <c r="M20" s="310">
        <v>6.893518123387409</v>
      </c>
      <c r="N20" s="310">
        <v>18.054452227919406</v>
      </c>
      <c r="O20" s="310">
        <v>4.2674159811445866</v>
      </c>
      <c r="P20" s="310">
        <v>78.783064267284686</v>
      </c>
      <c r="Q20" s="310">
        <v>38.078481062520929</v>
      </c>
      <c r="R20" s="310">
        <v>35.452378920278107</v>
      </c>
      <c r="S20" s="310">
        <v>4.5956787489249393</v>
      </c>
      <c r="T20" s="310">
        <v>1244.1158898875372</v>
      </c>
      <c r="U20" s="310">
        <v>47.926364095931511</v>
      </c>
      <c r="V20" s="310">
        <v>75.828699357261499</v>
      </c>
      <c r="AA20" s="285"/>
      <c r="AB20" s="285"/>
      <c r="AC20" s="285"/>
      <c r="AD20" s="285"/>
      <c r="AE20" s="285"/>
    </row>
    <row r="21" spans="1:31" ht="12" customHeight="1">
      <c r="A21" s="118" t="s">
        <v>628</v>
      </c>
      <c r="B21" s="310">
        <v>24.67039625009977</v>
      </c>
      <c r="C21" s="310">
        <v>90.699986213602088</v>
      </c>
      <c r="D21" s="310">
        <v>9.7955985110690271</v>
      </c>
      <c r="E21" s="310">
        <v>78.727588033406619</v>
      </c>
      <c r="F21" s="310">
        <v>65.666790018647916</v>
      </c>
      <c r="G21" s="310">
        <v>11.609598235341069</v>
      </c>
      <c r="H21" s="310">
        <v>138.22677898952958</v>
      </c>
      <c r="I21" s="310">
        <v>6.5303990073793505</v>
      </c>
      <c r="J21" s="310">
        <v>4.3535993382529012</v>
      </c>
      <c r="K21" s="310">
        <v>18.139997242720419</v>
      </c>
      <c r="L21" s="310">
        <v>322.52915097556905</v>
      </c>
      <c r="M21" s="310">
        <v>8.7071986765058025</v>
      </c>
      <c r="N21" s="310">
        <v>21.042396801555686</v>
      </c>
      <c r="O21" s="310">
        <v>0</v>
      </c>
      <c r="P21" s="310">
        <v>66.755189853211135</v>
      </c>
      <c r="Q21" s="310">
        <v>46.438392941364278</v>
      </c>
      <c r="R21" s="310">
        <v>21.405196746410095</v>
      </c>
      <c r="S21" s="310">
        <v>2.9023995588352673</v>
      </c>
      <c r="T21" s="310">
        <v>1081.5066356109915</v>
      </c>
      <c r="U21" s="310">
        <v>40.270793878839328</v>
      </c>
      <c r="V21" s="310">
        <v>68.931989522337588</v>
      </c>
      <c r="AA21" s="285"/>
      <c r="AB21" s="285"/>
      <c r="AC21" s="285"/>
      <c r="AD21" s="285"/>
      <c r="AE21" s="285"/>
    </row>
    <row r="22" spans="1:31" ht="12" customHeight="1">
      <c r="A22" s="118" t="s">
        <v>629</v>
      </c>
      <c r="B22" s="310">
        <v>21.890581837766465</v>
      </c>
      <c r="C22" s="310">
        <v>86.172449139144192</v>
      </c>
      <c r="D22" s="310">
        <v>6.2544519536475613</v>
      </c>
      <c r="E22" s="310">
        <v>75.400892996751153</v>
      </c>
      <c r="F22" s="310">
        <v>54.552719817925954</v>
      </c>
      <c r="G22" s="310">
        <v>11.119025695373443</v>
      </c>
      <c r="H22" s="310">
        <v>127.17385639083375</v>
      </c>
      <c r="I22" s="310">
        <v>6.9493910596084021</v>
      </c>
      <c r="J22" s="310">
        <v>5.5595128476867215</v>
      </c>
      <c r="K22" s="310">
        <v>14.941190778158063</v>
      </c>
      <c r="L22" s="310">
        <v>332.18089264928159</v>
      </c>
      <c r="M22" s="310">
        <v>7.9917997185496628</v>
      </c>
      <c r="N22" s="310">
        <v>13.898782119216804</v>
      </c>
      <c r="O22" s="310">
        <v>0</v>
      </c>
      <c r="P22" s="310">
        <v>59.764763112632252</v>
      </c>
      <c r="Q22" s="310">
        <v>44.476102781493772</v>
      </c>
      <c r="R22" s="310">
        <v>13.203843013255963</v>
      </c>
      <c r="S22" s="310">
        <v>2.0848173178825209</v>
      </c>
      <c r="T22" s="310">
        <v>1176.8793759446828</v>
      </c>
      <c r="U22" s="310">
        <v>56.290067582828058</v>
      </c>
      <c r="V22" s="310">
        <v>63.23945864243646</v>
      </c>
      <c r="AA22" s="285"/>
      <c r="AB22" s="285"/>
      <c r="AC22" s="285"/>
      <c r="AD22" s="285"/>
      <c r="AE22" s="285"/>
    </row>
    <row r="23" spans="1:31" ht="12" customHeight="1">
      <c r="A23" s="118" t="s">
        <v>630</v>
      </c>
      <c r="B23" s="310">
        <v>15.661271068759941</v>
      </c>
      <c r="C23" s="310">
        <v>83.526779033386347</v>
      </c>
      <c r="D23" s="310">
        <v>8.3526779033386358</v>
      </c>
      <c r="E23" s="310">
        <v>62.9931125210122</v>
      </c>
      <c r="F23" s="310">
        <v>54.292406371701126</v>
      </c>
      <c r="G23" s="310">
        <v>9.3967626412559646</v>
      </c>
      <c r="H23" s="310">
        <v>122.15791433632755</v>
      </c>
      <c r="I23" s="310">
        <v>4.5243671976417605</v>
      </c>
      <c r="J23" s="310">
        <v>7.3085931654213052</v>
      </c>
      <c r="K23" s="310">
        <v>14.965214576815054</v>
      </c>
      <c r="L23" s="310">
        <v>342.80782228285648</v>
      </c>
      <c r="M23" s="310">
        <v>5.9164801815315338</v>
      </c>
      <c r="N23" s="310">
        <v>20.881694758346587</v>
      </c>
      <c r="O23" s="310">
        <v>1.3921129838897726</v>
      </c>
      <c r="P23" s="310">
        <v>47.679869698224714</v>
      </c>
      <c r="Q23" s="310">
        <v>47.679869698224714</v>
      </c>
      <c r="R23" s="310">
        <v>22.621835988208804</v>
      </c>
      <c r="S23" s="310">
        <v>3.1322542137519882</v>
      </c>
      <c r="T23" s="310">
        <v>1204.1777310646532</v>
      </c>
      <c r="U23" s="310">
        <v>66.473394980736643</v>
      </c>
      <c r="V23" s="310">
        <v>60.904943045177539</v>
      </c>
      <c r="AA23" s="285"/>
      <c r="AB23" s="285"/>
      <c r="AC23" s="285"/>
      <c r="AD23" s="285"/>
      <c r="AE23" s="285"/>
    </row>
    <row r="24" spans="1:31" ht="12" customHeight="1">
      <c r="A24" s="118" t="s">
        <v>631</v>
      </c>
      <c r="B24" s="310">
        <v>13.448528812454153</v>
      </c>
      <c r="C24" s="310">
        <v>84.766484636074665</v>
      </c>
      <c r="D24" s="310">
        <v>7.3355611704295374</v>
      </c>
      <c r="E24" s="310">
        <v>72.948080528160403</v>
      </c>
      <c r="F24" s="310">
        <v>73.763142880430351</v>
      </c>
      <c r="G24" s="310">
        <v>13.448528812454153</v>
      </c>
      <c r="H24" s="310">
        <v>127.96478930638193</v>
      </c>
      <c r="I24" s="310">
        <v>7.7430923465645121</v>
      </c>
      <c r="J24" s="310">
        <v>2.0376558806748717</v>
      </c>
      <c r="K24" s="310">
        <v>14.671122340859075</v>
      </c>
      <c r="L24" s="310">
        <v>308.90863151031056</v>
      </c>
      <c r="M24" s="310">
        <v>8.9656858749694361</v>
      </c>
      <c r="N24" s="310">
        <v>22.414214687423588</v>
      </c>
      <c r="O24" s="310">
        <v>3.6677805852147687</v>
      </c>
      <c r="P24" s="310">
        <v>71.317955823620508</v>
      </c>
      <c r="Q24" s="310">
        <v>50.533865840736816</v>
      </c>
      <c r="R24" s="310">
        <v>17.116309397668921</v>
      </c>
      <c r="S24" s="310">
        <v>2.8527182329448202</v>
      </c>
      <c r="T24" s="310">
        <v>1185.9157225527754</v>
      </c>
      <c r="U24" s="310">
        <v>37.492868204417633</v>
      </c>
      <c r="V24" s="310">
        <v>65.204988181595894</v>
      </c>
      <c r="AA24" s="285"/>
      <c r="AB24" s="285"/>
      <c r="AC24" s="285"/>
      <c r="AD24" s="285"/>
      <c r="AE24" s="285"/>
    </row>
    <row r="25" spans="1:31" ht="12" customHeight="1">
      <c r="A25" s="118" t="s">
        <v>632</v>
      </c>
      <c r="B25" s="310">
        <v>22.953855099964038</v>
      </c>
      <c r="C25" s="310">
        <v>95.64106291651683</v>
      </c>
      <c r="D25" s="310">
        <v>10.711799046649885</v>
      </c>
      <c r="E25" s="310">
        <v>87.989777883195487</v>
      </c>
      <c r="F25" s="310">
        <v>47.437967206592347</v>
      </c>
      <c r="G25" s="310">
        <v>12.242056053314153</v>
      </c>
      <c r="H25" s="310">
        <v>169.85852773973389</v>
      </c>
      <c r="I25" s="310">
        <v>7.6512850333213462</v>
      </c>
      <c r="J25" s="310">
        <v>6.1210280266570765</v>
      </c>
      <c r="K25" s="310">
        <v>16.067698569974826</v>
      </c>
      <c r="L25" s="310">
        <v>395.5714362227136</v>
      </c>
      <c r="M25" s="310">
        <v>12.242056053314153</v>
      </c>
      <c r="N25" s="310">
        <v>17.597955576639094</v>
      </c>
      <c r="O25" s="310">
        <v>0</v>
      </c>
      <c r="P25" s="310">
        <v>77.2779788365456</v>
      </c>
      <c r="Q25" s="310">
        <v>45.907710199928076</v>
      </c>
      <c r="R25" s="310">
        <v>21.42359809329977</v>
      </c>
      <c r="S25" s="310">
        <v>2.2953855099964038</v>
      </c>
      <c r="T25" s="310">
        <v>1309.8999977046146</v>
      </c>
      <c r="U25" s="310">
        <v>40.551810676603132</v>
      </c>
      <c r="V25" s="310">
        <v>76.512850333213464</v>
      </c>
      <c r="AA25" s="285"/>
      <c r="AB25" s="285"/>
      <c r="AC25" s="285"/>
      <c r="AD25" s="285"/>
      <c r="AE25" s="285"/>
    </row>
    <row r="26" spans="1:31" ht="12" customHeight="1">
      <c r="A26" s="118" t="s">
        <v>633</v>
      </c>
      <c r="B26" s="310">
        <v>10.676641349527467</v>
      </c>
      <c r="C26" s="310">
        <v>140.63713777653422</v>
      </c>
      <c r="D26" s="310">
        <v>12.517441582204615</v>
      </c>
      <c r="E26" s="310">
        <v>76.577289679369414</v>
      </c>
      <c r="F26" s="310">
        <v>133.27393684582563</v>
      </c>
      <c r="G26" s="310">
        <v>19.880642512913216</v>
      </c>
      <c r="H26" s="310">
        <v>167.88098122015603</v>
      </c>
      <c r="I26" s="310">
        <v>7.7313609772440275</v>
      </c>
      <c r="J26" s="310">
        <v>4.4179205584251582</v>
      </c>
      <c r="K26" s="310">
        <v>19.880642512913216</v>
      </c>
      <c r="L26" s="310">
        <v>514.68774505653096</v>
      </c>
      <c r="M26" s="310">
        <v>6.6268808376377377</v>
      </c>
      <c r="N26" s="310">
        <v>20.985122652519504</v>
      </c>
      <c r="O26" s="310">
        <v>4.0497605118897289</v>
      </c>
      <c r="P26" s="310">
        <v>105.29377330913294</v>
      </c>
      <c r="Q26" s="310">
        <v>82.099690377400862</v>
      </c>
      <c r="R26" s="310">
        <v>50.437926375353896</v>
      </c>
      <c r="S26" s="310">
        <v>5.8905607445668782</v>
      </c>
      <c r="T26" s="310">
        <v>1411.1574583703027</v>
      </c>
      <c r="U26" s="310">
        <v>57.432967259527068</v>
      </c>
      <c r="V26" s="310">
        <v>81.363370284330003</v>
      </c>
      <c r="AA26" s="285"/>
      <c r="AB26" s="285"/>
      <c r="AC26" s="285"/>
      <c r="AD26" s="285"/>
      <c r="AE26" s="285"/>
    </row>
    <row r="27" spans="1:31" ht="12" customHeight="1">
      <c r="A27" s="118" t="s">
        <v>634</v>
      </c>
      <c r="B27" s="310">
        <v>10.390440794469088</v>
      </c>
      <c r="C27" s="310">
        <v>133.87683331335171</v>
      </c>
      <c r="D27" s="310">
        <v>6.3941174119809769</v>
      </c>
      <c r="E27" s="310">
        <v>66.338968149302644</v>
      </c>
      <c r="F27" s="310">
        <v>46.756983575110901</v>
      </c>
      <c r="G27" s="310">
        <v>7.5930144267274109</v>
      </c>
      <c r="H27" s="310">
        <v>163.84925868201256</v>
      </c>
      <c r="I27" s="310">
        <v>3.1970587059904885</v>
      </c>
      <c r="J27" s="310">
        <v>2.7974263677416777</v>
      </c>
      <c r="K27" s="310">
        <v>11.988970147464332</v>
      </c>
      <c r="L27" s="310">
        <v>287.73528353914395</v>
      </c>
      <c r="M27" s="310">
        <v>3.5966910442393001</v>
      </c>
      <c r="N27" s="310">
        <v>19.981616912440554</v>
      </c>
      <c r="O27" s="310">
        <v>2.3977940294928666</v>
      </c>
      <c r="P27" s="310">
        <v>37.965072133637058</v>
      </c>
      <c r="Q27" s="310">
        <v>65.140071134556209</v>
      </c>
      <c r="R27" s="310">
        <v>41.162130839627544</v>
      </c>
      <c r="S27" s="310">
        <v>1.1988970147464333</v>
      </c>
      <c r="T27" s="310">
        <v>1175.7183391280023</v>
      </c>
      <c r="U27" s="310">
        <v>47.95588058985733</v>
      </c>
      <c r="V27" s="310">
        <v>70.335291531790745</v>
      </c>
      <c r="AA27" s="285"/>
      <c r="AB27" s="285"/>
      <c r="AC27" s="285"/>
      <c r="AD27" s="285"/>
      <c r="AE27" s="285"/>
    </row>
    <row r="28" spans="1:31" ht="12" customHeight="1">
      <c r="A28" s="118" t="s">
        <v>928</v>
      </c>
      <c r="B28" s="310">
        <v>32.346613048941549</v>
      </c>
      <c r="C28" s="310">
        <v>91.981441300345466</v>
      </c>
      <c r="D28" s="310">
        <v>10.165247779610452</v>
      </c>
      <c r="E28" s="310">
        <v>76.544606492986603</v>
      </c>
      <c r="F28" s="310">
        <v>79.2676137628346</v>
      </c>
      <c r="G28" s="310">
        <v>12.723517954841299</v>
      </c>
      <c r="H28" s="310">
        <v>132.71995575743065</v>
      </c>
      <c r="I28" s="310">
        <v>5.9499162408778039</v>
      </c>
      <c r="J28" s="310">
        <v>5.8917737368952858</v>
      </c>
      <c r="K28" s="310">
        <v>18.537768353093224</v>
      </c>
      <c r="L28" s="310">
        <v>396.02797545959959</v>
      </c>
      <c r="M28" s="310">
        <v>9.108992290594685</v>
      </c>
      <c r="N28" s="310">
        <v>23.402357852964002</v>
      </c>
      <c r="O28" s="310">
        <v>2.4807468365874885</v>
      </c>
      <c r="P28" s="310">
        <v>86.399760918023617</v>
      </c>
      <c r="Q28" s="310">
        <v>46.65935944597171</v>
      </c>
      <c r="R28" s="310">
        <v>23.315144096990224</v>
      </c>
      <c r="S28" s="310">
        <v>4.0602848614459282</v>
      </c>
      <c r="T28" s="310">
        <v>1094.0481166044042</v>
      </c>
      <c r="U28" s="310">
        <v>42.695978757829984</v>
      </c>
      <c r="V28" s="310">
        <v>77.552409895350266</v>
      </c>
      <c r="AA28" s="285"/>
      <c r="AB28" s="285"/>
      <c r="AC28" s="285"/>
      <c r="AD28" s="285"/>
      <c r="AE28" s="285"/>
    </row>
    <row r="29" spans="1:31" s="285" customFormat="1" ht="12" customHeight="1" thickBot="1">
      <c r="A29" s="308" t="s">
        <v>927</v>
      </c>
      <c r="B29" s="322">
        <v>48.565278941164806</v>
      </c>
      <c r="C29" s="322">
        <v>25.115908577301514</v>
      </c>
      <c r="D29" s="322">
        <v>25.046168198267072</v>
      </c>
      <c r="E29" s="322">
        <v>12.196470770947014</v>
      </c>
      <c r="F29" s="322">
        <v>30.697544704257236</v>
      </c>
      <c r="G29" s="322">
        <v>31.75563782818212</v>
      </c>
      <c r="H29" s="322">
        <v>13.251999774188567</v>
      </c>
      <c r="I29" s="322">
        <v>32.529118570014084</v>
      </c>
      <c r="J29" s="322">
        <v>51.783428414358468</v>
      </c>
      <c r="K29" s="322">
        <v>28.136095965866904</v>
      </c>
      <c r="L29" s="322">
        <v>16.626880053185271</v>
      </c>
      <c r="M29" s="322">
        <v>65.048052660095806</v>
      </c>
      <c r="N29" s="322">
        <v>21.147670836090246</v>
      </c>
      <c r="O29" s="322">
        <v>68.373311733351187</v>
      </c>
      <c r="P29" s="322">
        <v>32.636659193249358</v>
      </c>
      <c r="Q29" s="322">
        <v>25.134594410301119</v>
      </c>
      <c r="R29" s="322">
        <v>40.414590380818908</v>
      </c>
      <c r="S29" s="322">
        <v>47.683750447934116</v>
      </c>
      <c r="T29" s="322">
        <v>9.6772304470726258</v>
      </c>
      <c r="U29" s="322">
        <v>21.636779814110113</v>
      </c>
      <c r="V29" s="322">
        <v>9.6856683031958273</v>
      </c>
    </row>
    <row r="30" spans="1:31" s="129" customFormat="1" ht="12.95" customHeight="1" thickTop="1">
      <c r="A30" s="126" t="s">
        <v>825</v>
      </c>
      <c r="C30" s="81"/>
      <c r="D30" s="81"/>
      <c r="E30" s="81"/>
      <c r="F30" s="81"/>
      <c r="G30" s="81"/>
      <c r="H30" s="81"/>
      <c r="I30" s="81"/>
      <c r="J30" s="81"/>
      <c r="K30" s="81"/>
      <c r="L30" s="81"/>
      <c r="M30" s="81"/>
      <c r="N30" s="81"/>
      <c r="O30" s="81"/>
      <c r="P30" s="81"/>
      <c r="Q30" s="81"/>
      <c r="R30" s="81"/>
      <c r="S30" s="81"/>
      <c r="T30" s="81"/>
      <c r="U30" s="81"/>
    </row>
    <row r="31" spans="1:31" s="288" customFormat="1" ht="12" customHeight="1">
      <c r="A31" s="344" t="s">
        <v>929</v>
      </c>
      <c r="B31" s="309"/>
      <c r="C31" s="309"/>
      <c r="D31" s="309"/>
      <c r="E31" s="309"/>
      <c r="F31" s="309"/>
      <c r="G31" s="309"/>
      <c r="H31" s="309"/>
      <c r="I31" s="309"/>
      <c r="J31" s="309"/>
      <c r="K31" s="309"/>
      <c r="L31" s="332"/>
      <c r="M31" s="332"/>
      <c r="N31" s="332"/>
      <c r="O31" s="332"/>
      <c r="P31" s="332"/>
      <c r="Q31" s="332"/>
      <c r="R31" s="332"/>
      <c r="S31" s="332"/>
      <c r="T31" s="332"/>
    </row>
    <row r="32" spans="1:31" s="288" customFormat="1" ht="12" customHeight="1">
      <c r="A32" s="419" t="s">
        <v>866</v>
      </c>
      <c r="B32" s="309"/>
      <c r="C32" s="309"/>
      <c r="D32" s="309"/>
      <c r="E32" s="309"/>
      <c r="F32" s="309"/>
      <c r="G32" s="309"/>
      <c r="H32" s="309"/>
      <c r="I32" s="309"/>
      <c r="J32" s="309"/>
      <c r="K32" s="309"/>
      <c r="L32" s="309"/>
      <c r="M32" s="309"/>
      <c r="N32" s="309"/>
      <c r="O32" s="309"/>
      <c r="P32" s="332"/>
      <c r="Q32" s="332"/>
      <c r="R32" s="332"/>
      <c r="S32" s="332"/>
      <c r="T32" s="332"/>
    </row>
    <row r="33" spans="1:29" s="288" customFormat="1" ht="12" customHeight="1">
      <c r="A33" s="15" t="s">
        <v>855</v>
      </c>
      <c r="B33" s="309"/>
      <c r="C33" s="309"/>
      <c r="D33" s="309"/>
      <c r="E33" s="309"/>
      <c r="F33" s="309"/>
      <c r="G33" s="309"/>
      <c r="H33" s="309"/>
      <c r="I33" s="309"/>
      <c r="J33" s="309"/>
      <c r="K33" s="309"/>
      <c r="L33" s="309"/>
      <c r="M33" s="309"/>
      <c r="N33" s="309"/>
      <c r="O33" s="309"/>
      <c r="P33" s="332"/>
      <c r="Q33" s="332"/>
      <c r="R33" s="332"/>
      <c r="S33" s="332"/>
      <c r="T33" s="332"/>
    </row>
    <row r="34" spans="1:29" s="288" customFormat="1" ht="12" customHeight="1">
      <c r="A34" s="353" t="s">
        <v>867</v>
      </c>
      <c r="B34" s="309"/>
      <c r="C34" s="309"/>
      <c r="D34" s="309"/>
      <c r="E34" s="309"/>
      <c r="F34" s="309"/>
      <c r="G34" s="309"/>
      <c r="H34" s="309"/>
      <c r="I34" s="309"/>
      <c r="J34" s="309"/>
      <c r="K34" s="309"/>
      <c r="L34" s="309"/>
      <c r="M34" s="309"/>
      <c r="N34" s="309"/>
      <c r="O34" s="309"/>
      <c r="P34" s="332"/>
      <c r="Q34" s="332"/>
      <c r="R34" s="332"/>
      <c r="S34" s="332"/>
      <c r="T34" s="332"/>
    </row>
    <row r="35" spans="1:29" s="288" customFormat="1" ht="12" customHeight="1">
      <c r="A35" s="15" t="s">
        <v>276</v>
      </c>
    </row>
    <row r="36" spans="1:29" ht="13.5" customHeight="1">
      <c r="A36" s="344" t="s">
        <v>930</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row>
    <row r="37" spans="1:29">
      <c r="A37" s="309" t="s">
        <v>691</v>
      </c>
      <c r="B37" s="285"/>
      <c r="C37" s="285"/>
      <c r="D37" s="285"/>
      <c r="E37" s="285"/>
      <c r="F37" s="285"/>
      <c r="G37" s="285"/>
      <c r="H37" s="285"/>
      <c r="I37" s="285"/>
      <c r="J37" s="285"/>
      <c r="K37" s="285"/>
      <c r="L37" s="285"/>
      <c r="M37" s="285"/>
      <c r="N37" s="285"/>
      <c r="O37" s="285"/>
      <c r="P37" s="285"/>
      <c r="Q37" s="285"/>
      <c r="R37" s="285"/>
      <c r="S37" s="285"/>
      <c r="T37" s="285"/>
      <c r="U37" s="285"/>
      <c r="V37" s="285"/>
      <c r="W37" s="285"/>
      <c r="X37" s="312"/>
      <c r="Y37" s="285"/>
      <c r="Z37" s="285"/>
      <c r="AA37" s="285"/>
      <c r="AB37" s="285"/>
      <c r="AC37" s="285"/>
    </row>
    <row r="38" spans="1:29">
      <c r="A38" s="285"/>
      <c r="B38" s="311"/>
      <c r="C38" s="311"/>
      <c r="D38" s="311"/>
      <c r="E38" s="311"/>
      <c r="F38" s="311"/>
      <c r="G38" s="311"/>
      <c r="H38" s="311"/>
      <c r="I38" s="311"/>
      <c r="J38" s="311"/>
      <c r="K38" s="311"/>
      <c r="L38" s="311"/>
      <c r="M38" s="311"/>
      <c r="N38" s="311"/>
      <c r="O38" s="311"/>
      <c r="P38" s="311"/>
      <c r="Q38" s="311"/>
      <c r="R38" s="311"/>
      <c r="S38" s="311"/>
      <c r="T38" s="311"/>
      <c r="U38" s="285"/>
      <c r="V38" s="285"/>
      <c r="W38" s="285"/>
      <c r="X38" s="313"/>
      <c r="Y38" s="285"/>
    </row>
    <row r="39" spans="1:29">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313"/>
      <c r="Y39" s="285"/>
    </row>
    <row r="40" spans="1:29">
      <c r="A40" s="285"/>
      <c r="B40" s="311"/>
      <c r="C40" s="311"/>
      <c r="D40" s="311"/>
      <c r="E40" s="311"/>
      <c r="F40" s="311"/>
      <c r="G40" s="311"/>
      <c r="H40" s="311"/>
      <c r="I40" s="311"/>
      <c r="J40" s="311"/>
      <c r="K40" s="311"/>
      <c r="L40" s="311"/>
      <c r="M40" s="311"/>
      <c r="N40" s="311"/>
      <c r="O40" s="311"/>
      <c r="P40" s="311"/>
      <c r="Q40" s="311"/>
      <c r="R40" s="311"/>
      <c r="S40" s="311"/>
      <c r="T40" s="311"/>
      <c r="U40" s="285"/>
      <c r="V40" s="285"/>
      <c r="W40" s="285"/>
      <c r="X40" s="313"/>
      <c r="Y40" s="285"/>
    </row>
    <row r="41" spans="1:29">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313"/>
      <c r="Y41" s="285"/>
    </row>
    <row r="42" spans="1:29">
      <c r="A42" s="285"/>
      <c r="B42" s="311"/>
      <c r="C42" s="311"/>
      <c r="D42" s="311"/>
      <c r="E42" s="311"/>
      <c r="F42" s="311"/>
      <c r="G42" s="311"/>
      <c r="H42" s="311"/>
      <c r="I42" s="311"/>
      <c r="J42" s="311"/>
      <c r="K42" s="311"/>
      <c r="L42" s="311"/>
      <c r="M42" s="311"/>
      <c r="N42" s="311"/>
      <c r="O42" s="311"/>
      <c r="P42" s="311"/>
      <c r="Q42" s="311"/>
      <c r="R42" s="311"/>
      <c r="S42" s="311"/>
      <c r="T42" s="311"/>
      <c r="U42" s="285"/>
      <c r="V42" s="285"/>
      <c r="W42" s="285"/>
      <c r="X42" s="313"/>
      <c r="Y42" s="285"/>
    </row>
    <row r="43" spans="1:29">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313"/>
      <c r="Y43" s="285"/>
    </row>
    <row r="44" spans="1:29">
      <c r="A44" s="285"/>
      <c r="B44" s="313"/>
      <c r="C44" s="313"/>
      <c r="D44" s="313"/>
      <c r="E44" s="313"/>
      <c r="F44" s="313"/>
      <c r="G44" s="313"/>
      <c r="H44" s="313"/>
      <c r="I44" s="313"/>
      <c r="J44" s="313"/>
      <c r="K44" s="313"/>
      <c r="L44" s="313"/>
      <c r="M44" s="313"/>
      <c r="N44" s="313"/>
      <c r="O44" s="313"/>
      <c r="P44" s="313"/>
      <c r="Q44" s="313"/>
      <c r="R44" s="313"/>
      <c r="S44" s="313"/>
      <c r="T44" s="313"/>
      <c r="U44" s="285"/>
      <c r="V44" s="285"/>
      <c r="W44" s="285"/>
      <c r="X44" s="313"/>
      <c r="Y44" s="285"/>
    </row>
    <row r="45" spans="1:29">
      <c r="A45" s="312"/>
      <c r="X45" s="313"/>
    </row>
    <row r="46" spans="1:29">
      <c r="X46" s="313"/>
    </row>
    <row r="47" spans="1:29">
      <c r="X47" s="313"/>
    </row>
    <row r="48" spans="1:29">
      <c r="X48" s="313"/>
    </row>
    <row r="49" spans="24:24">
      <c r="X49" s="313"/>
    </row>
    <row r="50" spans="24:24">
      <c r="X50" s="313"/>
    </row>
    <row r="51" spans="24:24">
      <c r="X51" s="313"/>
    </row>
    <row r="52" spans="24:24">
      <c r="X52" s="313"/>
    </row>
    <row r="53" spans="24:24">
      <c r="X53" s="313"/>
    </row>
    <row r="54" spans="24:24">
      <c r="X54" s="313"/>
    </row>
    <row r="55" spans="24:24">
      <c r="X55" s="313"/>
    </row>
    <row r="56" spans="24:24">
      <c r="X56" s="313"/>
    </row>
    <row r="57" spans="24:24">
      <c r="X57" s="314"/>
    </row>
  </sheetData>
  <mergeCells count="2">
    <mergeCell ref="A2:T2"/>
    <mergeCell ref="A1:T1"/>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55"/>
  <sheetViews>
    <sheetView topLeftCell="A13" zoomScaleNormal="100" workbookViewId="0">
      <selection activeCell="B7" sqref="B7:V29"/>
    </sheetView>
  </sheetViews>
  <sheetFormatPr defaultRowHeight="16.5"/>
  <cols>
    <col min="1" max="1" width="21.5" style="285" customWidth="1"/>
    <col min="2" max="5" width="4.625" style="285" customWidth="1"/>
    <col min="6" max="6" width="6" style="285" customWidth="1"/>
    <col min="7" max="17" width="4.625" style="285" customWidth="1"/>
    <col min="18" max="18" width="7.5" style="285" customWidth="1"/>
    <col min="19" max="20" width="4.625" style="285" customWidth="1"/>
    <col min="21" max="16384" width="9" style="285"/>
  </cols>
  <sheetData>
    <row r="1" spans="1:23" ht="17.25" customHeight="1">
      <c r="A1" s="451" t="s">
        <v>932</v>
      </c>
      <c r="B1" s="455"/>
      <c r="C1" s="454"/>
      <c r="D1" s="454"/>
      <c r="E1" s="454"/>
      <c r="F1" s="454"/>
      <c r="G1" s="454"/>
      <c r="H1" s="454"/>
      <c r="I1" s="454"/>
      <c r="J1" s="454"/>
      <c r="K1" s="454"/>
      <c r="L1" s="454"/>
      <c r="M1" s="454"/>
      <c r="N1" s="454"/>
      <c r="O1" s="454"/>
      <c r="P1" s="454"/>
      <c r="Q1" s="454"/>
      <c r="R1" s="454"/>
      <c r="S1" s="454"/>
      <c r="T1" s="454"/>
    </row>
    <row r="2" spans="1:23">
      <c r="A2" s="452" t="s">
        <v>856</v>
      </c>
      <c r="B2" s="453"/>
      <c r="C2" s="454"/>
      <c r="D2" s="454"/>
      <c r="E2" s="454"/>
      <c r="F2" s="454"/>
      <c r="G2" s="454"/>
      <c r="H2" s="454"/>
      <c r="I2" s="454"/>
      <c r="J2" s="454"/>
      <c r="K2" s="454"/>
      <c r="L2" s="454"/>
      <c r="M2" s="454"/>
      <c r="N2" s="454"/>
      <c r="O2" s="454"/>
      <c r="P2" s="454"/>
      <c r="Q2" s="454"/>
      <c r="R2" s="454"/>
      <c r="S2" s="454"/>
      <c r="T2" s="454"/>
    </row>
    <row r="5" spans="1:23" ht="17.25" thickBot="1"/>
    <row r="6" spans="1:23" ht="96.75" thickTop="1">
      <c r="A6" s="198" t="s">
        <v>64</v>
      </c>
      <c r="B6" s="317" t="s">
        <v>96</v>
      </c>
      <c r="C6" s="317" t="s">
        <v>99</v>
      </c>
      <c r="D6" s="317" t="s">
        <v>858</v>
      </c>
      <c r="E6" s="317" t="s">
        <v>103</v>
      </c>
      <c r="F6" s="318" t="s">
        <v>924</v>
      </c>
      <c r="G6" s="317" t="s">
        <v>860</v>
      </c>
      <c r="H6" s="317" t="s">
        <v>864</v>
      </c>
      <c r="I6" s="317" t="s">
        <v>861</v>
      </c>
      <c r="J6" s="317" t="s">
        <v>111</v>
      </c>
      <c r="K6" s="317" t="s">
        <v>113</v>
      </c>
      <c r="L6" s="317" t="s">
        <v>115</v>
      </c>
      <c r="M6" s="317" t="s">
        <v>117</v>
      </c>
      <c r="N6" s="317" t="s">
        <v>119</v>
      </c>
      <c r="O6" s="317" t="s">
        <v>862</v>
      </c>
      <c r="P6" s="317" t="s">
        <v>123</v>
      </c>
      <c r="Q6" s="317" t="s">
        <v>125</v>
      </c>
      <c r="R6" s="317" t="s">
        <v>863</v>
      </c>
      <c r="S6" s="317" t="s">
        <v>129</v>
      </c>
      <c r="T6" s="377" t="s">
        <v>131</v>
      </c>
      <c r="U6" s="377" t="s">
        <v>292</v>
      </c>
      <c r="V6" s="377" t="s">
        <v>135</v>
      </c>
      <c r="W6" s="416"/>
    </row>
    <row r="7" spans="1:23" ht="12" customHeight="1">
      <c r="A7" s="118" t="s">
        <v>614</v>
      </c>
      <c r="B7" s="310">
        <v>41.060411446379312</v>
      </c>
      <c r="C7" s="310">
        <v>63.927902128824407</v>
      </c>
      <c r="D7" s="310">
        <v>6.9907982565117601</v>
      </c>
      <c r="E7" s="310">
        <v>82.499842075340595</v>
      </c>
      <c r="F7" s="310">
        <v>62.95929755111495</v>
      </c>
      <c r="G7" s="310">
        <v>13.055105177823167</v>
      </c>
      <c r="H7" s="310">
        <v>104.81986060516731</v>
      </c>
      <c r="I7" s="310">
        <v>4.1270977658924846</v>
      </c>
      <c r="J7" s="310">
        <v>4.3376639784380195</v>
      </c>
      <c r="K7" s="310">
        <v>22.741150954917774</v>
      </c>
      <c r="L7" s="310">
        <v>228.00109494430524</v>
      </c>
      <c r="M7" s="310">
        <v>9.3070265945126458</v>
      </c>
      <c r="N7" s="310">
        <v>23.372849592554378</v>
      </c>
      <c r="O7" s="310">
        <v>0.84226485018213981</v>
      </c>
      <c r="P7" s="310">
        <v>83.089427470468081</v>
      </c>
      <c r="Q7" s="310">
        <v>36.301615042850223</v>
      </c>
      <c r="R7" s="310">
        <v>19.498431281716535</v>
      </c>
      <c r="S7" s="310">
        <v>1.7687561853824936</v>
      </c>
      <c r="T7" s="310">
        <v>826.05125181613357</v>
      </c>
      <c r="U7" s="310">
        <v>33.43791455223095</v>
      </c>
      <c r="V7" s="310">
        <v>50.662230738455712</v>
      </c>
    </row>
    <row r="8" spans="1:23" ht="12" customHeight="1">
      <c r="A8" s="118" t="s">
        <v>615</v>
      </c>
      <c r="B8" s="310">
        <v>40.204258518603602</v>
      </c>
      <c r="C8" s="310">
        <v>65.005586825534394</v>
      </c>
      <c r="D8" s="310">
        <v>9.6594647090151522</v>
      </c>
      <c r="E8" s="310">
        <v>87.457315608650703</v>
      </c>
      <c r="F8" s="310">
        <v>94.245047566337036</v>
      </c>
      <c r="G8" s="310">
        <v>20.102129259301801</v>
      </c>
      <c r="H8" s="310">
        <v>108.34264470922402</v>
      </c>
      <c r="I8" s="310">
        <v>4.6991990476289933</v>
      </c>
      <c r="J8" s="310">
        <v>2.3495995238144967</v>
      </c>
      <c r="K8" s="310">
        <v>22.190662169359133</v>
      </c>
      <c r="L8" s="310">
        <v>243.05301740792183</v>
      </c>
      <c r="M8" s="310">
        <v>2.8717327513288291</v>
      </c>
      <c r="N8" s="310">
        <v>17.230396507972973</v>
      </c>
      <c r="O8" s="310">
        <v>0.78319984127149878</v>
      </c>
      <c r="P8" s="310">
        <v>89.545848518708027</v>
      </c>
      <c r="Q8" s="310">
        <v>51.691189523918922</v>
      </c>
      <c r="R8" s="310">
        <v>22.190662169359133</v>
      </c>
      <c r="S8" s="310">
        <v>3.393865978843162</v>
      </c>
      <c r="T8" s="310">
        <v>1046.6160545524797</v>
      </c>
      <c r="U8" s="310">
        <v>40.204258518603602</v>
      </c>
      <c r="V8" s="310">
        <v>49.602656613861591</v>
      </c>
    </row>
    <row r="9" spans="1:23" ht="12" customHeight="1">
      <c r="A9" s="118" t="s">
        <v>616</v>
      </c>
      <c r="B9" s="310">
        <v>18.507987037678898</v>
      </c>
      <c r="C9" s="310">
        <v>91.530408622702907</v>
      </c>
      <c r="D9" s="310">
        <v>7.7397036703020836</v>
      </c>
      <c r="E9" s="310">
        <v>66.965262190874554</v>
      </c>
      <c r="F9" s="310">
        <v>42.736624614276721</v>
      </c>
      <c r="G9" s="310">
        <v>12.787336498759966</v>
      </c>
      <c r="H9" s="310">
        <v>90.857390912241854</v>
      </c>
      <c r="I9" s="310">
        <v>3.0285796970747287</v>
      </c>
      <c r="J9" s="310">
        <v>3.3650885523052541</v>
      </c>
      <c r="K9" s="310">
        <v>12.787336498759966</v>
      </c>
      <c r="L9" s="310">
        <v>149.7464405775838</v>
      </c>
      <c r="M9" s="310">
        <v>2.3555619866136777</v>
      </c>
      <c r="N9" s="310">
        <v>15.479407340604167</v>
      </c>
      <c r="O9" s="310">
        <v>1.682544276152627</v>
      </c>
      <c r="P9" s="310">
        <v>41.054080338124095</v>
      </c>
      <c r="Q9" s="310">
        <v>32.977867812591491</v>
      </c>
      <c r="R9" s="310">
        <v>10.768283367376812</v>
      </c>
      <c r="S9" s="310">
        <v>1.682544276152627</v>
      </c>
      <c r="T9" s="310">
        <v>880.98018299351543</v>
      </c>
      <c r="U9" s="310">
        <v>31.295323536438861</v>
      </c>
      <c r="V9" s="310">
        <v>46.10171316658198</v>
      </c>
    </row>
    <row r="10" spans="1:23" ht="12" customHeight="1">
      <c r="A10" s="118" t="s">
        <v>617</v>
      </c>
      <c r="B10" s="310">
        <v>14.616928983220625</v>
      </c>
      <c r="C10" s="310">
        <v>135.2065930947908</v>
      </c>
      <c r="D10" s="310">
        <v>8.1682838435644669</v>
      </c>
      <c r="E10" s="310">
        <v>59.5424901228252</v>
      </c>
      <c r="F10" s="310">
        <v>94.795083552945528</v>
      </c>
      <c r="G10" s="310">
        <v>12.037470927358163</v>
      </c>
      <c r="H10" s="310">
        <v>96.084812580876758</v>
      </c>
      <c r="I10" s="310">
        <v>6.6635999776446964</v>
      </c>
      <c r="J10" s="310">
        <v>1.7196387039083088</v>
      </c>
      <c r="K10" s="310">
        <v>20.420709608911167</v>
      </c>
      <c r="L10" s="310">
        <v>219.68384442428646</v>
      </c>
      <c r="M10" s="310">
        <v>2.5794580558624634</v>
      </c>
      <c r="N10" s="310">
        <v>15.691703173163319</v>
      </c>
      <c r="O10" s="310">
        <v>1.7196387039083088</v>
      </c>
      <c r="P10" s="310">
        <v>58.682670770871034</v>
      </c>
      <c r="Q10" s="310">
        <v>44.925561139604568</v>
      </c>
      <c r="R10" s="310">
        <v>13.97206446925501</v>
      </c>
      <c r="S10" s="310">
        <v>2.3645032178739247</v>
      </c>
      <c r="T10" s="310">
        <v>969.23136449032063</v>
      </c>
      <c r="U10" s="310">
        <v>35.89745794408595</v>
      </c>
      <c r="V10" s="310">
        <v>35.037638592131792</v>
      </c>
    </row>
    <row r="11" spans="1:23" ht="12" customHeight="1">
      <c r="A11" s="118" t="s">
        <v>618</v>
      </c>
      <c r="B11" s="310">
        <v>20.365982204535008</v>
      </c>
      <c r="C11" s="310">
        <v>132.65410030521451</v>
      </c>
      <c r="D11" s="310">
        <v>8.2564792721087876</v>
      </c>
      <c r="E11" s="310">
        <v>80.363064915192197</v>
      </c>
      <c r="F11" s="310">
        <v>84.766520526983541</v>
      </c>
      <c r="G11" s="310">
        <v>7.4308313448979089</v>
      </c>
      <c r="H11" s="310">
        <v>83.390440648298764</v>
      </c>
      <c r="I11" s="310">
        <v>4.6786715875283127</v>
      </c>
      <c r="J11" s="310">
        <v>0.82564792721087876</v>
      </c>
      <c r="K11" s="310">
        <v>12.935150859637101</v>
      </c>
      <c r="L11" s="310">
        <v>166.23044934512359</v>
      </c>
      <c r="M11" s="310">
        <v>0.82564792721087876</v>
      </c>
      <c r="N11" s="310">
        <v>17.063390495691493</v>
      </c>
      <c r="O11" s="310">
        <v>2.4769437816326363</v>
      </c>
      <c r="P11" s="310">
        <v>37.154156724489546</v>
      </c>
      <c r="Q11" s="310">
        <v>42.658476239228733</v>
      </c>
      <c r="R11" s="310">
        <v>26.145517695011158</v>
      </c>
      <c r="S11" s="310">
        <v>1.3760798786847979</v>
      </c>
      <c r="T11" s="310">
        <v>1048.5728675578159</v>
      </c>
      <c r="U11" s="310">
        <v>49.814091608389688</v>
      </c>
      <c r="V11" s="310">
        <v>42.933692214965696</v>
      </c>
    </row>
    <row r="12" spans="1:23" ht="12" customHeight="1">
      <c r="A12" s="118" t="s">
        <v>619</v>
      </c>
      <c r="B12" s="310">
        <v>9.4391176908937346</v>
      </c>
      <c r="C12" s="310">
        <v>74.022554523324558</v>
      </c>
      <c r="D12" s="310">
        <v>6.955139351184858</v>
      </c>
      <c r="E12" s="310">
        <v>59.118684485071292</v>
      </c>
      <c r="F12" s="310">
        <v>51.169953798002879</v>
      </c>
      <c r="G12" s="310">
        <v>7.9487306870684087</v>
      </c>
      <c r="H12" s="310">
        <v>86.442446221868948</v>
      </c>
      <c r="I12" s="310">
        <v>4.967956679417755</v>
      </c>
      <c r="J12" s="310">
        <v>0.49679566794177554</v>
      </c>
      <c r="K12" s="310">
        <v>12.419891698544388</v>
      </c>
      <c r="L12" s="310">
        <v>158.97461374136816</v>
      </c>
      <c r="M12" s="310">
        <v>0.99359133588355109</v>
      </c>
      <c r="N12" s="310">
        <v>17.387848377962143</v>
      </c>
      <c r="O12" s="310">
        <v>1.4903870038253266</v>
      </c>
      <c r="P12" s="310">
        <v>35.272492423866062</v>
      </c>
      <c r="Q12" s="310">
        <v>43.221223110934474</v>
      </c>
      <c r="R12" s="310">
        <v>19.87182671767102</v>
      </c>
      <c r="S12" s="310">
        <v>2.4839783397088775</v>
      </c>
      <c r="T12" s="310">
        <v>1042.774107009787</v>
      </c>
      <c r="U12" s="310">
        <v>35.769288091807837</v>
      </c>
      <c r="V12" s="310">
        <v>47.195588454468677</v>
      </c>
    </row>
    <row r="13" spans="1:23" ht="12" customHeight="1">
      <c r="A13" s="118" t="s">
        <v>620</v>
      </c>
      <c r="B13" s="310">
        <v>10.186826396104557</v>
      </c>
      <c r="C13" s="310">
        <v>83.124503392213185</v>
      </c>
      <c r="D13" s="310">
        <v>8.9644072285720107</v>
      </c>
      <c r="E13" s="310">
        <v>69.677892549355164</v>
      </c>
      <c r="F13" s="310">
        <v>62.343377544159893</v>
      </c>
      <c r="G13" s="310">
        <v>8.1494611168836464</v>
      </c>
      <c r="H13" s="310">
        <v>93.718802844161928</v>
      </c>
      <c r="I13" s="310">
        <v>2.4448383350650937</v>
      </c>
      <c r="J13" s="310">
        <v>1.2224191675325469</v>
      </c>
      <c r="K13" s="310">
        <v>9.7793533402603749</v>
      </c>
      <c r="L13" s="310">
        <v>155.24723427663346</v>
      </c>
      <c r="M13" s="310">
        <v>2.4448383350650937</v>
      </c>
      <c r="N13" s="310">
        <v>24.855856406495121</v>
      </c>
      <c r="O13" s="310">
        <v>2.8523113909092763</v>
      </c>
      <c r="P13" s="310">
        <v>33.005317523378771</v>
      </c>
      <c r="Q13" s="310">
        <v>74.975042275329542</v>
      </c>
      <c r="R13" s="310">
        <v>15.483976122078927</v>
      </c>
      <c r="S13" s="310">
        <v>2.0373652792209116</v>
      </c>
      <c r="T13" s="310">
        <v>988.52963347798618</v>
      </c>
      <c r="U13" s="310">
        <v>34.635209746755493</v>
      </c>
      <c r="V13" s="310">
        <v>35.857628914288043</v>
      </c>
    </row>
    <row r="14" spans="1:23" ht="12" customHeight="1">
      <c r="A14" s="118" t="s">
        <v>621</v>
      </c>
      <c r="B14" s="310">
        <v>11.737876450466162</v>
      </c>
      <c r="C14" s="310">
        <v>107.31772754711919</v>
      </c>
      <c r="D14" s="310">
        <v>13.414715943389899</v>
      </c>
      <c r="E14" s="310">
        <v>87.195653632034336</v>
      </c>
      <c r="F14" s="310">
        <v>77.134616674491923</v>
      </c>
      <c r="G14" s="310">
        <v>10.061036957542425</v>
      </c>
      <c r="H14" s="310">
        <v>103.96404856127172</v>
      </c>
      <c r="I14" s="310">
        <v>1.6768394929237374</v>
      </c>
      <c r="J14" s="310">
        <v>0</v>
      </c>
      <c r="K14" s="310">
        <v>26.829431886779798</v>
      </c>
      <c r="L14" s="310">
        <v>204.57441813669595</v>
      </c>
      <c r="M14" s="310">
        <v>10.061036957542425</v>
      </c>
      <c r="N14" s="310">
        <v>8.384197464618687</v>
      </c>
      <c r="O14" s="310">
        <v>1.6768394929237374</v>
      </c>
      <c r="P14" s="310">
        <v>45.274666308940908</v>
      </c>
      <c r="Q14" s="310">
        <v>62.043061238178282</v>
      </c>
      <c r="R14" s="310">
        <v>8.384197464618687</v>
      </c>
      <c r="S14" s="310">
        <v>0</v>
      </c>
      <c r="T14" s="310">
        <v>1061.4393990207259</v>
      </c>
      <c r="U14" s="310">
        <v>35.213629351398481</v>
      </c>
      <c r="V14" s="310">
        <v>38.567308337245962</v>
      </c>
    </row>
    <row r="15" spans="1:23" ht="12" customHeight="1">
      <c r="A15" s="118" t="s">
        <v>622</v>
      </c>
      <c r="B15" s="310">
        <v>16.90162005158124</v>
      </c>
      <c r="C15" s="310">
        <v>68.232466134161314</v>
      </c>
      <c r="D15" s="310">
        <v>5.6338733505270797</v>
      </c>
      <c r="E15" s="310">
        <v>75.118311340361075</v>
      </c>
      <c r="F15" s="310">
        <v>74.492325412524735</v>
      </c>
      <c r="G15" s="310">
        <v>7.5118311340361066</v>
      </c>
      <c r="H15" s="310">
        <v>78.248240979542771</v>
      </c>
      <c r="I15" s="310">
        <v>5.0078874226907386</v>
      </c>
      <c r="J15" s="310">
        <v>1.2519718556726847</v>
      </c>
      <c r="K15" s="310">
        <v>14.397676340235872</v>
      </c>
      <c r="L15" s="310">
        <v>161.50436938177631</v>
      </c>
      <c r="M15" s="310">
        <v>1.8779577835090266</v>
      </c>
      <c r="N15" s="310">
        <v>8.7638029897087915</v>
      </c>
      <c r="O15" s="310">
        <v>2.5039437113453693</v>
      </c>
      <c r="P15" s="310">
        <v>32.551268247489794</v>
      </c>
      <c r="Q15" s="310">
        <v>34.429226030998827</v>
      </c>
      <c r="R15" s="310">
        <v>12.519718556726843</v>
      </c>
      <c r="S15" s="310">
        <v>0</v>
      </c>
      <c r="T15" s="310">
        <v>1208.7788266519769</v>
      </c>
      <c r="U15" s="310">
        <v>43.819014948543959</v>
      </c>
      <c r="V15" s="310">
        <v>41.315071237198588</v>
      </c>
    </row>
    <row r="16" spans="1:23" ht="12" customHeight="1">
      <c r="A16" s="118" t="s">
        <v>623</v>
      </c>
      <c r="B16" s="310">
        <v>20.193817059998153</v>
      </c>
      <c r="C16" s="310">
        <v>77.215926384093663</v>
      </c>
      <c r="D16" s="310">
        <v>9.4431518625890654</v>
      </c>
      <c r="E16" s="310">
        <v>66.102063038123447</v>
      </c>
      <c r="F16" s="310">
        <v>74.600899714453618</v>
      </c>
      <c r="G16" s="310">
        <v>10.968584086545761</v>
      </c>
      <c r="H16" s="310">
        <v>103.80203085876749</v>
      </c>
      <c r="I16" s="310">
        <v>5.7385307472656626</v>
      </c>
      <c r="J16" s="310">
        <v>2.1065492616544836</v>
      </c>
      <c r="K16" s="310">
        <v>14.60056557215694</v>
      </c>
      <c r="L16" s="310">
        <v>203.17304430508935</v>
      </c>
      <c r="M16" s="310">
        <v>2.4697474102156018</v>
      </c>
      <c r="N16" s="310">
        <v>13.656250385898032</v>
      </c>
      <c r="O16" s="310">
        <v>0</v>
      </c>
      <c r="P16" s="310">
        <v>62.252162663375607</v>
      </c>
      <c r="Q16" s="310">
        <v>40.242354860571865</v>
      </c>
      <c r="R16" s="310">
        <v>18.668384836041458</v>
      </c>
      <c r="S16" s="310">
        <v>2.2518285210789308</v>
      </c>
      <c r="T16" s="310">
        <v>930.00517920559855</v>
      </c>
      <c r="U16" s="310">
        <v>40.242354860571865</v>
      </c>
      <c r="V16" s="310">
        <v>41.549868195391888</v>
      </c>
    </row>
    <row r="17" spans="1:48" ht="12" customHeight="1">
      <c r="A17" s="118" t="s">
        <v>624</v>
      </c>
      <c r="B17" s="310">
        <v>24.909814466899959</v>
      </c>
      <c r="C17" s="310">
        <v>78.330862359769753</v>
      </c>
      <c r="D17" s="310">
        <v>9.3036656442638392</v>
      </c>
      <c r="E17" s="310">
        <v>87.034291510855283</v>
      </c>
      <c r="F17" s="310">
        <v>50.119747180389076</v>
      </c>
      <c r="G17" s="310">
        <v>9.9039021374421523</v>
      </c>
      <c r="H17" s="310">
        <v>93.036656442638389</v>
      </c>
      <c r="I17" s="310">
        <v>4.8018919454264983</v>
      </c>
      <c r="J17" s="310">
        <v>2.7010642193024048</v>
      </c>
      <c r="K17" s="310">
        <v>21.908632001008399</v>
      </c>
      <c r="L17" s="310">
        <v>172.26787354217561</v>
      </c>
      <c r="M17" s="310">
        <v>2.4009459727132492</v>
      </c>
      <c r="N17" s="310">
        <v>13.205202849922872</v>
      </c>
      <c r="O17" s="310">
        <v>2.4009459727132492</v>
      </c>
      <c r="P17" s="310">
        <v>51.320220166745699</v>
      </c>
      <c r="Q17" s="310">
        <v>44.417500495195107</v>
      </c>
      <c r="R17" s="310">
        <v>13.805439343101181</v>
      </c>
      <c r="S17" s="310">
        <v>0.60023649317831229</v>
      </c>
      <c r="T17" s="310">
        <v>913.86006086398038</v>
      </c>
      <c r="U17" s="310">
        <v>38.715253810001144</v>
      </c>
      <c r="V17" s="310">
        <v>36.914544330466207</v>
      </c>
    </row>
    <row r="18" spans="1:48" ht="12" customHeight="1">
      <c r="A18" s="118" t="s">
        <v>625</v>
      </c>
      <c r="B18" s="310">
        <v>23.426686359000051</v>
      </c>
      <c r="C18" s="310">
        <v>90.28552143802743</v>
      </c>
      <c r="D18" s="310">
        <v>11.829316874346562</v>
      </c>
      <c r="E18" s="310">
        <v>82.805218120425934</v>
      </c>
      <c r="F18" s="310">
        <v>70.859927551232829</v>
      </c>
      <c r="G18" s="310">
        <v>14.612685550663398</v>
      </c>
      <c r="H18" s="310">
        <v>107.15969403819825</v>
      </c>
      <c r="I18" s="310">
        <v>6.4945269114059547</v>
      </c>
      <c r="J18" s="310">
        <v>0.86980271134901188</v>
      </c>
      <c r="K18" s="310">
        <v>16.932159447594096</v>
      </c>
      <c r="L18" s="310">
        <v>200.982413169045</v>
      </c>
      <c r="M18" s="310">
        <v>2.145513354660896</v>
      </c>
      <c r="N18" s="310">
        <v>14.7866460929332</v>
      </c>
      <c r="O18" s="310">
        <v>1.6816185752747561</v>
      </c>
      <c r="P18" s="310">
        <v>68.888374738841733</v>
      </c>
      <c r="Q18" s="310">
        <v>43.084227635487721</v>
      </c>
      <c r="R18" s="310">
        <v>15.540475109435679</v>
      </c>
      <c r="S18" s="310">
        <v>2.8413555237401051</v>
      </c>
      <c r="T18" s="310">
        <v>993.14073581830178</v>
      </c>
      <c r="U18" s="310">
        <v>41.750530144752567</v>
      </c>
      <c r="V18" s="310">
        <v>52.36212322321051</v>
      </c>
    </row>
    <row r="19" spans="1:48" ht="12" customHeight="1">
      <c r="A19" s="118" t="s">
        <v>626</v>
      </c>
      <c r="B19" s="310">
        <v>13.458854863959312</v>
      </c>
      <c r="C19" s="310">
        <v>81.461489966069522</v>
      </c>
      <c r="D19" s="310">
        <v>7.0836078231364796</v>
      </c>
      <c r="E19" s="310">
        <v>69.419356666737499</v>
      </c>
      <c r="F19" s="310">
        <v>99.878870306224371</v>
      </c>
      <c r="G19" s="310">
        <v>6.7294274319796559</v>
      </c>
      <c r="H19" s="310">
        <v>88.545097789205997</v>
      </c>
      <c r="I19" s="310">
        <v>7.4377882142933034</v>
      </c>
      <c r="J19" s="310">
        <v>1.4167215646272961</v>
      </c>
      <c r="K19" s="310">
        <v>10.62541173470472</v>
      </c>
      <c r="L19" s="310">
        <v>147.69322311239563</v>
      </c>
      <c r="M19" s="310">
        <v>1.7709019557841199</v>
      </c>
      <c r="N19" s="310">
        <v>13.813035255116137</v>
      </c>
      <c r="O19" s="310">
        <v>1.4167215646272961</v>
      </c>
      <c r="P19" s="310">
        <v>33.292956768741455</v>
      </c>
      <c r="Q19" s="310">
        <v>49.939435153112186</v>
      </c>
      <c r="R19" s="310">
        <v>15.229756819743432</v>
      </c>
      <c r="S19" s="310">
        <v>1.0625411734704719</v>
      </c>
      <c r="T19" s="310">
        <v>1055.8117460384924</v>
      </c>
      <c r="U19" s="310">
        <v>65.877552755169262</v>
      </c>
      <c r="V19" s="310">
        <v>34.70967833336875</v>
      </c>
    </row>
    <row r="20" spans="1:48" ht="12" customHeight="1">
      <c r="A20" s="118" t="s">
        <v>627</v>
      </c>
      <c r="B20" s="310">
        <v>16.741401156797991</v>
      </c>
      <c r="C20" s="310">
        <v>133.27468371882324</v>
      </c>
      <c r="D20" s="310">
        <v>13.787036246774818</v>
      </c>
      <c r="E20" s="310">
        <v>82.065691945088204</v>
      </c>
      <c r="F20" s="310">
        <v>98.807093101886196</v>
      </c>
      <c r="G20" s="310">
        <v>8.2065691945088197</v>
      </c>
      <c r="H20" s="310">
        <v>86.00484515845244</v>
      </c>
      <c r="I20" s="310">
        <v>8.5348319622891733</v>
      </c>
      <c r="J20" s="310">
        <v>0.65652553556070559</v>
      </c>
      <c r="K20" s="310">
        <v>12.473985175653407</v>
      </c>
      <c r="L20" s="310">
        <v>190.06414254482428</v>
      </c>
      <c r="M20" s="310">
        <v>4.2674159811445866</v>
      </c>
      <c r="N20" s="310">
        <v>13.130510711214111</v>
      </c>
      <c r="O20" s="310">
        <v>2.9543649100231755</v>
      </c>
      <c r="P20" s="310">
        <v>52.522042844856443</v>
      </c>
      <c r="Q20" s="310">
        <v>34.795853384717397</v>
      </c>
      <c r="R20" s="310">
        <v>28.558860796890695</v>
      </c>
      <c r="S20" s="310">
        <v>2.6261021422428223</v>
      </c>
      <c r="T20" s="310">
        <v>1097.3824326897195</v>
      </c>
      <c r="U20" s="310">
        <v>46.285050257029745</v>
      </c>
      <c r="V20" s="310">
        <v>39.719794901422695</v>
      </c>
    </row>
    <row r="21" spans="1:48" ht="12" customHeight="1">
      <c r="A21" s="118" t="s">
        <v>628</v>
      </c>
      <c r="B21" s="310">
        <v>18.502797187574828</v>
      </c>
      <c r="C21" s="310">
        <v>84.895187095931561</v>
      </c>
      <c r="D21" s="310">
        <v>9.0699986213602095</v>
      </c>
      <c r="E21" s="310">
        <v>78.364788088552217</v>
      </c>
      <c r="F21" s="310">
        <v>59.499190956122973</v>
      </c>
      <c r="G21" s="310">
        <v>11.609598235341069</v>
      </c>
      <c r="H21" s="310">
        <v>105.21198400777843</v>
      </c>
      <c r="I21" s="310">
        <v>6.1675990625249426</v>
      </c>
      <c r="J21" s="310">
        <v>1.4511997794176337</v>
      </c>
      <c r="K21" s="310">
        <v>17.414397353011605</v>
      </c>
      <c r="L21" s="310">
        <v>155.2783763976868</v>
      </c>
      <c r="M21" s="310">
        <v>5.0791992279617171</v>
      </c>
      <c r="N21" s="310">
        <v>11.609598235341069</v>
      </c>
      <c r="O21" s="310">
        <v>0</v>
      </c>
      <c r="P21" s="310">
        <v>46.801192886218679</v>
      </c>
      <c r="Q21" s="310">
        <v>45.71279305165546</v>
      </c>
      <c r="R21" s="310">
        <v>18.139997242720419</v>
      </c>
      <c r="S21" s="310">
        <v>1.4511997794176337</v>
      </c>
      <c r="T21" s="310">
        <v>962.87105364359979</v>
      </c>
      <c r="U21" s="310">
        <v>39.907993933984919</v>
      </c>
      <c r="V21" s="310">
        <v>35.917194540586429</v>
      </c>
    </row>
    <row r="22" spans="1:48" ht="12" customHeight="1">
      <c r="A22" s="118" t="s">
        <v>629</v>
      </c>
      <c r="B22" s="310">
        <v>16.331068990079743</v>
      </c>
      <c r="C22" s="310">
        <v>81.3078753974183</v>
      </c>
      <c r="D22" s="310">
        <v>5.5595128476867215</v>
      </c>
      <c r="E22" s="310">
        <v>75.05342344377074</v>
      </c>
      <c r="F22" s="310">
        <v>47.950798311297973</v>
      </c>
      <c r="G22" s="310">
        <v>10.771556142393024</v>
      </c>
      <c r="H22" s="310">
        <v>96.24906617557636</v>
      </c>
      <c r="I22" s="310">
        <v>6.6019215066279813</v>
      </c>
      <c r="J22" s="310">
        <v>1.3898782119216804</v>
      </c>
      <c r="K22" s="310">
        <v>13.898782119216804</v>
      </c>
      <c r="L22" s="310">
        <v>157.40370750013031</v>
      </c>
      <c r="M22" s="310">
        <v>3.474695529804201</v>
      </c>
      <c r="N22" s="310">
        <v>10.424086589412603</v>
      </c>
      <c r="O22" s="310">
        <v>0</v>
      </c>
      <c r="P22" s="310">
        <v>41.348876804669992</v>
      </c>
      <c r="Q22" s="310">
        <v>43.433694122552509</v>
      </c>
      <c r="R22" s="310">
        <v>10.424086589412603</v>
      </c>
      <c r="S22" s="310">
        <v>0.69493910596084019</v>
      </c>
      <c r="T22" s="310">
        <v>1033.3744505637694</v>
      </c>
      <c r="U22" s="310">
        <v>55.94259802984763</v>
      </c>
      <c r="V22" s="310">
        <v>40.306468145728729</v>
      </c>
    </row>
    <row r="23" spans="1:48" ht="12" customHeight="1">
      <c r="A23" s="118" t="s">
        <v>630</v>
      </c>
      <c r="B23" s="310">
        <v>10.092819133200852</v>
      </c>
      <c r="C23" s="310">
        <v>77.262270605882378</v>
      </c>
      <c r="D23" s="310">
        <v>6.9605649194488617</v>
      </c>
      <c r="E23" s="310">
        <v>62.645084275039764</v>
      </c>
      <c r="F23" s="310">
        <v>47.679869698224714</v>
      </c>
      <c r="G23" s="310">
        <v>8.7007061493110776</v>
      </c>
      <c r="H23" s="310">
        <v>83.874807279358791</v>
      </c>
      <c r="I23" s="310">
        <v>4.5243671976417605</v>
      </c>
      <c r="J23" s="310">
        <v>2.436197721807102</v>
      </c>
      <c r="K23" s="310">
        <v>14.269158084870167</v>
      </c>
      <c r="L23" s="310">
        <v>160.4410213932963</v>
      </c>
      <c r="M23" s="310">
        <v>1.7401412298622154</v>
      </c>
      <c r="N23" s="310">
        <v>17.053384052649712</v>
      </c>
      <c r="O23" s="310">
        <v>0.69605649194488628</v>
      </c>
      <c r="P23" s="310">
        <v>32.714655121409656</v>
      </c>
      <c r="Q23" s="310">
        <v>44.199587238500278</v>
      </c>
      <c r="R23" s="310">
        <v>16.009299314732385</v>
      </c>
      <c r="S23" s="310">
        <v>0.69605649194488628</v>
      </c>
      <c r="T23" s="310">
        <v>1076.799393038739</v>
      </c>
      <c r="U23" s="310">
        <v>65.081281996846869</v>
      </c>
      <c r="V23" s="310">
        <v>36.194937581134084</v>
      </c>
    </row>
    <row r="24" spans="1:48" ht="12" customHeight="1">
      <c r="A24" s="118" t="s">
        <v>631</v>
      </c>
      <c r="B24" s="310">
        <v>9.7807482272393838</v>
      </c>
      <c r="C24" s="310">
        <v>75.800798761105227</v>
      </c>
      <c r="D24" s="310">
        <v>7.3355611704295374</v>
      </c>
      <c r="E24" s="310">
        <v>72.540549352025437</v>
      </c>
      <c r="F24" s="310">
        <v>66.020050533865842</v>
      </c>
      <c r="G24" s="310">
        <v>13.040997636319178</v>
      </c>
      <c r="H24" s="310">
        <v>89.249327573559384</v>
      </c>
      <c r="I24" s="310">
        <v>7.7430923465645121</v>
      </c>
      <c r="J24" s="310">
        <v>0.4075311761349743</v>
      </c>
      <c r="K24" s="310">
        <v>13.448528812454153</v>
      </c>
      <c r="L24" s="310">
        <v>154.45431575515528</v>
      </c>
      <c r="M24" s="310">
        <v>3.6677805852147687</v>
      </c>
      <c r="N24" s="310">
        <v>16.301247045398974</v>
      </c>
      <c r="O24" s="310">
        <v>1.222593528404923</v>
      </c>
      <c r="P24" s="310">
        <v>49.311272312331887</v>
      </c>
      <c r="Q24" s="310">
        <v>50.126334664601835</v>
      </c>
      <c r="R24" s="310">
        <v>11.410872931779281</v>
      </c>
      <c r="S24" s="310">
        <v>1.6301247045398972</v>
      </c>
      <c r="T24" s="310">
        <v>1020.8655962181106</v>
      </c>
      <c r="U24" s="310">
        <v>36.270274676012718</v>
      </c>
      <c r="V24" s="310">
        <v>37.492868204417633</v>
      </c>
    </row>
    <row r="25" spans="1:48" ht="12" customHeight="1">
      <c r="A25" s="118" t="s">
        <v>632</v>
      </c>
      <c r="B25" s="310">
        <v>16.067698569974826</v>
      </c>
      <c r="C25" s="310">
        <v>88.754906386527622</v>
      </c>
      <c r="D25" s="310">
        <v>9.9466705433177509</v>
      </c>
      <c r="E25" s="310">
        <v>87.989777883195487</v>
      </c>
      <c r="F25" s="310">
        <v>42.84719618659954</v>
      </c>
      <c r="G25" s="310">
        <v>10.711799046649885</v>
      </c>
      <c r="H25" s="310">
        <v>136.95800209645211</v>
      </c>
      <c r="I25" s="310">
        <v>6.8861565299892122</v>
      </c>
      <c r="J25" s="310">
        <v>3.8256425166606731</v>
      </c>
      <c r="K25" s="310">
        <v>14.537441563310558</v>
      </c>
      <c r="L25" s="310">
        <v>198.16828236302285</v>
      </c>
      <c r="M25" s="310">
        <v>5.3558995233249425</v>
      </c>
      <c r="N25" s="310">
        <v>13.00718455664629</v>
      </c>
      <c r="O25" s="310">
        <v>0</v>
      </c>
      <c r="P25" s="310">
        <v>62.740537273235049</v>
      </c>
      <c r="Q25" s="310">
        <v>43.612324689931675</v>
      </c>
      <c r="R25" s="310">
        <v>14.537441563310558</v>
      </c>
      <c r="S25" s="310">
        <v>1.5302570066642691</v>
      </c>
      <c r="T25" s="310">
        <v>1131.6250564282273</v>
      </c>
      <c r="U25" s="310">
        <v>39.786682173271004</v>
      </c>
      <c r="V25" s="310">
        <v>43.612324689931675</v>
      </c>
    </row>
    <row r="26" spans="1:48" ht="12" customHeight="1">
      <c r="A26" s="118" t="s">
        <v>633</v>
      </c>
      <c r="B26" s="310">
        <v>9.5721612099211768</v>
      </c>
      <c r="C26" s="310">
        <v>132.90577679929018</v>
      </c>
      <c r="D26" s="310">
        <v>11.412961442598327</v>
      </c>
      <c r="E26" s="310">
        <v>75.472809539763134</v>
      </c>
      <c r="F26" s="310">
        <v>112.28881419330611</v>
      </c>
      <c r="G26" s="310">
        <v>18.776162373306924</v>
      </c>
      <c r="H26" s="310">
        <v>115.60225461212498</v>
      </c>
      <c r="I26" s="310">
        <v>6.9950408841731679</v>
      </c>
      <c r="J26" s="310">
        <v>0.73632009307085977</v>
      </c>
      <c r="K26" s="310">
        <v>19.144322419842354</v>
      </c>
      <c r="L26" s="310">
        <v>255.50307229558834</v>
      </c>
      <c r="M26" s="310">
        <v>2.5771203257480093</v>
      </c>
      <c r="N26" s="310">
        <v>12.885601628740046</v>
      </c>
      <c r="O26" s="310">
        <v>1.1044801396062895</v>
      </c>
      <c r="P26" s="310">
        <v>73.63200930708598</v>
      </c>
      <c r="Q26" s="310">
        <v>78.049929865511132</v>
      </c>
      <c r="R26" s="310">
        <v>33.502564234724119</v>
      </c>
      <c r="S26" s="310">
        <v>1.8408002326771493</v>
      </c>
      <c r="T26" s="310">
        <v>1185.4753498440841</v>
      </c>
      <c r="U26" s="310">
        <v>55.592167026849914</v>
      </c>
      <c r="V26" s="310">
        <v>48.59712614267675</v>
      </c>
    </row>
    <row r="27" spans="1:48" ht="12" customHeight="1">
      <c r="A27" s="118" t="s">
        <v>634</v>
      </c>
      <c r="B27" s="310">
        <v>7.1933820884786002</v>
      </c>
      <c r="C27" s="310">
        <v>124.68528953362907</v>
      </c>
      <c r="D27" s="310">
        <v>5.5948527354833555</v>
      </c>
      <c r="E27" s="310">
        <v>65.939335811053823</v>
      </c>
      <c r="F27" s="310">
        <v>40.76249850137873</v>
      </c>
      <c r="G27" s="310">
        <v>7.1933820884786002</v>
      </c>
      <c r="H27" s="310">
        <v>119.09043679814572</v>
      </c>
      <c r="I27" s="310">
        <v>3.1970587059904885</v>
      </c>
      <c r="J27" s="310">
        <v>1.9981616912440556</v>
      </c>
      <c r="K27" s="310">
        <v>10.390440794469088</v>
      </c>
      <c r="L27" s="310">
        <v>143.86764176957197</v>
      </c>
      <c r="M27" s="310">
        <v>1.5985293529952442</v>
      </c>
      <c r="N27" s="310">
        <v>15.186028853454822</v>
      </c>
      <c r="O27" s="310">
        <v>1.1988970147464333</v>
      </c>
      <c r="P27" s="310">
        <v>25.576469647923908</v>
      </c>
      <c r="Q27" s="310">
        <v>62.342644766814537</v>
      </c>
      <c r="R27" s="310">
        <v>35.966910442392994</v>
      </c>
      <c r="S27" s="310">
        <v>0.39963233824881106</v>
      </c>
      <c r="T27" s="310">
        <v>1063.4216520800862</v>
      </c>
      <c r="U27" s="310">
        <v>45.558086560364465</v>
      </c>
      <c r="V27" s="310">
        <v>47.556248251608523</v>
      </c>
    </row>
    <row r="28" spans="1:48" ht="12" customHeight="1">
      <c r="A28" s="118" t="s">
        <v>928</v>
      </c>
      <c r="B28" s="310">
        <v>23.974092475458779</v>
      </c>
      <c r="C28" s="310">
        <v>85.837716712859262</v>
      </c>
      <c r="D28" s="310">
        <v>8.8279701880125074</v>
      </c>
      <c r="E28" s="310">
        <v>76.292655642395701</v>
      </c>
      <c r="F28" s="310">
        <v>69.926051456309835</v>
      </c>
      <c r="G28" s="310">
        <v>12.064569576372747</v>
      </c>
      <c r="H28" s="310">
        <v>101.09043359094017</v>
      </c>
      <c r="I28" s="310">
        <v>5.3878720357134515</v>
      </c>
      <c r="J28" s="310">
        <v>2.1900343166748919</v>
      </c>
      <c r="K28" s="310">
        <v>17.307085352129903</v>
      </c>
      <c r="L28" s="310">
        <v>197.33565851667035</v>
      </c>
      <c r="M28" s="310">
        <v>4.108736948098028</v>
      </c>
      <c r="N28" s="310">
        <v>16.706279477643868</v>
      </c>
      <c r="O28" s="310">
        <v>1.1725404969808051</v>
      </c>
      <c r="P28" s="310">
        <v>61.592292552148734</v>
      </c>
      <c r="Q28" s="310">
        <v>43.635949238880706</v>
      </c>
      <c r="R28" s="310">
        <v>18.392412093136926</v>
      </c>
      <c r="S28" s="310">
        <v>1.9283930487535554</v>
      </c>
      <c r="T28" s="310">
        <v>964.5453794006728</v>
      </c>
      <c r="U28" s="310">
        <v>41.000155725006501</v>
      </c>
      <c r="V28" s="310">
        <v>45.128273507765371</v>
      </c>
      <c r="Y28" s="373"/>
      <c r="Z28" s="373"/>
      <c r="AA28" s="373"/>
      <c r="AB28" s="373"/>
      <c r="AC28" s="373"/>
      <c r="AD28" s="373"/>
      <c r="AE28" s="373"/>
    </row>
    <row r="29" spans="1:48" ht="12" customHeight="1" thickBot="1">
      <c r="A29" s="308" t="s">
        <v>927</v>
      </c>
      <c r="B29" s="322">
        <v>50.28560342071092</v>
      </c>
      <c r="C29" s="322">
        <v>25.615042744092896</v>
      </c>
      <c r="D29" s="322">
        <v>26.558977111421601</v>
      </c>
      <c r="E29" s="322">
        <v>12.218652962496302</v>
      </c>
      <c r="F29" s="322">
        <v>30.384138472213827</v>
      </c>
      <c r="G29" s="322">
        <v>32.06876040401373</v>
      </c>
      <c r="H29" s="322">
        <v>13.945402448464558</v>
      </c>
      <c r="I29" s="322">
        <v>33.188898758362114</v>
      </c>
      <c r="J29" s="322">
        <v>66.474175942389664</v>
      </c>
      <c r="K29" s="322">
        <v>28.527481336026518</v>
      </c>
      <c r="L29" s="322">
        <v>17.978041678985804</v>
      </c>
      <c r="M29" s="322">
        <v>70.97419628743701</v>
      </c>
      <c r="N29" s="322">
        <v>26.256016014967571</v>
      </c>
      <c r="O29" s="322">
        <v>66.624809532419405</v>
      </c>
      <c r="P29" s="322">
        <v>34.458881092608095</v>
      </c>
      <c r="Q29" s="322">
        <v>24.991789418313576</v>
      </c>
      <c r="R29" s="322">
        <v>40.108972800535767</v>
      </c>
      <c r="S29" s="322">
        <v>58.424456325366478</v>
      </c>
      <c r="T29" s="322">
        <v>8.9009436025380886</v>
      </c>
      <c r="U29" s="322">
        <v>22.271192549804809</v>
      </c>
      <c r="V29" s="322">
        <v>13.127052122211783</v>
      </c>
      <c r="Y29" s="375"/>
      <c r="Z29" s="375"/>
      <c r="AA29" s="375"/>
      <c r="AB29" s="375"/>
      <c r="AC29" s="375"/>
      <c r="AD29" s="375"/>
      <c r="AE29" s="373"/>
    </row>
    <row r="30" spans="1:48" s="129" customFormat="1" ht="12.95" customHeight="1" thickTop="1">
      <c r="A30" s="126" t="s">
        <v>825</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4" t="s">
        <v>929</v>
      </c>
      <c r="B31" s="309"/>
      <c r="C31" s="309"/>
      <c r="D31" s="309"/>
      <c r="E31" s="309"/>
      <c r="F31" s="309"/>
      <c r="G31" s="309"/>
      <c r="H31" s="309"/>
      <c r="I31" s="309"/>
      <c r="J31" s="309"/>
      <c r="K31" s="309"/>
      <c r="L31" s="332"/>
      <c r="M31" s="332"/>
      <c r="N31" s="332"/>
      <c r="O31" s="332"/>
      <c r="P31" s="332"/>
      <c r="Q31" s="332"/>
      <c r="R31" s="332"/>
      <c r="S31" s="332"/>
      <c r="T31" s="332"/>
      <c r="Y31" s="373"/>
      <c r="Z31" s="373"/>
      <c r="AA31" s="373"/>
      <c r="AB31" s="373"/>
      <c r="AC31" s="373"/>
      <c r="AD31" s="373"/>
      <c r="AE31" s="373"/>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9" t="s">
        <v>866</v>
      </c>
      <c r="B32" s="309"/>
      <c r="C32" s="309"/>
      <c r="D32" s="309"/>
      <c r="E32" s="309"/>
      <c r="F32" s="309"/>
      <c r="G32" s="309"/>
      <c r="H32" s="309"/>
      <c r="I32" s="309"/>
      <c r="J32" s="309"/>
      <c r="K32" s="309"/>
      <c r="L32" s="309"/>
      <c r="M32" s="309"/>
      <c r="N32" s="309"/>
      <c r="O32" s="309"/>
      <c r="P32" s="332"/>
      <c r="Q32" s="332"/>
      <c r="R32" s="332"/>
      <c r="S32" s="332"/>
      <c r="T32" s="332"/>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855</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4.25" customHeight="1">
      <c r="A34" s="353" t="s">
        <v>867</v>
      </c>
    </row>
    <row r="35" spans="1:48">
      <c r="A35" s="15" t="s">
        <v>276</v>
      </c>
      <c r="X35" s="312"/>
    </row>
    <row r="36" spans="1:48">
      <c r="A36" s="344" t="s">
        <v>930</v>
      </c>
      <c r="B36" s="311"/>
      <c r="C36" s="311"/>
      <c r="D36" s="311"/>
      <c r="E36" s="311"/>
      <c r="F36" s="311"/>
      <c r="G36" s="311"/>
      <c r="H36" s="311"/>
      <c r="I36" s="311"/>
      <c r="J36" s="372"/>
      <c r="K36" s="372"/>
      <c r="L36" s="372"/>
      <c r="M36" s="372"/>
      <c r="N36" s="372"/>
      <c r="O36" s="372"/>
      <c r="P36" s="372"/>
      <c r="Q36" s="372"/>
      <c r="R36" s="372"/>
      <c r="S36" s="372"/>
      <c r="T36" s="372"/>
      <c r="U36" s="373"/>
      <c r="V36" s="373"/>
      <c r="W36" s="373"/>
      <c r="X36" s="374"/>
    </row>
    <row r="37" spans="1:48">
      <c r="A37" s="309" t="s">
        <v>691</v>
      </c>
      <c r="J37" s="375"/>
      <c r="K37" s="375"/>
      <c r="L37" s="375"/>
      <c r="M37" s="375"/>
      <c r="N37" s="376"/>
      <c r="O37" s="375"/>
      <c r="P37" s="375"/>
      <c r="Q37" s="375"/>
      <c r="R37" s="375"/>
      <c r="S37" s="375"/>
      <c r="T37" s="375"/>
      <c r="U37" s="375"/>
      <c r="V37" s="375"/>
      <c r="W37" s="375"/>
      <c r="X37" s="375"/>
    </row>
    <row r="38" spans="1:48">
      <c r="B38" s="311"/>
      <c r="C38" s="311"/>
      <c r="D38" s="311"/>
      <c r="E38" s="311"/>
      <c r="F38" s="311"/>
      <c r="G38" s="311"/>
      <c r="H38" s="311"/>
      <c r="I38" s="311"/>
      <c r="J38" s="372"/>
      <c r="K38" s="372"/>
      <c r="L38" s="372"/>
      <c r="M38" s="372"/>
      <c r="N38" s="372"/>
      <c r="O38" s="372"/>
      <c r="P38" s="372"/>
      <c r="Q38" s="372"/>
      <c r="R38" s="372"/>
      <c r="S38" s="372"/>
      <c r="T38" s="372"/>
      <c r="U38" s="373"/>
      <c r="V38" s="373"/>
      <c r="W38" s="373"/>
      <c r="X38" s="374"/>
    </row>
    <row r="39" spans="1:48">
      <c r="J39" s="373"/>
      <c r="K39" s="373"/>
      <c r="L39" s="373"/>
      <c r="M39" s="373"/>
      <c r="N39" s="373"/>
      <c r="O39" s="373"/>
      <c r="P39" s="373"/>
      <c r="Q39" s="373"/>
      <c r="R39" s="373"/>
      <c r="S39" s="373"/>
      <c r="T39" s="373"/>
      <c r="U39" s="373"/>
      <c r="V39" s="373"/>
      <c r="W39" s="373"/>
      <c r="X39" s="374"/>
    </row>
    <row r="40" spans="1:48">
      <c r="B40" s="311"/>
      <c r="C40" s="311"/>
      <c r="D40" s="311"/>
      <c r="E40" s="311"/>
      <c r="F40" s="311"/>
      <c r="G40" s="311"/>
      <c r="H40" s="311"/>
      <c r="I40" s="311"/>
      <c r="J40" s="311"/>
      <c r="K40" s="311"/>
      <c r="L40" s="311"/>
      <c r="M40" s="311"/>
      <c r="N40" s="311"/>
      <c r="O40" s="311"/>
      <c r="P40" s="311"/>
      <c r="Q40" s="311"/>
      <c r="R40" s="311"/>
      <c r="S40" s="311"/>
      <c r="T40" s="311"/>
      <c r="X40" s="313"/>
    </row>
    <row r="41" spans="1:48">
      <c r="X41" s="313"/>
    </row>
    <row r="42" spans="1:48">
      <c r="A42" s="312"/>
      <c r="B42" s="313"/>
      <c r="C42" s="313"/>
      <c r="D42" s="313"/>
      <c r="E42" s="313"/>
      <c r="F42" s="313"/>
      <c r="G42" s="313"/>
      <c r="H42" s="313"/>
      <c r="I42" s="313"/>
      <c r="J42" s="313"/>
      <c r="K42" s="313"/>
      <c r="L42" s="313"/>
      <c r="M42" s="313"/>
      <c r="N42" s="313"/>
      <c r="O42" s="313"/>
      <c r="P42" s="313"/>
      <c r="Q42" s="313"/>
      <c r="R42" s="313"/>
      <c r="S42" s="313"/>
      <c r="T42" s="313"/>
      <c r="X42" s="313"/>
    </row>
    <row r="43" spans="1:48">
      <c r="X43" s="313"/>
    </row>
    <row r="44" spans="1:48">
      <c r="X44" s="313"/>
    </row>
    <row r="45" spans="1:48">
      <c r="X45" s="313"/>
    </row>
    <row r="46" spans="1:48">
      <c r="X46" s="313"/>
    </row>
    <row r="47" spans="1:48">
      <c r="X47" s="313"/>
    </row>
    <row r="48" spans="1:48">
      <c r="X48" s="313"/>
    </row>
    <row r="49" spans="24:24">
      <c r="X49" s="313"/>
    </row>
    <row r="50" spans="24:24">
      <c r="X50" s="313"/>
    </row>
    <row r="51" spans="24:24">
      <c r="X51" s="313"/>
    </row>
    <row r="52" spans="24:24">
      <c r="X52" s="313"/>
    </row>
    <row r="53" spans="24:24">
      <c r="X53" s="313"/>
    </row>
    <row r="54" spans="24:24">
      <c r="X54" s="313"/>
    </row>
    <row r="55" spans="24:24">
      <c r="X55" s="314"/>
    </row>
  </sheetData>
  <mergeCells count="2">
    <mergeCell ref="A1:T1"/>
    <mergeCell ref="A2:T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55"/>
  <sheetViews>
    <sheetView topLeftCell="A7" zoomScaleNormal="100" workbookViewId="0">
      <selection activeCell="B7" sqref="B7:V29"/>
    </sheetView>
  </sheetViews>
  <sheetFormatPr defaultRowHeight="16.5"/>
  <cols>
    <col min="1" max="1" width="17" style="285" customWidth="1"/>
    <col min="2" max="5" width="4.625" style="285" customWidth="1"/>
    <col min="6" max="6" width="6" style="285" customWidth="1"/>
    <col min="7" max="17" width="4.625" style="285" customWidth="1"/>
    <col min="18" max="18" width="7.5" style="285" customWidth="1"/>
    <col min="19" max="20" width="4.625" style="285" customWidth="1"/>
    <col min="21" max="21" width="3.875" style="285" customWidth="1"/>
    <col min="22" max="22" width="3.875" style="285" bestFit="1" customWidth="1"/>
    <col min="23" max="16384" width="9" style="285"/>
  </cols>
  <sheetData>
    <row r="1" spans="1:23" ht="15" customHeight="1">
      <c r="A1" s="451" t="s">
        <v>931</v>
      </c>
      <c r="B1" s="455"/>
      <c r="C1" s="454"/>
      <c r="D1" s="454"/>
      <c r="E1" s="454"/>
      <c r="F1" s="454"/>
      <c r="G1" s="454"/>
      <c r="H1" s="454"/>
      <c r="I1" s="454"/>
      <c r="J1" s="454"/>
      <c r="K1" s="454"/>
      <c r="L1" s="454"/>
      <c r="M1" s="454"/>
      <c r="N1" s="454"/>
      <c r="O1" s="454"/>
      <c r="P1" s="454"/>
      <c r="Q1" s="454"/>
      <c r="R1" s="454"/>
      <c r="S1" s="454"/>
      <c r="T1" s="454"/>
    </row>
    <row r="2" spans="1:23" ht="16.5" customHeight="1">
      <c r="A2" s="452" t="s">
        <v>805</v>
      </c>
      <c r="B2" s="453"/>
      <c r="C2" s="454"/>
      <c r="D2" s="454"/>
      <c r="E2" s="454"/>
      <c r="F2" s="454"/>
      <c r="G2" s="454"/>
      <c r="H2" s="454"/>
      <c r="I2" s="454"/>
      <c r="J2" s="454"/>
      <c r="K2" s="454"/>
      <c r="L2" s="454"/>
      <c r="M2" s="454"/>
      <c r="N2" s="454"/>
      <c r="O2" s="454"/>
      <c r="P2" s="454"/>
      <c r="Q2" s="454"/>
      <c r="R2" s="454"/>
      <c r="S2" s="454"/>
      <c r="T2" s="454"/>
    </row>
    <row r="5" spans="1:23" ht="17.25" thickBot="1"/>
    <row r="6" spans="1:23" ht="96.75" thickTop="1">
      <c r="A6" s="198" t="s">
        <v>69</v>
      </c>
      <c r="B6" s="317" t="s">
        <v>96</v>
      </c>
      <c r="C6" s="317" t="s">
        <v>99</v>
      </c>
      <c r="D6" s="317" t="s">
        <v>858</v>
      </c>
      <c r="E6" s="317" t="s">
        <v>103</v>
      </c>
      <c r="F6" s="318" t="s">
        <v>924</v>
      </c>
      <c r="G6" s="317" t="s">
        <v>860</v>
      </c>
      <c r="H6" s="317" t="s">
        <v>864</v>
      </c>
      <c r="I6" s="317" t="s">
        <v>861</v>
      </c>
      <c r="J6" s="317" t="s">
        <v>111</v>
      </c>
      <c r="K6" s="317" t="s">
        <v>113</v>
      </c>
      <c r="L6" s="317" t="s">
        <v>115</v>
      </c>
      <c r="M6" s="317" t="s">
        <v>117</v>
      </c>
      <c r="N6" s="317" t="s">
        <v>119</v>
      </c>
      <c r="O6" s="317" t="s">
        <v>862</v>
      </c>
      <c r="P6" s="317" t="s">
        <v>123</v>
      </c>
      <c r="Q6" s="317" t="s">
        <v>125</v>
      </c>
      <c r="R6" s="317" t="s">
        <v>863</v>
      </c>
      <c r="S6" s="317" t="s">
        <v>129</v>
      </c>
      <c r="T6" s="377" t="s">
        <v>131</v>
      </c>
      <c r="U6" s="377" t="s">
        <v>292</v>
      </c>
      <c r="V6" s="377" t="s">
        <v>135</v>
      </c>
      <c r="W6" s="415"/>
    </row>
    <row r="7" spans="1:23" ht="12" customHeight="1">
      <c r="A7" s="118" t="s">
        <v>614</v>
      </c>
      <c r="B7" s="310">
        <v>14.444842180623697</v>
      </c>
      <c r="C7" s="310">
        <v>4.9693626160746245</v>
      </c>
      <c r="D7" s="310">
        <v>1.0528310627276747</v>
      </c>
      <c r="E7" s="310">
        <v>0.3369059400728559</v>
      </c>
      <c r="F7" s="310">
        <v>9.2649133520035374</v>
      </c>
      <c r="G7" s="310">
        <v>0.80015160767303273</v>
      </c>
      <c r="H7" s="310">
        <v>27.120928175864904</v>
      </c>
      <c r="I7" s="310">
        <v>0.54747215261839088</v>
      </c>
      <c r="J7" s="310">
        <v>6.4012128613842618</v>
      </c>
      <c r="K7" s="310">
        <v>1.8529826704007075</v>
      </c>
      <c r="L7" s="310">
        <v>201.93299783116802</v>
      </c>
      <c r="M7" s="310">
        <v>10.065064959676571</v>
      </c>
      <c r="N7" s="310">
        <v>5.7274009812385502</v>
      </c>
      <c r="O7" s="310">
        <v>0.96860457770946073</v>
      </c>
      <c r="P7" s="310">
        <v>31.079572971720957</v>
      </c>
      <c r="Q7" s="310">
        <v>3.4111726432376659</v>
      </c>
      <c r="R7" s="310">
        <v>4.7166831610199829</v>
      </c>
      <c r="S7" s="310">
        <v>2.4425680655282052</v>
      </c>
      <c r="T7" s="310">
        <v>106.16748436545872</v>
      </c>
      <c r="U7" s="310">
        <v>1.7266429428733865</v>
      </c>
      <c r="V7" s="310">
        <v>34.743425070013267</v>
      </c>
    </row>
    <row r="8" spans="1:23" ht="12" customHeight="1">
      <c r="A8" s="118" t="s">
        <v>615</v>
      </c>
      <c r="B8" s="310">
        <v>14.358663756644145</v>
      </c>
      <c r="C8" s="310">
        <v>4.9602656613861598</v>
      </c>
      <c r="D8" s="310">
        <v>1.5663996825429976</v>
      </c>
      <c r="E8" s="310">
        <v>0.26106661375716628</v>
      </c>
      <c r="F8" s="310">
        <v>15.925063439187143</v>
      </c>
      <c r="G8" s="310">
        <v>1.5663996825429976</v>
      </c>
      <c r="H8" s="310">
        <v>35.505059470974608</v>
      </c>
      <c r="I8" s="310">
        <v>0.26106661375716628</v>
      </c>
      <c r="J8" s="310">
        <v>4.438132433871826</v>
      </c>
      <c r="K8" s="310">
        <v>0.78319984127149878</v>
      </c>
      <c r="L8" s="310">
        <v>269.42074539739559</v>
      </c>
      <c r="M8" s="310">
        <v>7.5709317989578224</v>
      </c>
      <c r="N8" s="310">
        <v>8.6151982539864864</v>
      </c>
      <c r="O8" s="310">
        <v>1.0442664550286651</v>
      </c>
      <c r="P8" s="310">
        <v>35.505059470974608</v>
      </c>
      <c r="Q8" s="310">
        <v>7.0487985714434895</v>
      </c>
      <c r="R8" s="310">
        <v>7.309865185200656</v>
      </c>
      <c r="S8" s="310">
        <v>4.6991990476289933</v>
      </c>
      <c r="T8" s="310">
        <v>166.03836634955775</v>
      </c>
      <c r="U8" s="310">
        <v>1.0442664550286651</v>
      </c>
      <c r="V8" s="310">
        <v>30.544793809588452</v>
      </c>
    </row>
    <row r="9" spans="1:23" ht="12" customHeight="1">
      <c r="A9" s="118" t="s">
        <v>616</v>
      </c>
      <c r="B9" s="310">
        <v>9.4222479464547106</v>
      </c>
      <c r="C9" s="310">
        <v>7.4031948150715587</v>
      </c>
      <c r="D9" s="310">
        <v>1.3460354209221015</v>
      </c>
      <c r="E9" s="310">
        <v>0</v>
      </c>
      <c r="F9" s="310">
        <v>3.7015974075357794</v>
      </c>
      <c r="G9" s="310">
        <v>0.33650885523052537</v>
      </c>
      <c r="H9" s="310">
        <v>27.257217273672559</v>
      </c>
      <c r="I9" s="310">
        <v>0</v>
      </c>
      <c r="J9" s="310">
        <v>4.3746151179968304</v>
      </c>
      <c r="K9" s="310">
        <v>0.67301771046105074</v>
      </c>
      <c r="L9" s="310">
        <v>181.71478182448371</v>
      </c>
      <c r="M9" s="310">
        <v>3.0285796970747287</v>
      </c>
      <c r="N9" s="310">
        <v>5.0476328284578811</v>
      </c>
      <c r="O9" s="310">
        <v>0.67301771046105074</v>
      </c>
      <c r="P9" s="310">
        <v>15.479407340604167</v>
      </c>
      <c r="Q9" s="310">
        <v>2.3555619866136777</v>
      </c>
      <c r="R9" s="310">
        <v>6.0571593941494575</v>
      </c>
      <c r="S9" s="310">
        <v>2.0190531313831523</v>
      </c>
      <c r="T9" s="310">
        <v>110.37490451561231</v>
      </c>
      <c r="U9" s="310">
        <v>2.0190531313831523</v>
      </c>
      <c r="V9" s="310">
        <v>29.612779260286235</v>
      </c>
    </row>
    <row r="10" spans="1:23" ht="12" customHeight="1">
      <c r="A10" s="118" t="s">
        <v>617</v>
      </c>
      <c r="B10" s="310">
        <v>5.3738709497134654</v>
      </c>
      <c r="C10" s="310">
        <v>9.4580128714956988</v>
      </c>
      <c r="D10" s="310">
        <v>2.1495483798853861</v>
      </c>
      <c r="E10" s="310">
        <v>0</v>
      </c>
      <c r="F10" s="310">
        <v>10.532787061438391</v>
      </c>
      <c r="G10" s="310">
        <v>0.64486451396561584</v>
      </c>
      <c r="H10" s="310">
        <v>34.177819240177634</v>
      </c>
      <c r="I10" s="310">
        <v>0.64486451396561584</v>
      </c>
      <c r="J10" s="310">
        <v>3.0093677318395406</v>
      </c>
      <c r="K10" s="310">
        <v>0.85981935195415438</v>
      </c>
      <c r="L10" s="310">
        <v>221.61843796618331</v>
      </c>
      <c r="M10" s="310">
        <v>5.1589161117249267</v>
      </c>
      <c r="N10" s="310">
        <v>7.7383741675873905</v>
      </c>
      <c r="O10" s="310">
        <v>2.1495483798853861</v>
      </c>
      <c r="P10" s="310">
        <v>18.701070905002858</v>
      </c>
      <c r="Q10" s="310">
        <v>2.3645032178739247</v>
      </c>
      <c r="R10" s="310">
        <v>4.0841419217822335</v>
      </c>
      <c r="S10" s="310">
        <v>2.1495483798853861</v>
      </c>
      <c r="T10" s="310">
        <v>130.69254149703147</v>
      </c>
      <c r="U10" s="310">
        <v>2.1495483798853861</v>
      </c>
      <c r="V10" s="310">
        <v>27.944128938510019</v>
      </c>
    </row>
    <row r="11" spans="1:23" ht="12" customHeight="1">
      <c r="A11" s="118" t="s">
        <v>618</v>
      </c>
      <c r="B11" s="310">
        <v>7.4308313448979089</v>
      </c>
      <c r="C11" s="310">
        <v>7.4308313448979089</v>
      </c>
      <c r="D11" s="310">
        <v>0.82564792721087876</v>
      </c>
      <c r="E11" s="310">
        <v>0.27521597573695955</v>
      </c>
      <c r="F11" s="310">
        <v>9.9077751265305452</v>
      </c>
      <c r="G11" s="310">
        <v>0.5504319514739191</v>
      </c>
      <c r="H11" s="310">
        <v>30.548973306802512</v>
      </c>
      <c r="I11" s="310">
        <v>0.5504319514739191</v>
      </c>
      <c r="J11" s="310">
        <v>1.926511830158717</v>
      </c>
      <c r="K11" s="310">
        <v>1.3760798786847979</v>
      </c>
      <c r="L11" s="310">
        <v>178.06473630181287</v>
      </c>
      <c r="M11" s="310">
        <v>2.4769437816326363</v>
      </c>
      <c r="N11" s="310">
        <v>6.3299674419500702</v>
      </c>
      <c r="O11" s="310">
        <v>4.6786715875283127</v>
      </c>
      <c r="P11" s="310">
        <v>14.586446714058859</v>
      </c>
      <c r="Q11" s="310">
        <v>1.1008639029478382</v>
      </c>
      <c r="R11" s="310">
        <v>4.9538875632652726</v>
      </c>
      <c r="S11" s="310">
        <v>1.6512958544217575</v>
      </c>
      <c r="T11" s="310">
        <v>141.18579555306027</v>
      </c>
      <c r="U11" s="310">
        <v>1.3760798786847979</v>
      </c>
      <c r="V11" s="310">
        <v>29.448109403854673</v>
      </c>
    </row>
    <row r="12" spans="1:23" ht="12" customHeight="1">
      <c r="A12" s="118" t="s">
        <v>619</v>
      </c>
      <c r="B12" s="310">
        <v>4.967956679417755</v>
      </c>
      <c r="C12" s="310">
        <v>8.445526355010184</v>
      </c>
      <c r="D12" s="310">
        <v>1.9871826717671022</v>
      </c>
      <c r="E12" s="310">
        <v>0</v>
      </c>
      <c r="F12" s="310">
        <v>8.9423220229519593</v>
      </c>
      <c r="G12" s="310">
        <v>0.49679566794177554</v>
      </c>
      <c r="H12" s="310">
        <v>28.814148740622979</v>
      </c>
      <c r="I12" s="310">
        <v>0.99359133588355109</v>
      </c>
      <c r="J12" s="310">
        <v>2.4839783397088775</v>
      </c>
      <c r="K12" s="310">
        <v>0.99359133588355109</v>
      </c>
      <c r="L12" s="310">
        <v>172.3880967757961</v>
      </c>
      <c r="M12" s="310">
        <v>2.9807740076506533</v>
      </c>
      <c r="N12" s="310">
        <v>6.4583436832430827</v>
      </c>
      <c r="O12" s="310">
        <v>3.477569675592429</v>
      </c>
      <c r="P12" s="310">
        <v>17.387848377962143</v>
      </c>
      <c r="Q12" s="310">
        <v>3.9743653435342043</v>
      </c>
      <c r="R12" s="310">
        <v>1.9871826717671022</v>
      </c>
      <c r="S12" s="310">
        <v>1.4903870038253266</v>
      </c>
      <c r="T12" s="310">
        <v>157.98102240548462</v>
      </c>
      <c r="U12" s="310">
        <v>2.4839783397088775</v>
      </c>
      <c r="V12" s="310">
        <v>33.782105420040736</v>
      </c>
    </row>
    <row r="13" spans="1:23" ht="12" customHeight="1">
      <c r="A13" s="118" t="s">
        <v>620</v>
      </c>
      <c r="B13" s="310">
        <v>4.4822036142860053</v>
      </c>
      <c r="C13" s="310">
        <v>6.1120958376627348</v>
      </c>
      <c r="D13" s="310">
        <v>1.629892223376729</v>
      </c>
      <c r="E13" s="310">
        <v>0</v>
      </c>
      <c r="F13" s="310">
        <v>10.594299451948741</v>
      </c>
      <c r="G13" s="310">
        <v>0.81494611168836451</v>
      </c>
      <c r="H13" s="310">
        <v>26.893221685716032</v>
      </c>
      <c r="I13" s="310">
        <v>0.81494611168836451</v>
      </c>
      <c r="J13" s="310">
        <v>2.8523113909092763</v>
      </c>
      <c r="K13" s="310">
        <v>0.81494611168836451</v>
      </c>
      <c r="L13" s="310">
        <v>185.40024040910296</v>
      </c>
      <c r="M13" s="310">
        <v>2.8523113909092763</v>
      </c>
      <c r="N13" s="310">
        <v>6.519568893506916</v>
      </c>
      <c r="O13" s="310">
        <v>2.0373652792209116</v>
      </c>
      <c r="P13" s="310">
        <v>14.669030010390564</v>
      </c>
      <c r="Q13" s="310">
        <v>6.1120958376627348</v>
      </c>
      <c r="R13" s="310">
        <v>2.8523113909092763</v>
      </c>
      <c r="S13" s="310">
        <v>1.629892223376729</v>
      </c>
      <c r="T13" s="310">
        <v>138.54083898702197</v>
      </c>
      <c r="U13" s="310">
        <v>1.629892223376729</v>
      </c>
      <c r="V13" s="310">
        <v>34.227736690911314</v>
      </c>
    </row>
    <row r="14" spans="1:23" ht="12" customHeight="1">
      <c r="A14" s="118" t="s">
        <v>621</v>
      </c>
      <c r="B14" s="310">
        <v>3.3536789858474747</v>
      </c>
      <c r="C14" s="310">
        <v>8.384197464618687</v>
      </c>
      <c r="D14" s="310">
        <v>3.3536789858474747</v>
      </c>
      <c r="E14" s="310">
        <v>0</v>
      </c>
      <c r="F14" s="310">
        <v>6.7073579716949494</v>
      </c>
      <c r="G14" s="310">
        <v>1.6768394929237374</v>
      </c>
      <c r="H14" s="310">
        <v>28.506271379703534</v>
      </c>
      <c r="I14" s="310">
        <v>0</v>
      </c>
      <c r="J14" s="310">
        <v>0</v>
      </c>
      <c r="K14" s="310">
        <v>1.6768394929237374</v>
      </c>
      <c r="L14" s="310">
        <v>246.4954054597894</v>
      </c>
      <c r="M14" s="310">
        <v>13.414715943389899</v>
      </c>
      <c r="N14" s="310">
        <v>3.3536789858474747</v>
      </c>
      <c r="O14" s="310">
        <v>0</v>
      </c>
      <c r="P14" s="310">
        <v>28.506271379703534</v>
      </c>
      <c r="Q14" s="310">
        <v>5.0305184787712127</v>
      </c>
      <c r="R14" s="310">
        <v>1.6768394929237374</v>
      </c>
      <c r="S14" s="310">
        <v>1.6768394929237374</v>
      </c>
      <c r="T14" s="310">
        <v>122.40928298343282</v>
      </c>
      <c r="U14" s="310">
        <v>0</v>
      </c>
      <c r="V14" s="310">
        <v>38.567308337245962</v>
      </c>
    </row>
    <row r="15" spans="1:23" ht="12" customHeight="1">
      <c r="A15" s="118" t="s">
        <v>622</v>
      </c>
      <c r="B15" s="310">
        <v>10.015774845381477</v>
      </c>
      <c r="C15" s="310">
        <v>7.5118311340361066</v>
      </c>
      <c r="D15" s="310">
        <v>3.7559155670180533</v>
      </c>
      <c r="E15" s="310">
        <v>0.62598592783634233</v>
      </c>
      <c r="F15" s="310">
        <v>13.145704484563188</v>
      </c>
      <c r="G15" s="310">
        <v>0.62598592783634233</v>
      </c>
      <c r="H15" s="310">
        <v>26.291408969126376</v>
      </c>
      <c r="I15" s="310">
        <v>0</v>
      </c>
      <c r="J15" s="310">
        <v>0.62598592783634233</v>
      </c>
      <c r="K15" s="310">
        <v>0</v>
      </c>
      <c r="L15" s="310">
        <v>188.421764278739</v>
      </c>
      <c r="M15" s="310">
        <v>3.1299296391817109</v>
      </c>
      <c r="N15" s="310">
        <v>6.8858452061997646</v>
      </c>
      <c r="O15" s="310">
        <v>2.5039437113453693</v>
      </c>
      <c r="P15" s="310">
        <v>16.275634123744897</v>
      </c>
      <c r="Q15" s="310">
        <v>2.5039437113453693</v>
      </c>
      <c r="R15" s="310">
        <v>3.1299296391817109</v>
      </c>
      <c r="S15" s="310">
        <v>1.2519718556726847</v>
      </c>
      <c r="T15" s="310">
        <v>159.00042567043093</v>
      </c>
      <c r="U15" s="310">
        <v>0.62598592783634233</v>
      </c>
      <c r="V15" s="310">
        <v>35.681197886671505</v>
      </c>
    </row>
    <row r="16" spans="1:23" ht="12" customHeight="1">
      <c r="A16" s="118" t="s">
        <v>623</v>
      </c>
      <c r="B16" s="310">
        <v>6.3922874146756747</v>
      </c>
      <c r="C16" s="310">
        <v>5.5932514878412158</v>
      </c>
      <c r="D16" s="310">
        <v>1.2348737051078009</v>
      </c>
      <c r="E16" s="310">
        <v>0.14527925942444717</v>
      </c>
      <c r="F16" s="310">
        <v>10.968584086545761</v>
      </c>
      <c r="G16" s="310">
        <v>0.65375666741001215</v>
      </c>
      <c r="H16" s="310">
        <v>31.235040776256138</v>
      </c>
      <c r="I16" s="310">
        <v>0.94431518625890654</v>
      </c>
      <c r="J16" s="310">
        <v>3.4140625964745079</v>
      </c>
      <c r="K16" s="310">
        <v>0.94431518625890654</v>
      </c>
      <c r="L16" s="310">
        <v>210.07380912775059</v>
      </c>
      <c r="M16" s="310">
        <v>2.6150266696400486</v>
      </c>
      <c r="N16" s="310">
        <v>8.2809177871934878</v>
      </c>
      <c r="O16" s="310">
        <v>0.14527925942444717</v>
      </c>
      <c r="P16" s="310">
        <v>24.915392991292688</v>
      </c>
      <c r="Q16" s="310">
        <v>3.123504077625614</v>
      </c>
      <c r="R16" s="310">
        <v>4.5762966718700859</v>
      </c>
      <c r="S16" s="310">
        <v>2.7603059290644962</v>
      </c>
      <c r="T16" s="310">
        <v>122.76097421365785</v>
      </c>
      <c r="U16" s="310">
        <v>2.6150266696400486</v>
      </c>
      <c r="V16" s="310">
        <v>35.883977077838452</v>
      </c>
    </row>
    <row r="17" spans="1:48" ht="12" customHeight="1">
      <c r="A17" s="118" t="s">
        <v>624</v>
      </c>
      <c r="B17" s="310">
        <v>6.0023649317831227</v>
      </c>
      <c r="C17" s="310">
        <v>3.3013007124807179</v>
      </c>
      <c r="D17" s="310">
        <v>0.30011824658915615</v>
      </c>
      <c r="E17" s="310">
        <v>0</v>
      </c>
      <c r="F17" s="310">
        <v>6.6026014249614358</v>
      </c>
      <c r="G17" s="310">
        <v>0.30011824658915615</v>
      </c>
      <c r="H17" s="310">
        <v>22.808986740775865</v>
      </c>
      <c r="I17" s="310">
        <v>1.5005912329457807</v>
      </c>
      <c r="J17" s="310">
        <v>4.2016554522481862</v>
      </c>
      <c r="K17" s="310">
        <v>1.8007094795349368</v>
      </c>
      <c r="L17" s="310">
        <v>180.97130269326115</v>
      </c>
      <c r="M17" s="310">
        <v>1.2004729863566246</v>
      </c>
      <c r="N17" s="310">
        <v>5.4021284386048096</v>
      </c>
      <c r="O17" s="310">
        <v>3.0011824658915613</v>
      </c>
      <c r="P17" s="310">
        <v>19.207567781705993</v>
      </c>
      <c r="Q17" s="310">
        <v>2.1008277261240931</v>
      </c>
      <c r="R17" s="310">
        <v>3.6014189590698735</v>
      </c>
      <c r="S17" s="310">
        <v>0.60023649317831229</v>
      </c>
      <c r="T17" s="310">
        <v>109.543160005042</v>
      </c>
      <c r="U17" s="310">
        <v>0.90035473976746838</v>
      </c>
      <c r="V17" s="310">
        <v>32.112652385039709</v>
      </c>
    </row>
    <row r="18" spans="1:48" ht="12" customHeight="1">
      <c r="A18" s="118" t="s">
        <v>625</v>
      </c>
      <c r="B18" s="310">
        <v>6.7844611485222925</v>
      </c>
      <c r="C18" s="310">
        <v>5.7986847423267456</v>
      </c>
      <c r="D18" s="310">
        <v>1.6816185752747561</v>
      </c>
      <c r="E18" s="310">
        <v>0.28993423711633726</v>
      </c>
      <c r="F18" s="310">
        <v>8.0601717918341755</v>
      </c>
      <c r="G18" s="310">
        <v>0.52188162680940708</v>
      </c>
      <c r="H18" s="310">
        <v>33.052503031262454</v>
      </c>
      <c r="I18" s="310">
        <v>0.52188162680940708</v>
      </c>
      <c r="J18" s="310">
        <v>1.913565964967826</v>
      </c>
      <c r="K18" s="310">
        <v>1.4496711855816864</v>
      </c>
      <c r="L18" s="310">
        <v>197.85112340818856</v>
      </c>
      <c r="M18" s="310">
        <v>3.0733029134331753</v>
      </c>
      <c r="N18" s="310">
        <v>8.17614548668071</v>
      </c>
      <c r="O18" s="310">
        <v>1.4496711855816864</v>
      </c>
      <c r="P18" s="310">
        <v>29.863226422982738</v>
      </c>
      <c r="Q18" s="310">
        <v>2.5514212866237682</v>
      </c>
      <c r="R18" s="310">
        <v>4.1750530144752567</v>
      </c>
      <c r="S18" s="310">
        <v>1.6816185752747561</v>
      </c>
      <c r="T18" s="310">
        <v>132.09403843020326</v>
      </c>
      <c r="U18" s="310">
        <v>1.6236317278514887</v>
      </c>
      <c r="V18" s="310">
        <v>32.646595099299581</v>
      </c>
    </row>
    <row r="19" spans="1:48" ht="12" customHeight="1">
      <c r="A19" s="118" t="s">
        <v>626</v>
      </c>
      <c r="B19" s="310">
        <v>5.3127058673523599</v>
      </c>
      <c r="C19" s="310">
        <v>3.895984302725064</v>
      </c>
      <c r="D19" s="310">
        <v>3.1876235204114156</v>
      </c>
      <c r="E19" s="310">
        <v>0</v>
      </c>
      <c r="F19" s="310">
        <v>7.4377882142933034</v>
      </c>
      <c r="G19" s="310">
        <v>0.35418039115682404</v>
      </c>
      <c r="H19" s="310">
        <v>29.751152857173214</v>
      </c>
      <c r="I19" s="310">
        <v>0.35418039115682404</v>
      </c>
      <c r="J19" s="310">
        <v>4.6043450850387124</v>
      </c>
      <c r="K19" s="310">
        <v>0.35418039115682404</v>
      </c>
      <c r="L19" s="310">
        <v>169.29822697296186</v>
      </c>
      <c r="M19" s="310">
        <v>2.1250823469409439</v>
      </c>
      <c r="N19" s="310">
        <v>5.6668862585091846</v>
      </c>
      <c r="O19" s="310">
        <v>1.0625411734704719</v>
      </c>
      <c r="P19" s="310">
        <v>15.229756819743432</v>
      </c>
      <c r="Q19" s="310">
        <v>3.895984302725064</v>
      </c>
      <c r="R19" s="310">
        <v>3.5418039115682398</v>
      </c>
      <c r="S19" s="310">
        <v>1.7709019557841199</v>
      </c>
      <c r="T19" s="310">
        <v>125.73403886067251</v>
      </c>
      <c r="U19" s="310">
        <v>2.1250823469409439</v>
      </c>
      <c r="V19" s="310">
        <v>31.167874421800512</v>
      </c>
    </row>
    <row r="20" spans="1:48" ht="12" customHeight="1">
      <c r="A20" s="118" t="s">
        <v>627</v>
      </c>
      <c r="B20" s="310">
        <v>9.5196202656302322</v>
      </c>
      <c r="C20" s="310">
        <v>10.832671336751643</v>
      </c>
      <c r="D20" s="310">
        <v>1.3130510711214112</v>
      </c>
      <c r="E20" s="310">
        <v>0</v>
      </c>
      <c r="F20" s="310">
        <v>10.832671336751643</v>
      </c>
      <c r="G20" s="310">
        <v>0.65652553556070559</v>
      </c>
      <c r="H20" s="310">
        <v>35.452378920278107</v>
      </c>
      <c r="I20" s="310">
        <v>0.65652553556070559</v>
      </c>
      <c r="J20" s="310">
        <v>1.9695766066821168</v>
      </c>
      <c r="K20" s="310">
        <v>0.32826276778035279</v>
      </c>
      <c r="L20" s="310">
        <v>208.44685754052404</v>
      </c>
      <c r="M20" s="310">
        <v>2.6261021422428223</v>
      </c>
      <c r="N20" s="310">
        <v>4.9239415167052929</v>
      </c>
      <c r="O20" s="310">
        <v>1.3130510711214112</v>
      </c>
      <c r="P20" s="310">
        <v>26.261021422428222</v>
      </c>
      <c r="Q20" s="310">
        <v>3.2826276778035277</v>
      </c>
      <c r="R20" s="310">
        <v>6.893518123387409</v>
      </c>
      <c r="S20" s="310">
        <v>1.9695766066821168</v>
      </c>
      <c r="T20" s="310">
        <v>146.7334571978177</v>
      </c>
      <c r="U20" s="310">
        <v>1.6413138389017639</v>
      </c>
      <c r="V20" s="310">
        <v>36.108904455838811</v>
      </c>
    </row>
    <row r="21" spans="1:48" ht="12" customHeight="1">
      <c r="A21" s="118" t="s">
        <v>628</v>
      </c>
      <c r="B21" s="310">
        <v>6.1675990625249426</v>
      </c>
      <c r="C21" s="310">
        <v>5.8047991176705347</v>
      </c>
      <c r="D21" s="310">
        <v>0.72559988970881684</v>
      </c>
      <c r="E21" s="310">
        <v>0.36279994485440842</v>
      </c>
      <c r="F21" s="310">
        <v>6.1675990625249426</v>
      </c>
      <c r="G21" s="310">
        <v>0</v>
      </c>
      <c r="H21" s="310">
        <v>33.014794981751166</v>
      </c>
      <c r="I21" s="310">
        <v>0.36279994485440842</v>
      </c>
      <c r="J21" s="310">
        <v>2.9023995588352673</v>
      </c>
      <c r="K21" s="310">
        <v>0.72559988970881684</v>
      </c>
      <c r="L21" s="310">
        <v>167.25077457788225</v>
      </c>
      <c r="M21" s="310">
        <v>3.6279994485440836</v>
      </c>
      <c r="N21" s="310">
        <v>9.4327985662146183</v>
      </c>
      <c r="O21" s="310">
        <v>0</v>
      </c>
      <c r="P21" s="310">
        <v>19.95399696699246</v>
      </c>
      <c r="Q21" s="310">
        <v>0.72559988970881684</v>
      </c>
      <c r="R21" s="310">
        <v>3.2651995036896753</v>
      </c>
      <c r="S21" s="310">
        <v>1.4511997794176337</v>
      </c>
      <c r="T21" s="310">
        <v>118.63558196739154</v>
      </c>
      <c r="U21" s="310">
        <v>0.36279994485440842</v>
      </c>
      <c r="V21" s="310">
        <v>33.014794981751166</v>
      </c>
    </row>
    <row r="22" spans="1:48" ht="12" customHeight="1">
      <c r="A22" s="118" t="s">
        <v>629</v>
      </c>
      <c r="B22" s="310">
        <v>5.5595128476867215</v>
      </c>
      <c r="C22" s="310">
        <v>4.8645737417258816</v>
      </c>
      <c r="D22" s="310">
        <v>0.69493910596084019</v>
      </c>
      <c r="E22" s="310">
        <v>0.34746955298042009</v>
      </c>
      <c r="F22" s="310">
        <v>6.6019215066279813</v>
      </c>
      <c r="G22" s="310">
        <v>0.34746955298042009</v>
      </c>
      <c r="H22" s="310">
        <v>30.924790215257392</v>
      </c>
      <c r="I22" s="310">
        <v>0.34746955298042009</v>
      </c>
      <c r="J22" s="310">
        <v>4.1696346357650418</v>
      </c>
      <c r="K22" s="310">
        <v>1.0424086589412604</v>
      </c>
      <c r="L22" s="310">
        <v>174.77718514915131</v>
      </c>
      <c r="M22" s="310">
        <v>4.5171041887454608</v>
      </c>
      <c r="N22" s="310">
        <v>3.474695529804201</v>
      </c>
      <c r="O22" s="310">
        <v>0</v>
      </c>
      <c r="P22" s="310">
        <v>18.415886307962264</v>
      </c>
      <c r="Q22" s="310">
        <v>1.0424086589412604</v>
      </c>
      <c r="R22" s="310">
        <v>2.7797564238433607</v>
      </c>
      <c r="S22" s="310">
        <v>1.3898782119216804</v>
      </c>
      <c r="T22" s="310">
        <v>143.50492538091351</v>
      </c>
      <c r="U22" s="310">
        <v>0.34746955298042009</v>
      </c>
      <c r="V22" s="310">
        <v>22.932990496707724</v>
      </c>
    </row>
    <row r="23" spans="1:48" ht="12" customHeight="1">
      <c r="A23" s="118" t="s">
        <v>630</v>
      </c>
      <c r="B23" s="310">
        <v>5.5684519355590902</v>
      </c>
      <c r="C23" s="310">
        <v>6.2645084275039764</v>
      </c>
      <c r="D23" s="310">
        <v>1.3921129838897726</v>
      </c>
      <c r="E23" s="310">
        <v>0.34802824597244314</v>
      </c>
      <c r="F23" s="310">
        <v>6.612536673476419</v>
      </c>
      <c r="G23" s="310">
        <v>0.69605649194488628</v>
      </c>
      <c r="H23" s="310">
        <v>38.283107056968745</v>
      </c>
      <c r="I23" s="310">
        <v>0</v>
      </c>
      <c r="J23" s="310">
        <v>4.8723954436142041</v>
      </c>
      <c r="K23" s="310">
        <v>0.69605649194488628</v>
      </c>
      <c r="L23" s="310">
        <v>182.36680088956021</v>
      </c>
      <c r="M23" s="310">
        <v>4.1763389516693179</v>
      </c>
      <c r="N23" s="310">
        <v>3.8283107056968744</v>
      </c>
      <c r="O23" s="310">
        <v>0.69605649194488628</v>
      </c>
      <c r="P23" s="310">
        <v>14.965214576815054</v>
      </c>
      <c r="Q23" s="310">
        <v>3.4802824597244308</v>
      </c>
      <c r="R23" s="310">
        <v>6.612536673476419</v>
      </c>
      <c r="S23" s="310">
        <v>2.436197721807102</v>
      </c>
      <c r="T23" s="310">
        <v>127.37833802591418</v>
      </c>
      <c r="U23" s="310">
        <v>1.3921129838897726</v>
      </c>
      <c r="V23" s="310">
        <v>24.710005464043462</v>
      </c>
    </row>
    <row r="24" spans="1:48" ht="12" customHeight="1">
      <c r="A24" s="118" t="s">
        <v>631</v>
      </c>
      <c r="B24" s="310">
        <v>3.6677805852147687</v>
      </c>
      <c r="C24" s="310">
        <v>8.9656858749694361</v>
      </c>
      <c r="D24" s="310">
        <v>0</v>
      </c>
      <c r="E24" s="310">
        <v>0.4075311761349743</v>
      </c>
      <c r="F24" s="310">
        <v>7.7430923465645121</v>
      </c>
      <c r="G24" s="310">
        <v>0.4075311761349743</v>
      </c>
      <c r="H24" s="310">
        <v>38.715461732822561</v>
      </c>
      <c r="I24" s="310">
        <v>0</v>
      </c>
      <c r="J24" s="310">
        <v>1.6301247045398972</v>
      </c>
      <c r="K24" s="310">
        <v>1.222593528404923</v>
      </c>
      <c r="L24" s="310">
        <v>154.45431575515528</v>
      </c>
      <c r="M24" s="310">
        <v>5.2979052897546666</v>
      </c>
      <c r="N24" s="310">
        <v>6.1129676420246151</v>
      </c>
      <c r="O24" s="310">
        <v>2.4451870568098459</v>
      </c>
      <c r="P24" s="310">
        <v>22.006683511288614</v>
      </c>
      <c r="Q24" s="310">
        <v>0.4075311761349743</v>
      </c>
      <c r="R24" s="310">
        <v>5.7054364658896404</v>
      </c>
      <c r="S24" s="310">
        <v>1.222593528404923</v>
      </c>
      <c r="T24" s="310">
        <v>165.05012633466461</v>
      </c>
      <c r="U24" s="310">
        <v>1.222593528404923</v>
      </c>
      <c r="V24" s="310">
        <v>27.712119977178251</v>
      </c>
    </row>
    <row r="25" spans="1:48" ht="12" customHeight="1">
      <c r="A25" s="118" t="s">
        <v>632</v>
      </c>
      <c r="B25" s="310">
        <v>6.8861565299892122</v>
      </c>
      <c r="C25" s="310">
        <v>6.8861565299892122</v>
      </c>
      <c r="D25" s="310">
        <v>0.76512850333213456</v>
      </c>
      <c r="E25" s="310">
        <v>0</v>
      </c>
      <c r="F25" s="310">
        <v>4.5907710199928076</v>
      </c>
      <c r="G25" s="310">
        <v>1.5302570066642691</v>
      </c>
      <c r="H25" s="310">
        <v>32.900525643281789</v>
      </c>
      <c r="I25" s="310">
        <v>0.76512850333213456</v>
      </c>
      <c r="J25" s="310">
        <v>2.2953855099964038</v>
      </c>
      <c r="K25" s="310">
        <v>1.5302570066642691</v>
      </c>
      <c r="L25" s="310">
        <v>197.40315385969072</v>
      </c>
      <c r="M25" s="310">
        <v>6.8861565299892122</v>
      </c>
      <c r="N25" s="310">
        <v>4.5907710199928076</v>
      </c>
      <c r="O25" s="310">
        <v>0</v>
      </c>
      <c r="P25" s="310">
        <v>14.537441563310558</v>
      </c>
      <c r="Q25" s="310">
        <v>2.2953855099964038</v>
      </c>
      <c r="R25" s="310">
        <v>6.8861565299892122</v>
      </c>
      <c r="S25" s="310">
        <v>0.76512850333213456</v>
      </c>
      <c r="T25" s="310">
        <v>178.27494127638738</v>
      </c>
      <c r="U25" s="310">
        <v>0.76512850333213456</v>
      </c>
      <c r="V25" s="310">
        <v>32.900525643281789</v>
      </c>
    </row>
    <row r="26" spans="1:48" ht="12" customHeight="1">
      <c r="A26" s="118" t="s">
        <v>633</v>
      </c>
      <c r="B26" s="310">
        <v>1.1044801396062895</v>
      </c>
      <c r="C26" s="310">
        <v>7.7313609772440275</v>
      </c>
      <c r="D26" s="310">
        <v>1.1044801396062895</v>
      </c>
      <c r="E26" s="310">
        <v>1.1044801396062895</v>
      </c>
      <c r="F26" s="310">
        <v>20.985122652519504</v>
      </c>
      <c r="G26" s="310">
        <v>1.1044801396062895</v>
      </c>
      <c r="H26" s="310">
        <v>52.278726608031036</v>
      </c>
      <c r="I26" s="310">
        <v>0.73632009307085977</v>
      </c>
      <c r="J26" s="310">
        <v>3.6816004653542986</v>
      </c>
      <c r="K26" s="310">
        <v>0.73632009307085977</v>
      </c>
      <c r="L26" s="310">
        <v>259.18467276094265</v>
      </c>
      <c r="M26" s="310">
        <v>4.0497605118897289</v>
      </c>
      <c r="N26" s="310">
        <v>8.0995210237794577</v>
      </c>
      <c r="O26" s="310">
        <v>2.9452803722834391</v>
      </c>
      <c r="P26" s="310">
        <v>31.661764002046972</v>
      </c>
      <c r="Q26" s="310">
        <v>4.0497605118897289</v>
      </c>
      <c r="R26" s="310">
        <v>16.935362140629774</v>
      </c>
      <c r="S26" s="310">
        <v>4.0497605118897289</v>
      </c>
      <c r="T26" s="310">
        <v>225.68210852621854</v>
      </c>
      <c r="U26" s="310">
        <v>1.8408002326771493</v>
      </c>
      <c r="V26" s="310">
        <v>32.76624414165326</v>
      </c>
    </row>
    <row r="27" spans="1:48" ht="12" customHeight="1">
      <c r="A27" s="118" t="s">
        <v>634</v>
      </c>
      <c r="B27" s="310">
        <v>3.1970587059904885</v>
      </c>
      <c r="C27" s="310">
        <v>9.1915437797226556</v>
      </c>
      <c r="D27" s="310">
        <v>0.79926467649762212</v>
      </c>
      <c r="E27" s="310">
        <v>0.39963233824881106</v>
      </c>
      <c r="F27" s="310">
        <v>5.9944850737321662</v>
      </c>
      <c r="G27" s="310">
        <v>0.39963233824881106</v>
      </c>
      <c r="H27" s="310">
        <v>44.758821883866844</v>
      </c>
      <c r="I27" s="310">
        <v>0</v>
      </c>
      <c r="J27" s="310">
        <v>0.79926467649762212</v>
      </c>
      <c r="K27" s="310">
        <v>1.5985293529952442</v>
      </c>
      <c r="L27" s="310">
        <v>143.86764176957197</v>
      </c>
      <c r="M27" s="310">
        <v>1.9981616912440556</v>
      </c>
      <c r="N27" s="310">
        <v>4.7955880589857331</v>
      </c>
      <c r="O27" s="310">
        <v>1.1988970147464333</v>
      </c>
      <c r="P27" s="310">
        <v>12.388602485713143</v>
      </c>
      <c r="Q27" s="310">
        <v>2.7974263677416777</v>
      </c>
      <c r="R27" s="310">
        <v>5.1952203972345439</v>
      </c>
      <c r="S27" s="310">
        <v>0.79926467649762212</v>
      </c>
      <c r="T27" s="310">
        <v>112.29668704791592</v>
      </c>
      <c r="U27" s="310">
        <v>2.3977940294928666</v>
      </c>
      <c r="V27" s="310">
        <v>22.779043280182233</v>
      </c>
    </row>
    <row r="28" spans="1:48" ht="12" customHeight="1">
      <c r="A28" s="118" t="s">
        <v>928</v>
      </c>
      <c r="B28" s="310">
        <v>8.3725205734827739</v>
      </c>
      <c r="C28" s="310">
        <v>6.1437245874862016</v>
      </c>
      <c r="D28" s="310">
        <v>1.3372775915979431</v>
      </c>
      <c r="E28" s="310">
        <v>0.25195085059091676</v>
      </c>
      <c r="F28" s="310">
        <v>9.3415623065247608</v>
      </c>
      <c r="G28" s="310">
        <v>0.65894837846855159</v>
      </c>
      <c r="H28" s="310">
        <v>31.629522166490478</v>
      </c>
      <c r="I28" s="310">
        <v>0.56204420516435283</v>
      </c>
      <c r="J28" s="310">
        <v>3.7017394202203926</v>
      </c>
      <c r="K28" s="310">
        <v>1.2306830009633245</v>
      </c>
      <c r="L28" s="310">
        <v>198.69231694292915</v>
      </c>
      <c r="M28" s="310">
        <v>5.0002553424966569</v>
      </c>
      <c r="N28" s="310">
        <v>6.6960783753201349</v>
      </c>
      <c r="O28" s="310">
        <v>1.3082063396066834</v>
      </c>
      <c r="P28" s="310">
        <v>24.807468365874886</v>
      </c>
      <c r="Q28" s="310">
        <v>3.0234102070910014</v>
      </c>
      <c r="R28" s="310">
        <v>4.922732003853298</v>
      </c>
      <c r="S28" s="310">
        <v>2.1318918126923729</v>
      </c>
      <c r="T28" s="310">
        <v>129.50273720373124</v>
      </c>
      <c r="U28" s="310">
        <v>1.6958230328234787</v>
      </c>
      <c r="V28" s="310">
        <v>32.424136387584909</v>
      </c>
      <c r="Y28" s="373"/>
      <c r="Z28" s="373"/>
      <c r="AA28" s="373"/>
      <c r="AB28" s="373"/>
      <c r="AC28" s="373"/>
      <c r="AD28" s="373"/>
      <c r="AE28" s="373"/>
    </row>
    <row r="29" spans="1:48" ht="12" customHeight="1" thickBot="1">
      <c r="A29" s="308" t="s">
        <v>927</v>
      </c>
      <c r="B29" s="322">
        <v>49.047336172429652</v>
      </c>
      <c r="C29" s="322">
        <v>27.856228488819102</v>
      </c>
      <c r="D29" s="322">
        <v>64.694970789364604</v>
      </c>
      <c r="E29" s="322">
        <v>115.51103130671481</v>
      </c>
      <c r="F29" s="322">
        <v>42.408897053625793</v>
      </c>
      <c r="G29" s="322">
        <v>62.385632748227252</v>
      </c>
      <c r="H29" s="322">
        <v>19.95757963401951</v>
      </c>
      <c r="I29" s="322">
        <v>83.572444508647578</v>
      </c>
      <c r="J29" s="322">
        <v>52.095452417811472</v>
      </c>
      <c r="K29" s="322">
        <v>48.5443835884344</v>
      </c>
      <c r="L29" s="322">
        <v>16.251261352792184</v>
      </c>
      <c r="M29" s="322">
        <v>64.830095272349979</v>
      </c>
      <c r="N29" s="322">
        <v>27.634529310478712</v>
      </c>
      <c r="O29" s="322">
        <v>83.979672276710545</v>
      </c>
      <c r="P29" s="322">
        <v>32.044430138912595</v>
      </c>
      <c r="Q29" s="322">
        <v>53.620080093633469</v>
      </c>
      <c r="R29" s="322">
        <v>60.76132287030579</v>
      </c>
      <c r="S29" s="322">
        <v>51.104511946336594</v>
      </c>
      <c r="T29" s="322">
        <v>19.807697269276932</v>
      </c>
      <c r="U29" s="322">
        <v>50.396820782205978</v>
      </c>
      <c r="V29" s="322">
        <v>13.364981223297235</v>
      </c>
      <c r="Y29" s="375"/>
      <c r="Z29" s="375"/>
      <c r="AA29" s="375"/>
      <c r="AB29" s="375"/>
      <c r="AC29" s="375"/>
      <c r="AD29" s="375"/>
      <c r="AE29" s="373"/>
    </row>
    <row r="30" spans="1:48" s="129" customFormat="1" ht="12.95" customHeight="1" thickTop="1">
      <c r="A30" s="126" t="s">
        <v>825</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4" t="s">
        <v>929</v>
      </c>
      <c r="B31" s="309"/>
      <c r="C31" s="309"/>
      <c r="D31" s="309"/>
      <c r="E31" s="309"/>
      <c r="F31" s="309"/>
      <c r="G31" s="309"/>
      <c r="H31" s="309"/>
      <c r="I31" s="309"/>
      <c r="J31" s="309"/>
      <c r="K31" s="309"/>
      <c r="L31" s="332"/>
      <c r="M31" s="332"/>
      <c r="N31" s="332"/>
      <c r="O31" s="332"/>
      <c r="P31" s="332"/>
      <c r="Q31" s="332"/>
      <c r="R31" s="332"/>
      <c r="S31" s="332"/>
      <c r="T31" s="332"/>
      <c r="Y31" s="373"/>
      <c r="Z31" s="373"/>
      <c r="AA31" s="373"/>
      <c r="AB31" s="373"/>
      <c r="AC31" s="373"/>
      <c r="AD31" s="373"/>
      <c r="AE31" s="373"/>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9" t="s">
        <v>866</v>
      </c>
      <c r="B32" s="309"/>
      <c r="C32" s="309"/>
      <c r="D32" s="309"/>
      <c r="E32" s="309"/>
      <c r="F32" s="309"/>
      <c r="G32" s="309"/>
      <c r="H32" s="309"/>
      <c r="I32" s="309"/>
      <c r="J32" s="309"/>
      <c r="K32" s="309"/>
      <c r="L32" s="309"/>
      <c r="M32" s="309"/>
      <c r="N32" s="309"/>
      <c r="O32" s="309"/>
      <c r="P32" s="332"/>
      <c r="Q32" s="332"/>
      <c r="R32" s="332"/>
      <c r="S32" s="332"/>
      <c r="T32" s="332"/>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855</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2" customHeight="1">
      <c r="A34" s="353" t="s">
        <v>867</v>
      </c>
    </row>
    <row r="35" spans="1:48">
      <c r="A35" s="15" t="s">
        <v>276</v>
      </c>
      <c r="X35" s="312"/>
    </row>
    <row r="36" spans="1:48">
      <c r="A36" s="344" t="s">
        <v>930</v>
      </c>
      <c r="B36" s="311"/>
      <c r="C36" s="311"/>
      <c r="D36" s="311"/>
      <c r="E36" s="311"/>
      <c r="F36" s="311"/>
      <c r="G36" s="311"/>
      <c r="H36" s="311"/>
      <c r="I36" s="311"/>
      <c r="J36" s="372"/>
      <c r="K36" s="372"/>
      <c r="L36" s="372"/>
      <c r="M36" s="372"/>
      <c r="N36" s="372"/>
      <c r="O36" s="372"/>
      <c r="P36" s="372"/>
      <c r="Q36" s="372"/>
      <c r="R36" s="372"/>
      <c r="S36" s="372"/>
      <c r="T36" s="372"/>
      <c r="U36" s="373"/>
      <c r="V36" s="373"/>
      <c r="W36" s="373"/>
      <c r="X36" s="374"/>
    </row>
    <row r="37" spans="1:48">
      <c r="A37" s="309" t="s">
        <v>691</v>
      </c>
      <c r="J37" s="375"/>
      <c r="K37" s="375"/>
      <c r="L37" s="375"/>
      <c r="M37" s="375"/>
      <c r="N37" s="376"/>
      <c r="O37" s="375"/>
      <c r="P37" s="375"/>
      <c r="Q37" s="375"/>
      <c r="R37" s="375"/>
      <c r="S37" s="375"/>
      <c r="T37" s="375"/>
      <c r="U37" s="375"/>
      <c r="V37" s="375"/>
      <c r="W37" s="375"/>
      <c r="X37" s="375"/>
    </row>
    <row r="38" spans="1:48">
      <c r="B38" s="311"/>
      <c r="C38" s="311"/>
      <c r="D38" s="311"/>
      <c r="E38" s="311"/>
      <c r="F38" s="311"/>
      <c r="G38" s="311"/>
      <c r="H38" s="311"/>
      <c r="I38" s="311"/>
      <c r="J38" s="372"/>
      <c r="K38" s="372"/>
      <c r="L38" s="372"/>
      <c r="M38" s="372"/>
      <c r="N38" s="372"/>
      <c r="O38" s="372"/>
      <c r="P38" s="372"/>
      <c r="Q38" s="372"/>
      <c r="R38" s="372"/>
      <c r="S38" s="372"/>
      <c r="T38" s="372"/>
      <c r="U38" s="373"/>
      <c r="V38" s="373"/>
      <c r="W38" s="373"/>
      <c r="X38" s="374"/>
    </row>
    <row r="39" spans="1:48">
      <c r="J39" s="373"/>
      <c r="K39" s="373"/>
      <c r="L39" s="373"/>
      <c r="M39" s="373"/>
      <c r="N39" s="373"/>
      <c r="O39" s="373"/>
      <c r="P39" s="373"/>
      <c r="Q39" s="373"/>
      <c r="R39" s="373"/>
      <c r="S39" s="373"/>
      <c r="T39" s="373"/>
      <c r="U39" s="373"/>
      <c r="V39" s="373"/>
      <c r="W39" s="373"/>
      <c r="X39" s="374"/>
    </row>
    <row r="40" spans="1:48">
      <c r="B40" s="311"/>
      <c r="C40" s="311"/>
      <c r="D40" s="311"/>
      <c r="E40" s="311"/>
      <c r="F40" s="311"/>
      <c r="G40" s="311"/>
      <c r="H40" s="311"/>
      <c r="I40" s="311"/>
      <c r="J40" s="311"/>
      <c r="K40" s="311"/>
      <c r="L40" s="311"/>
      <c r="M40" s="311"/>
      <c r="N40" s="311"/>
      <c r="O40" s="311"/>
      <c r="P40" s="311"/>
      <c r="Q40" s="311"/>
      <c r="R40" s="311"/>
      <c r="S40" s="311"/>
      <c r="T40" s="311"/>
      <c r="X40" s="313"/>
    </row>
    <row r="41" spans="1:48">
      <c r="X41" s="313"/>
    </row>
    <row r="42" spans="1:48">
      <c r="A42" s="312"/>
      <c r="B42" s="313"/>
      <c r="C42" s="313"/>
      <c r="D42" s="313"/>
      <c r="E42" s="313"/>
      <c r="F42" s="313"/>
      <c r="G42" s="313"/>
      <c r="H42" s="313"/>
      <c r="I42" s="313"/>
      <c r="J42" s="313"/>
      <c r="K42" s="313"/>
      <c r="L42" s="313"/>
      <c r="M42" s="313"/>
      <c r="N42" s="313"/>
      <c r="O42" s="313"/>
      <c r="P42" s="313"/>
      <c r="Q42" s="313"/>
      <c r="R42" s="313"/>
      <c r="S42" s="313"/>
      <c r="T42" s="313"/>
      <c r="X42" s="313"/>
    </row>
    <row r="43" spans="1:48">
      <c r="X43" s="313"/>
    </row>
    <row r="44" spans="1:48">
      <c r="X44" s="313"/>
    </row>
    <row r="45" spans="1:48">
      <c r="X45" s="313"/>
    </row>
    <row r="46" spans="1:48">
      <c r="X46" s="313"/>
    </row>
    <row r="47" spans="1:48">
      <c r="X47" s="313"/>
    </row>
    <row r="48" spans="1:48">
      <c r="X48" s="313"/>
    </row>
    <row r="49" spans="24:24">
      <c r="X49" s="313"/>
    </row>
    <row r="50" spans="24:24">
      <c r="X50" s="313"/>
    </row>
    <row r="51" spans="24:24">
      <c r="X51" s="313"/>
    </row>
    <row r="52" spans="24:24">
      <c r="X52" s="313"/>
    </row>
    <row r="53" spans="24:24">
      <c r="X53" s="313"/>
    </row>
    <row r="54" spans="24:24">
      <c r="X54" s="313"/>
    </row>
    <row r="55" spans="24:24">
      <c r="X55" s="314"/>
    </row>
  </sheetData>
  <mergeCells count="2">
    <mergeCell ref="A1:T1"/>
    <mergeCell ref="A2:T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tabColor theme="5" tint="0.39997558519241921"/>
  </sheetPr>
  <dimension ref="A1:D345"/>
  <sheetViews>
    <sheetView topLeftCell="A110" workbookViewId="0">
      <selection activeCell="A110" sqref="A110"/>
    </sheetView>
  </sheetViews>
  <sheetFormatPr defaultRowHeight="16.5"/>
  <cols>
    <col min="1" max="1" width="78.375" style="9" customWidth="1"/>
    <col min="2" max="2" width="9" style="9"/>
    <col min="3" max="3" width="37.75" style="9" customWidth="1"/>
    <col min="4" max="16384" width="9" style="9"/>
  </cols>
  <sheetData>
    <row r="1" spans="1:3">
      <c r="A1" s="257" t="s">
        <v>19</v>
      </c>
    </row>
    <row r="2" spans="1:3" ht="31.5" customHeight="1">
      <c r="A2" s="258" t="s">
        <v>594</v>
      </c>
    </row>
    <row r="3" spans="1:3">
      <c r="A3" s="47" t="s">
        <v>20</v>
      </c>
      <c r="C3" s="16"/>
    </row>
    <row r="4" spans="1:3" ht="57.75" customHeight="1">
      <c r="A4" s="258" t="s">
        <v>595</v>
      </c>
    </row>
    <row r="5" spans="1:3" ht="12" customHeight="1">
      <c r="A5" s="260"/>
    </row>
    <row r="6" spans="1:3" s="10" customFormat="1" ht="12.75" customHeight="1">
      <c r="A6" s="47" t="s">
        <v>596</v>
      </c>
      <c r="C6" s="116"/>
    </row>
    <row r="7" spans="1:3" s="2" customFormat="1" ht="12" customHeight="1">
      <c r="A7" s="55" t="s">
        <v>21</v>
      </c>
    </row>
    <row r="8" spans="1:3" s="2" customFormat="1" ht="12" customHeight="1">
      <c r="A8" s="260" t="s">
        <v>22</v>
      </c>
    </row>
    <row r="9" spans="1:3" s="2" customFormat="1" ht="12" customHeight="1">
      <c r="A9" s="260" t="s">
        <v>665</v>
      </c>
    </row>
    <row r="10" spans="1:3" s="2" customFormat="1" ht="12" customHeight="1">
      <c r="A10" s="260" t="s">
        <v>23</v>
      </c>
    </row>
    <row r="11" spans="1:3" s="2" customFormat="1" ht="12" customHeight="1">
      <c r="A11" s="357" t="s">
        <v>24</v>
      </c>
    </row>
    <row r="12" spans="1:3" s="2" customFormat="1" ht="12" customHeight="1">
      <c r="A12" s="357" t="s">
        <v>25</v>
      </c>
      <c r="B12" s="9"/>
      <c r="C12" s="16"/>
    </row>
    <row r="13" spans="1:3" s="2" customFormat="1" ht="12" customHeight="1">
      <c r="A13" s="357" t="s">
        <v>26</v>
      </c>
      <c r="B13" s="9"/>
      <c r="C13" s="9"/>
    </row>
    <row r="14" spans="1:3" s="2" customFormat="1" ht="12" customHeight="1">
      <c r="A14" s="357" t="s">
        <v>27</v>
      </c>
      <c r="B14" s="9"/>
      <c r="C14" s="17"/>
    </row>
    <row r="15" spans="1:3" s="2" customFormat="1" ht="12" customHeight="1">
      <c r="A15" s="357" t="s">
        <v>28</v>
      </c>
    </row>
    <row r="16" spans="1:3" s="2" customFormat="1" ht="12" customHeight="1">
      <c r="A16" s="357" t="s">
        <v>29</v>
      </c>
    </row>
    <row r="17" spans="1:1" s="2" customFormat="1" ht="12" customHeight="1">
      <c r="A17" s="357" t="s">
        <v>30</v>
      </c>
    </row>
    <row r="18" spans="1:1" s="2" customFormat="1" ht="12" customHeight="1">
      <c r="A18" s="357" t="s">
        <v>664</v>
      </c>
    </row>
    <row r="19" spans="1:1" s="2" customFormat="1" ht="13.5">
      <c r="A19" s="357" t="s">
        <v>31</v>
      </c>
    </row>
    <row r="20" spans="1:1" s="2" customFormat="1" ht="13.5">
      <c r="A20" s="357" t="s">
        <v>32</v>
      </c>
    </row>
    <row r="21" spans="1:1" s="2" customFormat="1" ht="13.5">
      <c r="A21" s="357" t="s">
        <v>33</v>
      </c>
    </row>
    <row r="22" spans="1:1" s="2" customFormat="1" ht="13.5">
      <c r="A22" s="357" t="s">
        <v>34</v>
      </c>
    </row>
    <row r="23" spans="1:1" s="2" customFormat="1" ht="13.5">
      <c r="A23" s="357" t="s">
        <v>35</v>
      </c>
    </row>
    <row r="24" spans="1:1" s="2" customFormat="1" ht="13.5">
      <c r="A24" s="357" t="s">
        <v>36</v>
      </c>
    </row>
    <row r="25" spans="1:1" s="2" customFormat="1" ht="13.5">
      <c r="A25" s="357" t="s">
        <v>37</v>
      </c>
    </row>
    <row r="26" spans="1:1" s="2" customFormat="1" ht="13.5">
      <c r="A26" s="357" t="s">
        <v>38</v>
      </c>
    </row>
    <row r="27" spans="1:1" s="2" customFormat="1" ht="13.5">
      <c r="A27" s="357" t="s">
        <v>39</v>
      </c>
    </row>
    <row r="28" spans="1:1" s="2" customFormat="1" ht="13.5">
      <c r="A28" s="357" t="s">
        <v>40</v>
      </c>
    </row>
    <row r="29" spans="1:1" s="2" customFormat="1" ht="13.5">
      <c r="A29" s="357" t="s">
        <v>41</v>
      </c>
    </row>
    <row r="30" spans="1:1" s="2" customFormat="1" ht="13.5">
      <c r="A30" s="357" t="s">
        <v>42</v>
      </c>
    </row>
    <row r="31" spans="1:1" s="2" customFormat="1" ht="13.5">
      <c r="A31" s="357" t="s">
        <v>43</v>
      </c>
    </row>
    <row r="32" spans="1:1" s="2" customFormat="1" ht="13.5">
      <c r="A32" s="357" t="s">
        <v>44</v>
      </c>
    </row>
    <row r="33" spans="1:4" s="2" customFormat="1" ht="13.5">
      <c r="A33" s="357"/>
    </row>
    <row r="34" spans="1:4" s="2" customFormat="1" ht="13.5">
      <c r="A34" s="358" t="s">
        <v>592</v>
      </c>
    </row>
    <row r="35" spans="1:4" s="2" customFormat="1" ht="67.5">
      <c r="A35" s="263" t="s">
        <v>686</v>
      </c>
    </row>
    <row r="36" spans="1:4" s="2" customFormat="1" ht="27">
      <c r="A36" s="263" t="s">
        <v>690</v>
      </c>
    </row>
    <row r="37" spans="1:4" s="2" customFormat="1" ht="67.5">
      <c r="A37" s="263" t="s">
        <v>938</v>
      </c>
    </row>
    <row r="38" spans="1:4" s="2" customFormat="1" ht="54">
      <c r="A38" s="263" t="s">
        <v>666</v>
      </c>
    </row>
    <row r="39" spans="1:4" s="2" customFormat="1" ht="12">
      <c r="A39" s="359"/>
    </row>
    <row r="40" spans="1:4" s="2" customFormat="1" ht="12.75">
      <c r="A40" s="55" t="s">
        <v>45</v>
      </c>
    </row>
    <row r="41" spans="1:4" s="2" customFormat="1" ht="27">
      <c r="A41" s="258" t="s">
        <v>651</v>
      </c>
    </row>
    <row r="42" spans="1:4" s="2" customFormat="1" ht="67.5">
      <c r="A42" s="258" t="s">
        <v>679</v>
      </c>
    </row>
    <row r="43" spans="1:4" s="2" customFormat="1" ht="13.5">
      <c r="A43" s="258" t="s">
        <v>696</v>
      </c>
    </row>
    <row r="44" spans="1:4" s="2" customFormat="1" ht="13.5">
      <c r="A44" s="258" t="s">
        <v>695</v>
      </c>
    </row>
    <row r="45" spans="1:4" s="2" customFormat="1" ht="27">
      <c r="A45" s="258" t="s">
        <v>680</v>
      </c>
      <c r="D45" s="79"/>
    </row>
    <row r="46" spans="1:4" s="2" customFormat="1" ht="13.5">
      <c r="A46" s="258" t="s">
        <v>681</v>
      </c>
      <c r="D46" s="79"/>
    </row>
    <row r="47" spans="1:4" s="2" customFormat="1" ht="13.5">
      <c r="A47" s="258" t="s">
        <v>682</v>
      </c>
      <c r="D47" s="79"/>
    </row>
    <row r="48" spans="1:4" s="2" customFormat="1" ht="13.5">
      <c r="A48" s="260" t="s">
        <v>683</v>
      </c>
      <c r="D48" s="79"/>
    </row>
    <row r="49" spans="1:4" s="2" customFormat="1" ht="13.5">
      <c r="A49" s="260" t="s">
        <v>694</v>
      </c>
      <c r="D49" s="79"/>
    </row>
    <row r="50" spans="1:4" s="2" customFormat="1" ht="13.5">
      <c r="A50" s="260" t="s">
        <v>650</v>
      </c>
      <c r="D50" s="79"/>
    </row>
    <row r="51" spans="1:4" s="2" customFormat="1" ht="27">
      <c r="A51" s="258" t="s">
        <v>652</v>
      </c>
      <c r="D51" s="79"/>
    </row>
    <row r="52" spans="1:4" s="2" customFormat="1" ht="12">
      <c r="A52" s="359"/>
      <c r="D52" s="79"/>
    </row>
    <row r="53" spans="1:4" s="2" customFormat="1" ht="12.75">
      <c r="A53" s="360" t="s">
        <v>589</v>
      </c>
      <c r="D53" s="95"/>
    </row>
    <row r="54" spans="1:4" s="2" customFormat="1" ht="12.75">
      <c r="A54" s="264" t="s">
        <v>599</v>
      </c>
    </row>
    <row r="55" spans="1:4" s="2" customFormat="1" ht="67.5">
      <c r="A55" s="263" t="s">
        <v>697</v>
      </c>
    </row>
    <row r="56" spans="1:4" s="2" customFormat="1" ht="12.75">
      <c r="A56" s="264" t="s">
        <v>641</v>
      </c>
    </row>
    <row r="57" spans="1:4" s="2" customFormat="1" ht="67.5">
      <c r="A57" s="263" t="s">
        <v>642</v>
      </c>
    </row>
    <row r="58" spans="1:4" s="2" customFormat="1" ht="54">
      <c r="A58" s="263" t="s">
        <v>635</v>
      </c>
    </row>
    <row r="59" spans="1:4" s="2" customFormat="1" ht="12.75">
      <c r="A59" s="264" t="s">
        <v>643</v>
      </c>
    </row>
    <row r="60" spans="1:4" s="2" customFormat="1" ht="54">
      <c r="A60" s="263" t="s">
        <v>648</v>
      </c>
    </row>
    <row r="61" spans="1:4" s="2" customFormat="1" ht="81">
      <c r="A61" s="263" t="s">
        <v>644</v>
      </c>
    </row>
    <row r="62" spans="1:4" s="2" customFormat="1" ht="13.5">
      <c r="A62" s="263"/>
    </row>
    <row r="63" spans="1:4" s="2" customFormat="1" ht="12.75">
      <c r="A63" s="265" t="s">
        <v>593</v>
      </c>
    </row>
    <row r="64" spans="1:4" s="2" customFormat="1" ht="12.75">
      <c r="A64" s="264" t="s">
        <v>581</v>
      </c>
    </row>
    <row r="65" spans="1:1" s="2" customFormat="1" ht="81">
      <c r="A65" s="263" t="s">
        <v>582</v>
      </c>
    </row>
    <row r="66" spans="1:1" s="2" customFormat="1" ht="13.5">
      <c r="A66" s="263"/>
    </row>
    <row r="67" spans="1:1" s="2" customFormat="1" ht="12.75">
      <c r="A67" s="264" t="s">
        <v>583</v>
      </c>
    </row>
    <row r="68" spans="1:1" s="2" customFormat="1" ht="67.5">
      <c r="A68" s="263" t="s">
        <v>584</v>
      </c>
    </row>
    <row r="69" spans="1:1" s="2" customFormat="1" ht="13.5">
      <c r="A69" s="263"/>
    </row>
    <row r="70" spans="1:1" s="2" customFormat="1" ht="12.75">
      <c r="A70" s="264" t="s">
        <v>585</v>
      </c>
    </row>
    <row r="71" spans="1:1" s="2" customFormat="1" ht="67.5">
      <c r="A71" s="263" t="s">
        <v>598</v>
      </c>
    </row>
    <row r="72" spans="1:1" s="2" customFormat="1" ht="13.5">
      <c r="A72" s="263"/>
    </row>
    <row r="73" spans="1:1" s="2" customFormat="1" ht="12.75">
      <c r="A73" s="264" t="s">
        <v>586</v>
      </c>
    </row>
    <row r="74" spans="1:1" s="2" customFormat="1" ht="81">
      <c r="A74" s="263" t="s">
        <v>606</v>
      </c>
    </row>
    <row r="75" spans="1:1" s="2" customFormat="1" ht="94.5">
      <c r="A75" s="263" t="s">
        <v>698</v>
      </c>
    </row>
    <row r="76" spans="1:1" s="2" customFormat="1" ht="13.5">
      <c r="A76" s="260"/>
    </row>
    <row r="77" spans="1:1" s="2" customFormat="1" ht="13.5">
      <c r="A77" s="361" t="s">
        <v>607</v>
      </c>
    </row>
    <row r="78" spans="1:1" s="2" customFormat="1" ht="13.5">
      <c r="A78" s="260"/>
    </row>
    <row r="79" spans="1:1" s="2" customFormat="1" ht="13.5">
      <c r="A79" s="260"/>
    </row>
    <row r="80" spans="1:1" s="2" customFormat="1" ht="13.5">
      <c r="A80" s="260"/>
    </row>
    <row r="81" spans="1:1" s="2" customFormat="1" ht="13.5">
      <c r="A81" s="260"/>
    </row>
    <row r="82" spans="1:1" s="2" customFormat="1" ht="13.5">
      <c r="A82" s="260"/>
    </row>
    <row r="83" spans="1:1" s="2" customFormat="1" ht="13.5">
      <c r="A83" s="260"/>
    </row>
    <row r="84" spans="1:1" s="2" customFormat="1" ht="13.5">
      <c r="A84" s="260"/>
    </row>
    <row r="85" spans="1:1" s="2" customFormat="1" ht="13.5">
      <c r="A85" s="261"/>
    </row>
    <row r="86" spans="1:1" s="2" customFormat="1">
      <c r="A86" s="262"/>
    </row>
    <row r="87" spans="1:1" s="2" customFormat="1" ht="13.5">
      <c r="A87" s="260"/>
    </row>
    <row r="88" spans="1:1" s="2" customFormat="1" ht="13.5">
      <c r="A88" s="260"/>
    </row>
    <row r="89" spans="1:1" s="2" customFormat="1" ht="13.5">
      <c r="A89" s="260"/>
    </row>
    <row r="90" spans="1:1" s="2" customFormat="1" ht="13.5">
      <c r="A90" s="260"/>
    </row>
    <row r="91" spans="1:1" s="2" customFormat="1" ht="13.5">
      <c r="A91" s="260"/>
    </row>
    <row r="92" spans="1:1" s="2" customFormat="1" ht="13.5">
      <c r="A92" s="260"/>
    </row>
    <row r="93" spans="1:1" s="2" customFormat="1" ht="13.5">
      <c r="A93" s="260"/>
    </row>
    <row r="94" spans="1:1" s="2" customFormat="1" ht="13.5">
      <c r="A94" s="260"/>
    </row>
    <row r="95" spans="1:1" s="2" customFormat="1" ht="13.5">
      <c r="A95" s="260"/>
    </row>
    <row r="96" spans="1:1" s="2" customFormat="1" ht="13.5">
      <c r="A96" s="260"/>
    </row>
    <row r="97" spans="1:1" s="2" customFormat="1" ht="13.5">
      <c r="A97" s="260"/>
    </row>
    <row r="98" spans="1:1" s="2" customFormat="1" ht="13.5">
      <c r="A98" s="260"/>
    </row>
    <row r="99" spans="1:1" s="2" customFormat="1" ht="13.5">
      <c r="A99" s="260"/>
    </row>
    <row r="100" spans="1:1" s="2" customFormat="1" ht="13.5">
      <c r="A100" s="260"/>
    </row>
    <row r="101" spans="1:1" s="2" customFormat="1" ht="13.5">
      <c r="A101" s="260"/>
    </row>
    <row r="102" spans="1:1" s="2" customFormat="1" ht="67.5">
      <c r="A102" s="263" t="s">
        <v>597</v>
      </c>
    </row>
    <row r="103" spans="1:1" s="2" customFormat="1" ht="13.5">
      <c r="A103" s="263"/>
    </row>
    <row r="104" spans="1:1" s="2" customFormat="1" ht="12.75">
      <c r="A104" s="362" t="s">
        <v>587</v>
      </c>
    </row>
    <row r="105" spans="1:1" s="2" customFormat="1" ht="27">
      <c r="A105" s="263" t="s">
        <v>588</v>
      </c>
    </row>
    <row r="106" spans="1:1" s="2" customFormat="1" ht="40.5">
      <c r="A106" s="363" t="s">
        <v>613</v>
      </c>
    </row>
    <row r="107" spans="1:1" s="2" customFormat="1" ht="13.5">
      <c r="A107" s="263" t="s">
        <v>600</v>
      </c>
    </row>
    <row r="108" spans="1:1" s="2" customFormat="1" ht="13.5">
      <c r="A108" s="263"/>
    </row>
    <row r="109" spans="1:1" s="2" customFormat="1" ht="12.75">
      <c r="A109" s="362" t="s">
        <v>590</v>
      </c>
    </row>
    <row r="110" spans="1:1" s="2" customFormat="1" ht="189">
      <c r="A110" s="356" t="s">
        <v>939</v>
      </c>
    </row>
    <row r="111" spans="1:1" s="2" customFormat="1" ht="13.5">
      <c r="A111" s="263"/>
    </row>
    <row r="112" spans="1:1" s="2" customFormat="1" ht="12.75">
      <c r="A112" s="362" t="s">
        <v>591</v>
      </c>
    </row>
    <row r="113" spans="1:1" s="2" customFormat="1" ht="94.5">
      <c r="A113" s="263" t="s">
        <v>649</v>
      </c>
    </row>
    <row r="114" spans="1:1" s="2" customFormat="1" ht="12">
      <c r="A114" s="359"/>
    </row>
    <row r="115" spans="1:1" s="2" customFormat="1" ht="12.75">
      <c r="A115" s="362" t="s">
        <v>688</v>
      </c>
    </row>
    <row r="116" spans="1:1" s="2" customFormat="1" ht="27">
      <c r="A116" s="263" t="s">
        <v>689</v>
      </c>
    </row>
    <row r="117" spans="1:1" s="2" customFormat="1" ht="12"/>
    <row r="118" spans="1:1" s="2" customFormat="1" ht="12"/>
    <row r="119" spans="1:1" s="2" customFormat="1" ht="12"/>
    <row r="120" spans="1:1" s="2" customFormat="1" ht="12"/>
    <row r="121" spans="1:1" s="2" customFormat="1" ht="12"/>
    <row r="122" spans="1:1" s="2" customFormat="1" ht="12"/>
    <row r="123" spans="1:1" s="2" customFormat="1" ht="12"/>
    <row r="124" spans="1:1" s="2" customFormat="1" ht="12"/>
    <row r="125" spans="1:1" s="2" customFormat="1" ht="12"/>
    <row r="126" spans="1:1" s="2" customFormat="1" ht="12"/>
    <row r="127" spans="1:1" s="2" customFormat="1" ht="12"/>
    <row r="128" spans="1:1"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pans="1:1" s="2" customFormat="1" ht="12"/>
    <row r="338" spans="1:1" s="2" customFormat="1" ht="12"/>
    <row r="339" spans="1:1" s="2" customFormat="1" ht="12"/>
    <row r="340" spans="1:1" s="2" customFormat="1" ht="12"/>
    <row r="341" spans="1:1" s="2" customFormat="1" ht="12"/>
    <row r="342" spans="1:1" s="2" customFormat="1" ht="12"/>
    <row r="343" spans="1:1" s="2" customFormat="1" ht="12"/>
    <row r="344" spans="1:1" s="2" customFormat="1" ht="12"/>
    <row r="345" spans="1:1">
      <c r="A345" s="2"/>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2059" r:id="rId4">
          <objectPr defaultSize="0" autoPict="0" r:id="rId5">
            <anchor moveWithCells="1">
              <from>
                <xdr:col>0</xdr:col>
                <xdr:colOff>57150</xdr:colOff>
                <xdr:row>77</xdr:row>
                <xdr:rowOff>28575</xdr:rowOff>
              </from>
              <to>
                <xdr:col>0</xdr:col>
                <xdr:colOff>5753100</xdr:colOff>
                <xdr:row>100</xdr:row>
                <xdr:rowOff>161925</xdr:rowOff>
              </to>
            </anchor>
          </objectPr>
        </oleObject>
      </mc:Choice>
      <mc:Fallback>
        <oleObject progId="Visio.Drawing.15" shapeId="1205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workbookViewId="0"/>
  </sheetViews>
  <sheetFormatPr defaultRowHeight="12.75" customHeight="1"/>
  <cols>
    <col min="1" max="1" width="78.875" style="222" customWidth="1"/>
    <col min="2" max="2" width="80.625" style="221" bestFit="1" customWidth="1"/>
    <col min="3" max="3" width="34" style="221" customWidth="1"/>
    <col min="4" max="16384" width="9" style="221"/>
  </cols>
  <sheetData>
    <row r="1" spans="1:2" ht="14.25" customHeight="1">
      <c r="A1" s="220" t="s">
        <v>311</v>
      </c>
      <c r="B1" s="242" t="s">
        <v>442</v>
      </c>
    </row>
    <row r="2" spans="1:2" ht="12.75" customHeight="1">
      <c r="B2" s="242"/>
    </row>
    <row r="3" spans="1:2" ht="12.75" customHeight="1">
      <c r="A3" s="222" t="s">
        <v>659</v>
      </c>
      <c r="B3" s="222" t="s">
        <v>661</v>
      </c>
    </row>
    <row r="4" spans="1:2" ht="12.75" customHeight="1">
      <c r="A4" s="345" t="s">
        <v>658</v>
      </c>
      <c r="B4" s="345" t="s">
        <v>660</v>
      </c>
    </row>
    <row r="5" spans="1:2" ht="12.75" customHeight="1">
      <c r="B5" s="243"/>
    </row>
    <row r="6" spans="1:2" ht="12.75" customHeight="1">
      <c r="A6" s="223" t="s">
        <v>312</v>
      </c>
      <c r="B6" s="244" t="s">
        <v>443</v>
      </c>
    </row>
    <row r="7" spans="1:2" ht="12.75" customHeight="1">
      <c r="A7" s="224" t="s">
        <v>313</v>
      </c>
      <c r="B7" s="245" t="s">
        <v>444</v>
      </c>
    </row>
    <row r="8" spans="1:2" ht="12.75" customHeight="1">
      <c r="A8" s="224" t="s">
        <v>314</v>
      </c>
      <c r="B8" s="245" t="s">
        <v>445</v>
      </c>
    </row>
    <row r="9" spans="1:2" ht="12.75" customHeight="1">
      <c r="A9" s="224" t="s">
        <v>315</v>
      </c>
      <c r="B9" s="245" t="s">
        <v>446</v>
      </c>
    </row>
    <row r="10" spans="1:2" ht="12.75" customHeight="1">
      <c r="A10" s="224" t="s">
        <v>316</v>
      </c>
      <c r="B10" s="245" t="s">
        <v>447</v>
      </c>
    </row>
    <row r="11" spans="1:2" ht="12.75" customHeight="1">
      <c r="A11" s="224" t="s">
        <v>317</v>
      </c>
      <c r="B11" s="245" t="s">
        <v>448</v>
      </c>
    </row>
    <row r="12" spans="1:2" ht="12.75" customHeight="1">
      <c r="A12" s="224" t="s">
        <v>318</v>
      </c>
      <c r="B12" s="245" t="s">
        <v>449</v>
      </c>
    </row>
    <row r="13" spans="1:2" ht="12.75" customHeight="1">
      <c r="A13" s="224" t="s">
        <v>319</v>
      </c>
      <c r="B13" s="245" t="s">
        <v>450</v>
      </c>
    </row>
    <row r="14" spans="1:2" ht="12.75" customHeight="1">
      <c r="A14" s="224" t="s">
        <v>320</v>
      </c>
      <c r="B14" s="245" t="s">
        <v>451</v>
      </c>
    </row>
    <row r="15" spans="1:2" ht="12.75" customHeight="1">
      <c r="A15" s="224" t="s">
        <v>321</v>
      </c>
      <c r="B15" s="245" t="s">
        <v>452</v>
      </c>
    </row>
    <row r="16" spans="1:2" ht="12.75" customHeight="1">
      <c r="A16" s="224" t="s">
        <v>322</v>
      </c>
      <c r="B16" s="245" t="s">
        <v>453</v>
      </c>
    </row>
    <row r="17" spans="1:6" ht="12.75" customHeight="1">
      <c r="A17" s="224" t="s">
        <v>323</v>
      </c>
      <c r="B17" s="245" t="s">
        <v>454</v>
      </c>
    </row>
    <row r="18" spans="1:6" ht="12.75" customHeight="1">
      <c r="A18" s="224" t="s">
        <v>324</v>
      </c>
      <c r="B18" s="245" t="s">
        <v>455</v>
      </c>
    </row>
    <row r="19" spans="1:6" ht="12.75" customHeight="1">
      <c r="A19" s="224" t="s">
        <v>325</v>
      </c>
      <c r="B19" s="245" t="s">
        <v>456</v>
      </c>
    </row>
    <row r="20" spans="1:6" ht="12.75" customHeight="1">
      <c r="A20" s="224" t="s">
        <v>326</v>
      </c>
      <c r="B20" s="245" t="s">
        <v>457</v>
      </c>
    </row>
    <row r="21" spans="1:6" ht="12.75" customHeight="1">
      <c r="A21" s="224" t="s">
        <v>327</v>
      </c>
      <c r="B21" s="245" t="s">
        <v>458</v>
      </c>
    </row>
    <row r="22" spans="1:6" ht="12.75" customHeight="1">
      <c r="B22" s="246"/>
    </row>
    <row r="23" spans="1:6" ht="12.75" customHeight="1">
      <c r="A23" s="225" t="s">
        <v>328</v>
      </c>
      <c r="B23" s="247" t="s">
        <v>459</v>
      </c>
      <c r="C23" s="226"/>
    </row>
    <row r="24" spans="1:6" s="229" customFormat="1" ht="12.75" customHeight="1">
      <c r="A24" s="224" t="s">
        <v>329</v>
      </c>
      <c r="B24" s="245" t="s">
        <v>460</v>
      </c>
      <c r="C24" s="226"/>
      <c r="D24" s="227"/>
      <c r="E24" s="228"/>
      <c r="F24" s="226"/>
    </row>
    <row r="25" spans="1:6" s="229" customFormat="1" ht="12.75" customHeight="1">
      <c r="A25" s="224" t="s">
        <v>330</v>
      </c>
      <c r="B25" s="245" t="s">
        <v>461</v>
      </c>
      <c r="C25" s="226"/>
      <c r="D25" s="227"/>
      <c r="E25" s="228"/>
      <c r="F25" s="226"/>
    </row>
    <row r="26" spans="1:6" s="229" customFormat="1" ht="12.75" customHeight="1">
      <c r="A26" s="224" t="s">
        <v>331</v>
      </c>
      <c r="B26" s="245" t="s">
        <v>462</v>
      </c>
      <c r="C26" s="226"/>
      <c r="D26" s="227"/>
      <c r="E26" s="228"/>
      <c r="F26" s="226"/>
    </row>
    <row r="27" spans="1:6" s="229" customFormat="1" ht="12.75" customHeight="1">
      <c r="A27" s="224" t="s">
        <v>332</v>
      </c>
      <c r="B27" s="245" t="s">
        <v>463</v>
      </c>
      <c r="C27" s="226"/>
      <c r="D27" s="227"/>
      <c r="E27" s="228"/>
      <c r="F27" s="226"/>
    </row>
    <row r="28" spans="1:6" s="229" customFormat="1" ht="12.75" customHeight="1">
      <c r="A28" s="224" t="s">
        <v>333</v>
      </c>
      <c r="B28" s="245" t="s">
        <v>464</v>
      </c>
      <c r="C28" s="226"/>
      <c r="D28" s="227"/>
      <c r="E28" s="228"/>
      <c r="F28" s="226"/>
    </row>
    <row r="29" spans="1:6" s="229" customFormat="1" ht="12.75" customHeight="1">
      <c r="A29" s="224" t="s">
        <v>334</v>
      </c>
      <c r="B29" s="245" t="s">
        <v>465</v>
      </c>
      <c r="C29" s="226"/>
      <c r="D29" s="227"/>
      <c r="E29" s="228"/>
      <c r="F29" s="226"/>
    </row>
    <row r="30" spans="1:6" s="229" customFormat="1" ht="12.75" customHeight="1">
      <c r="A30" s="224" t="s">
        <v>335</v>
      </c>
      <c r="B30" s="245" t="s">
        <v>466</v>
      </c>
      <c r="C30" s="226"/>
      <c r="D30" s="227"/>
      <c r="E30" s="228"/>
      <c r="F30" s="226"/>
    </row>
    <row r="31" spans="1:6" s="229" customFormat="1" ht="12.75" customHeight="1">
      <c r="A31" s="224" t="s">
        <v>336</v>
      </c>
      <c r="B31" s="245" t="s">
        <v>467</v>
      </c>
      <c r="C31" s="226"/>
      <c r="D31" s="227"/>
      <c r="E31" s="228"/>
      <c r="F31" s="226"/>
    </row>
    <row r="32" spans="1:6" s="229" customFormat="1" ht="12.75" customHeight="1">
      <c r="A32" s="224" t="s">
        <v>337</v>
      </c>
      <c r="B32" s="245" t="s">
        <v>468</v>
      </c>
      <c r="C32" s="226"/>
      <c r="D32" s="227"/>
      <c r="E32" s="228"/>
      <c r="F32" s="226"/>
    </row>
    <row r="33" spans="1:6" s="229" customFormat="1" ht="12.75" customHeight="1">
      <c r="A33" s="224" t="s">
        <v>338</v>
      </c>
      <c r="B33" s="245" t="s">
        <v>469</v>
      </c>
      <c r="C33" s="226"/>
      <c r="D33" s="227"/>
      <c r="E33" s="228"/>
      <c r="F33" s="226"/>
    </row>
    <row r="34" spans="1:6" s="229" customFormat="1" ht="12.75" customHeight="1">
      <c r="A34" s="224" t="s">
        <v>339</v>
      </c>
      <c r="B34" s="245" t="s">
        <v>470</v>
      </c>
      <c r="C34" s="226"/>
      <c r="D34" s="227"/>
      <c r="E34" s="228"/>
      <c r="F34" s="226"/>
    </row>
    <row r="35" spans="1:6" s="229" customFormat="1" ht="12.75" customHeight="1">
      <c r="A35" s="224" t="s">
        <v>340</v>
      </c>
      <c r="B35" s="245" t="s">
        <v>471</v>
      </c>
      <c r="C35" s="226"/>
      <c r="D35" s="227"/>
      <c r="E35" s="228"/>
      <c r="F35" s="226"/>
    </row>
    <row r="36" spans="1:6" s="229" customFormat="1" ht="12.75" customHeight="1">
      <c r="A36" s="224" t="s">
        <v>341</v>
      </c>
      <c r="B36" s="245" t="s">
        <v>472</v>
      </c>
      <c r="C36" s="226"/>
      <c r="D36" s="227"/>
      <c r="E36" s="228"/>
      <c r="F36" s="226"/>
    </row>
    <row r="37" spans="1:6" s="229" customFormat="1" ht="12.75" customHeight="1">
      <c r="A37" s="224" t="s">
        <v>342</v>
      </c>
      <c r="B37" s="245" t="s">
        <v>473</v>
      </c>
      <c r="C37" s="226"/>
      <c r="D37" s="227"/>
      <c r="E37" s="228"/>
      <c r="F37" s="226"/>
    </row>
    <row r="38" spans="1:6" s="229" customFormat="1" ht="12.75" customHeight="1">
      <c r="A38" s="224" t="s">
        <v>343</v>
      </c>
      <c r="B38" s="245" t="s">
        <v>474</v>
      </c>
      <c r="C38" s="226"/>
      <c r="D38" s="227"/>
      <c r="E38" s="228"/>
      <c r="F38" s="226"/>
    </row>
    <row r="39" spans="1:6" s="229" customFormat="1" ht="12.75" customHeight="1">
      <c r="A39" s="224" t="s">
        <v>344</v>
      </c>
      <c r="B39" s="245" t="s">
        <v>475</v>
      </c>
      <c r="C39" s="226"/>
      <c r="D39" s="227"/>
      <c r="E39" s="228"/>
      <c r="F39" s="226"/>
    </row>
    <row r="40" spans="1:6" s="229" customFormat="1" ht="12.75" customHeight="1">
      <c r="A40" s="224" t="s">
        <v>345</v>
      </c>
      <c r="B40" s="245" t="s">
        <v>476</v>
      </c>
      <c r="C40" s="226"/>
      <c r="D40" s="227"/>
      <c r="E40" s="228"/>
      <c r="F40" s="226"/>
    </row>
    <row r="41" spans="1:6" s="229" customFormat="1" ht="12.75" customHeight="1">
      <c r="A41" s="224" t="s">
        <v>346</v>
      </c>
      <c r="B41" s="245" t="s">
        <v>477</v>
      </c>
      <c r="C41" s="226"/>
      <c r="D41" s="227"/>
      <c r="E41" s="228"/>
      <c r="F41" s="226"/>
    </row>
    <row r="42" spans="1:6" s="229" customFormat="1" ht="12.75" customHeight="1">
      <c r="A42" s="224" t="s">
        <v>347</v>
      </c>
      <c r="B42" s="245" t="s">
        <v>478</v>
      </c>
      <c r="C42" s="226"/>
      <c r="D42" s="227"/>
      <c r="E42" s="228"/>
      <c r="F42" s="226"/>
    </row>
    <row r="43" spans="1:6" s="229" customFormat="1" ht="12.75" customHeight="1">
      <c r="A43" s="224" t="s">
        <v>348</v>
      </c>
      <c r="B43" s="245" t="s">
        <v>479</v>
      </c>
      <c r="C43" s="226"/>
      <c r="D43" s="227"/>
      <c r="E43" s="228"/>
      <c r="F43" s="226"/>
    </row>
    <row r="44" spans="1:6" s="229" customFormat="1" ht="12.75" customHeight="1">
      <c r="A44" s="224" t="s">
        <v>349</v>
      </c>
      <c r="B44" s="245" t="s">
        <v>480</v>
      </c>
      <c r="C44" s="226"/>
      <c r="D44" s="227"/>
      <c r="E44" s="228"/>
      <c r="F44" s="226"/>
    </row>
    <row r="45" spans="1:6" s="229" customFormat="1" ht="12.75" customHeight="1">
      <c r="A45" s="224" t="s">
        <v>350</v>
      </c>
      <c r="B45" s="245" t="s">
        <v>481</v>
      </c>
      <c r="C45" s="226"/>
      <c r="D45" s="227"/>
      <c r="E45" s="228"/>
      <c r="F45" s="226"/>
    </row>
    <row r="46" spans="1:6" s="229" customFormat="1" ht="12.75" customHeight="1">
      <c r="A46" s="224"/>
      <c r="B46" s="246"/>
      <c r="C46" s="226"/>
      <c r="D46" s="227"/>
      <c r="E46" s="228"/>
      <c r="F46" s="226"/>
    </row>
    <row r="47" spans="1:6" s="229" customFormat="1" ht="12.75" customHeight="1">
      <c r="A47" s="225" t="s">
        <v>351</v>
      </c>
      <c r="B47" s="249" t="s">
        <v>482</v>
      </c>
      <c r="C47" s="226"/>
      <c r="D47" s="227"/>
      <c r="E47" s="228"/>
      <c r="F47" s="226"/>
    </row>
    <row r="48" spans="1:6" s="229" customFormat="1" ht="12.75" customHeight="1">
      <c r="A48" s="224" t="s">
        <v>352</v>
      </c>
      <c r="B48" s="245" t="s">
        <v>483</v>
      </c>
      <c r="C48" s="226"/>
      <c r="D48" s="227"/>
      <c r="E48" s="228"/>
      <c r="F48" s="226"/>
    </row>
    <row r="49" spans="1:6" s="229" customFormat="1" ht="12.75" customHeight="1">
      <c r="A49" s="224" t="s">
        <v>353</v>
      </c>
      <c r="B49" s="245" t="s">
        <v>484</v>
      </c>
      <c r="C49" s="226"/>
      <c r="D49" s="227"/>
      <c r="E49" s="228"/>
      <c r="F49" s="226"/>
    </row>
    <row r="50" spans="1:6" s="229" customFormat="1" ht="12.75" customHeight="1">
      <c r="A50" s="224"/>
      <c r="B50" s="245"/>
      <c r="C50" s="226"/>
      <c r="D50" s="227"/>
      <c r="E50" s="228"/>
      <c r="F50" s="226"/>
    </row>
    <row r="51" spans="1:6" s="229" customFormat="1" ht="12.75" customHeight="1">
      <c r="A51" s="225" t="s">
        <v>354</v>
      </c>
      <c r="B51" s="247" t="s">
        <v>485</v>
      </c>
      <c r="C51" s="226"/>
      <c r="D51" s="227"/>
      <c r="E51" s="228"/>
      <c r="F51" s="226"/>
    </row>
    <row r="52" spans="1:6" s="229" customFormat="1" ht="12.75" customHeight="1">
      <c r="A52" s="224" t="s">
        <v>355</v>
      </c>
      <c r="B52" s="245" t="s">
        <v>486</v>
      </c>
      <c r="C52" s="226"/>
      <c r="D52" s="227"/>
      <c r="E52" s="228"/>
      <c r="F52" s="226"/>
    </row>
    <row r="53" spans="1:6" s="229" customFormat="1" ht="12.75" customHeight="1">
      <c r="A53" s="224" t="s">
        <v>356</v>
      </c>
      <c r="B53" s="245" t="s">
        <v>487</v>
      </c>
      <c r="C53" s="226"/>
      <c r="D53" s="227"/>
      <c r="E53" s="228"/>
      <c r="F53" s="226"/>
    </row>
    <row r="54" spans="1:6" s="229" customFormat="1" ht="12.75" customHeight="1">
      <c r="A54" s="224"/>
      <c r="B54" s="245"/>
      <c r="C54" s="226"/>
      <c r="D54" s="227"/>
      <c r="E54" s="228"/>
      <c r="F54" s="226"/>
    </row>
    <row r="55" spans="1:6" ht="12.75" customHeight="1">
      <c r="A55" s="230" t="s">
        <v>357</v>
      </c>
      <c r="B55" s="249" t="s">
        <v>488</v>
      </c>
      <c r="C55" s="151"/>
    </row>
    <row r="56" spans="1:6" ht="12.75" customHeight="1">
      <c r="A56" s="224" t="s">
        <v>358</v>
      </c>
      <c r="B56" s="245" t="s">
        <v>489</v>
      </c>
      <c r="C56" s="231"/>
    </row>
    <row r="57" spans="1:6" ht="12.75" customHeight="1">
      <c r="A57" s="224" t="s">
        <v>359</v>
      </c>
      <c r="B57" s="245" t="s">
        <v>490</v>
      </c>
      <c r="C57" s="231"/>
    </row>
    <row r="58" spans="1:6" ht="12.75" customHeight="1">
      <c r="A58" s="224" t="s">
        <v>360</v>
      </c>
      <c r="B58" s="245" t="s">
        <v>491</v>
      </c>
      <c r="C58" s="231"/>
    </row>
    <row r="59" spans="1:6" ht="12.75" customHeight="1">
      <c r="B59" s="246"/>
    </row>
    <row r="60" spans="1:6" ht="12.75" customHeight="1">
      <c r="A60" s="232" t="s">
        <v>361</v>
      </c>
      <c r="B60" s="247" t="s">
        <v>492</v>
      </c>
      <c r="C60" s="233"/>
    </row>
    <row r="61" spans="1:6" ht="12.75" customHeight="1">
      <c r="A61" s="234" t="s">
        <v>362</v>
      </c>
      <c r="B61" s="245" t="s">
        <v>493</v>
      </c>
      <c r="C61" s="226"/>
    </row>
    <row r="62" spans="1:6" ht="12.75" customHeight="1">
      <c r="A62" s="234" t="s">
        <v>363</v>
      </c>
      <c r="B62" s="245" t="s">
        <v>494</v>
      </c>
      <c r="C62" s="226"/>
    </row>
    <row r="63" spans="1:6" ht="12.75" customHeight="1">
      <c r="A63" s="234" t="s">
        <v>364</v>
      </c>
      <c r="B63" s="245" t="s">
        <v>495</v>
      </c>
      <c r="C63" s="226"/>
    </row>
    <row r="64" spans="1:6" ht="12.75" customHeight="1">
      <c r="A64" s="234" t="s">
        <v>365</v>
      </c>
      <c r="B64" s="245" t="s">
        <v>496</v>
      </c>
      <c r="C64" s="226"/>
    </row>
    <row r="65" spans="1:6" ht="12.75" customHeight="1">
      <c r="A65" s="234" t="s">
        <v>366</v>
      </c>
      <c r="B65" s="245" t="s">
        <v>497</v>
      </c>
      <c r="C65" s="226"/>
    </row>
    <row r="66" spans="1:6" ht="12.75" customHeight="1">
      <c r="A66" s="234" t="s">
        <v>367</v>
      </c>
      <c r="B66" s="245" t="s">
        <v>498</v>
      </c>
      <c r="C66" s="226"/>
    </row>
    <row r="67" spans="1:6" ht="12.75" customHeight="1">
      <c r="A67" s="234" t="s">
        <v>368</v>
      </c>
      <c r="B67" s="245" t="s">
        <v>499</v>
      </c>
      <c r="C67" s="226"/>
    </row>
    <row r="68" spans="1:6" ht="12.75" customHeight="1">
      <c r="A68" s="234" t="s">
        <v>369</v>
      </c>
      <c r="B68" s="245" t="s">
        <v>500</v>
      </c>
      <c r="C68" s="226"/>
    </row>
    <row r="69" spans="1:6" ht="12.75" customHeight="1">
      <c r="A69" s="234" t="s">
        <v>370</v>
      </c>
      <c r="B69" s="245" t="s">
        <v>501</v>
      </c>
      <c r="C69" s="226"/>
    </row>
    <row r="70" spans="1:6" ht="12.75" customHeight="1">
      <c r="A70" s="234" t="s">
        <v>371</v>
      </c>
      <c r="B70" s="245" t="s">
        <v>502</v>
      </c>
      <c r="C70" s="226"/>
    </row>
    <row r="71" spans="1:6" ht="12.75" customHeight="1">
      <c r="A71" s="234" t="s">
        <v>372</v>
      </c>
      <c r="B71" s="245" t="s">
        <v>503</v>
      </c>
      <c r="C71" s="226"/>
    </row>
    <row r="72" spans="1:6" ht="12.75" customHeight="1">
      <c r="A72" s="234" t="s">
        <v>373</v>
      </c>
      <c r="B72" s="245" t="s">
        <v>504</v>
      </c>
      <c r="C72" s="226"/>
    </row>
    <row r="73" spans="1:6" ht="12.75" customHeight="1">
      <c r="A73" s="234" t="s">
        <v>374</v>
      </c>
      <c r="B73" s="245" t="s">
        <v>505</v>
      </c>
      <c r="C73" s="226"/>
    </row>
    <row r="74" spans="1:6" ht="12.75" customHeight="1">
      <c r="A74" s="234" t="s">
        <v>375</v>
      </c>
      <c r="B74" s="245" t="s">
        <v>506</v>
      </c>
    </row>
    <row r="75" spans="1:6" ht="12.75" customHeight="1">
      <c r="B75" s="245"/>
    </row>
    <row r="76" spans="1:6" s="229" customFormat="1" ht="12.75" customHeight="1">
      <c r="A76" s="225" t="s">
        <v>376</v>
      </c>
      <c r="B76" s="247" t="s">
        <v>507</v>
      </c>
      <c r="C76" s="226"/>
      <c r="D76" s="227"/>
      <c r="E76" s="228"/>
      <c r="F76" s="226"/>
    </row>
    <row r="77" spans="1:6" s="229" customFormat="1" ht="12.75" customHeight="1">
      <c r="A77" s="224" t="s">
        <v>377</v>
      </c>
      <c r="B77" s="245" t="s">
        <v>508</v>
      </c>
      <c r="C77" s="226"/>
      <c r="D77" s="227"/>
      <c r="E77" s="228"/>
      <c r="F77" s="226"/>
    </row>
    <row r="78" spans="1:6" s="229" customFormat="1" ht="12.75" customHeight="1">
      <c r="A78" s="224" t="s">
        <v>378</v>
      </c>
      <c r="B78" s="245" t="s">
        <v>509</v>
      </c>
      <c r="C78" s="226"/>
      <c r="D78" s="227"/>
      <c r="E78" s="228"/>
      <c r="F78" s="226"/>
    </row>
    <row r="79" spans="1:6" s="229" customFormat="1" ht="12.75" customHeight="1">
      <c r="A79" s="224" t="s">
        <v>379</v>
      </c>
      <c r="B79" s="245" t="s">
        <v>510</v>
      </c>
      <c r="C79" s="226"/>
      <c r="D79" s="227"/>
      <c r="E79" s="228"/>
      <c r="F79" s="226"/>
    </row>
    <row r="80" spans="1:6" s="229" customFormat="1" ht="12.75" customHeight="1">
      <c r="A80" s="224" t="s">
        <v>380</v>
      </c>
      <c r="B80" s="245" t="s">
        <v>511</v>
      </c>
      <c r="C80" s="226"/>
      <c r="D80" s="227"/>
      <c r="E80" s="228"/>
      <c r="F80" s="226"/>
    </row>
    <row r="81" spans="1:6" s="229" customFormat="1" ht="12.75" customHeight="1">
      <c r="A81" s="224" t="s">
        <v>381</v>
      </c>
      <c r="B81" s="245" t="s">
        <v>512</v>
      </c>
      <c r="C81" s="226"/>
      <c r="D81" s="227"/>
      <c r="E81" s="228"/>
      <c r="F81" s="226"/>
    </row>
    <row r="82" spans="1:6" s="229" customFormat="1" ht="12.75" customHeight="1">
      <c r="A82" s="224" t="s">
        <v>382</v>
      </c>
      <c r="B82" s="245" t="s">
        <v>513</v>
      </c>
      <c r="C82" s="226"/>
      <c r="D82" s="227"/>
      <c r="E82" s="228"/>
      <c r="F82" s="226"/>
    </row>
    <row r="83" spans="1:6" s="229" customFormat="1" ht="12.75" customHeight="1">
      <c r="A83" s="224" t="s">
        <v>383</v>
      </c>
      <c r="B83" s="245" t="s">
        <v>514</v>
      </c>
      <c r="C83" s="226"/>
      <c r="D83" s="227"/>
      <c r="E83" s="228"/>
      <c r="F83" s="226"/>
    </row>
    <row r="84" spans="1:6" s="229" customFormat="1" ht="12.75" customHeight="1">
      <c r="A84" s="224" t="s">
        <v>384</v>
      </c>
      <c r="B84" s="245" t="s">
        <v>515</v>
      </c>
      <c r="C84" s="226"/>
      <c r="D84" s="227"/>
      <c r="E84" s="228"/>
      <c r="F84" s="226"/>
    </row>
    <row r="85" spans="1:6" s="229" customFormat="1" ht="12.75" customHeight="1">
      <c r="A85" s="224" t="s">
        <v>385</v>
      </c>
      <c r="B85" s="245" t="s">
        <v>516</v>
      </c>
      <c r="C85" s="226"/>
      <c r="D85" s="227"/>
      <c r="E85" s="228"/>
      <c r="F85" s="226"/>
    </row>
    <row r="86" spans="1:6" ht="12.75" customHeight="1">
      <c r="A86" s="235"/>
      <c r="B86" s="246"/>
      <c r="C86" s="231"/>
    </row>
    <row r="87" spans="1:6" ht="12.75" customHeight="1">
      <c r="A87" s="236" t="s">
        <v>386</v>
      </c>
      <c r="B87" s="249" t="s">
        <v>517</v>
      </c>
      <c r="C87" s="237"/>
      <c r="D87" s="238"/>
      <c r="E87" s="196"/>
      <c r="F87" s="196"/>
    </row>
    <row r="88" spans="1:6" ht="12.75" customHeight="1">
      <c r="A88" s="239" t="s">
        <v>387</v>
      </c>
      <c r="B88" s="245" t="s">
        <v>518</v>
      </c>
      <c r="C88" s="237"/>
      <c r="D88" s="238"/>
      <c r="E88" s="196"/>
      <c r="F88" s="196"/>
    </row>
    <row r="89" spans="1:6" ht="12.75" customHeight="1">
      <c r="A89" s="239" t="s">
        <v>388</v>
      </c>
      <c r="B89" s="245" t="s">
        <v>519</v>
      </c>
      <c r="C89" s="237"/>
      <c r="D89" s="238"/>
      <c r="E89" s="196"/>
      <c r="F89" s="196"/>
    </row>
    <row r="90" spans="1:6" ht="12.75" customHeight="1">
      <c r="A90" s="239"/>
      <c r="B90" s="245"/>
      <c r="C90" s="237"/>
      <c r="D90" s="238"/>
      <c r="E90" s="196"/>
      <c r="F90" s="196"/>
    </row>
    <row r="91" spans="1:6" ht="12.75" customHeight="1">
      <c r="A91" s="236" t="s">
        <v>389</v>
      </c>
      <c r="B91" s="249" t="s">
        <v>520</v>
      </c>
      <c r="C91" s="237"/>
      <c r="D91" s="238"/>
      <c r="E91" s="196"/>
      <c r="F91" s="196"/>
    </row>
    <row r="92" spans="1:6" ht="12.75" customHeight="1">
      <c r="A92" s="239" t="s">
        <v>390</v>
      </c>
      <c r="B92" s="245" t="s">
        <v>521</v>
      </c>
      <c r="C92" s="237"/>
      <c r="D92" s="238"/>
      <c r="E92" s="196"/>
      <c r="F92" s="196"/>
    </row>
    <row r="93" spans="1:6" ht="12.75" customHeight="1">
      <c r="A93" s="239" t="s">
        <v>391</v>
      </c>
      <c r="B93" s="245" t="s">
        <v>522</v>
      </c>
      <c r="C93" s="237"/>
      <c r="D93" s="238"/>
      <c r="E93" s="196"/>
      <c r="F93" s="196"/>
    </row>
    <row r="94" spans="1:6" ht="12.75" customHeight="1">
      <c r="A94" s="239" t="s">
        <v>392</v>
      </c>
      <c r="B94" s="245" t="s">
        <v>523</v>
      </c>
      <c r="C94" s="237"/>
      <c r="D94" s="238"/>
      <c r="E94" s="196"/>
      <c r="F94" s="196"/>
    </row>
    <row r="95" spans="1:6" ht="12.75" customHeight="1">
      <c r="A95" s="239" t="s">
        <v>393</v>
      </c>
      <c r="B95" s="245" t="s">
        <v>524</v>
      </c>
      <c r="C95" s="237"/>
      <c r="D95" s="238"/>
      <c r="E95" s="196"/>
      <c r="F95" s="196"/>
    </row>
    <row r="96" spans="1:6" ht="12.75" customHeight="1">
      <c r="A96" s="239" t="s">
        <v>394</v>
      </c>
      <c r="B96" s="245" t="s">
        <v>525</v>
      </c>
      <c r="C96" s="237"/>
      <c r="D96" s="238"/>
      <c r="E96" s="196"/>
      <c r="F96" s="196"/>
    </row>
    <row r="97" spans="1:6" ht="12.75" customHeight="1">
      <c r="A97" s="239" t="s">
        <v>395</v>
      </c>
      <c r="B97" s="245" t="s">
        <v>526</v>
      </c>
      <c r="C97" s="237"/>
      <c r="D97" s="238"/>
      <c r="E97" s="196"/>
      <c r="F97" s="196"/>
    </row>
    <row r="98" spans="1:6" ht="12.75" customHeight="1">
      <c r="A98" s="239"/>
      <c r="B98" s="246"/>
      <c r="C98" s="237"/>
      <c r="D98" s="238"/>
      <c r="E98" s="196"/>
      <c r="F98" s="196"/>
    </row>
    <row r="99" spans="1:6" ht="12.75" customHeight="1">
      <c r="A99" s="236" t="s">
        <v>396</v>
      </c>
      <c r="B99" s="249" t="s">
        <v>527</v>
      </c>
      <c r="C99" s="237"/>
      <c r="D99" s="238"/>
      <c r="E99" s="196"/>
      <c r="F99" s="196"/>
    </row>
    <row r="100" spans="1:6" ht="12.75" customHeight="1">
      <c r="A100" s="239" t="s">
        <v>397</v>
      </c>
      <c r="B100" s="245" t="s">
        <v>528</v>
      </c>
      <c r="C100" s="237"/>
      <c r="D100" s="238"/>
      <c r="E100" s="196"/>
      <c r="F100" s="196"/>
    </row>
    <row r="101" spans="1:6" ht="12.75" customHeight="1">
      <c r="A101" s="239" t="s">
        <v>398</v>
      </c>
      <c r="B101" s="245" t="s">
        <v>529</v>
      </c>
      <c r="C101" s="237"/>
      <c r="D101" s="238"/>
      <c r="E101" s="196"/>
      <c r="F101" s="196"/>
    </row>
    <row r="102" spans="1:6" ht="12.75" customHeight="1">
      <c r="A102" s="239"/>
      <c r="B102" s="245"/>
      <c r="C102" s="237"/>
      <c r="D102" s="238"/>
      <c r="E102" s="196"/>
      <c r="F102" s="196"/>
    </row>
    <row r="103" spans="1:6" ht="12.75" customHeight="1">
      <c r="A103" s="225" t="s">
        <v>399</v>
      </c>
      <c r="B103" s="249" t="s">
        <v>530</v>
      </c>
      <c r="C103" s="237"/>
      <c r="D103" s="238"/>
      <c r="E103" s="196"/>
      <c r="F103" s="196"/>
    </row>
    <row r="104" spans="1:6" ht="12.75" customHeight="1">
      <c r="A104" s="239" t="s">
        <v>400</v>
      </c>
      <c r="B104" s="245" t="s">
        <v>531</v>
      </c>
      <c r="C104" s="237"/>
      <c r="D104" s="238"/>
      <c r="E104" s="196"/>
      <c r="F104" s="196"/>
    </row>
    <row r="105" spans="1:6" ht="12.75" customHeight="1">
      <c r="A105" s="239" t="s">
        <v>401</v>
      </c>
      <c r="B105" s="245" t="s">
        <v>532</v>
      </c>
      <c r="C105" s="237"/>
      <c r="D105" s="238"/>
      <c r="E105" s="196"/>
      <c r="F105" s="196"/>
    </row>
    <row r="106" spans="1:6" ht="12.75" customHeight="1">
      <c r="A106" s="239" t="s">
        <v>402</v>
      </c>
      <c r="B106" s="245" t="s">
        <v>533</v>
      </c>
      <c r="C106" s="237"/>
      <c r="D106" s="238"/>
      <c r="E106" s="196"/>
      <c r="F106" s="196"/>
    </row>
    <row r="107" spans="1:6" ht="12.75" customHeight="1">
      <c r="A107" s="239" t="s">
        <v>403</v>
      </c>
      <c r="B107" s="245" t="s">
        <v>534</v>
      </c>
      <c r="C107" s="237"/>
      <c r="D107" s="238"/>
      <c r="E107" s="196"/>
      <c r="F107" s="196"/>
    </row>
    <row r="108" spans="1:6" ht="12.75" customHeight="1">
      <c r="A108" s="239" t="s">
        <v>404</v>
      </c>
      <c r="B108" s="245" t="s">
        <v>535</v>
      </c>
      <c r="C108" s="237"/>
      <c r="D108" s="238"/>
      <c r="E108" s="196"/>
      <c r="F108" s="196"/>
    </row>
    <row r="109" spans="1:6" ht="12.75" customHeight="1">
      <c r="A109" s="239" t="s">
        <v>405</v>
      </c>
      <c r="B109" s="245" t="s">
        <v>536</v>
      </c>
      <c r="C109" s="237"/>
      <c r="D109" s="238"/>
      <c r="E109" s="196"/>
      <c r="F109" s="196"/>
    </row>
    <row r="110" spans="1:6" ht="12.75" customHeight="1">
      <c r="A110" s="239" t="s">
        <v>406</v>
      </c>
      <c r="B110" s="245" t="s">
        <v>537</v>
      </c>
      <c r="C110" s="237"/>
      <c r="D110" s="238"/>
      <c r="E110" s="196"/>
      <c r="F110" s="196"/>
    </row>
    <row r="111" spans="1:6" ht="12.75" customHeight="1">
      <c r="A111" s="239" t="s">
        <v>407</v>
      </c>
      <c r="B111" s="245" t="s">
        <v>538</v>
      </c>
      <c r="C111" s="237"/>
      <c r="D111" s="238"/>
      <c r="E111" s="196"/>
      <c r="F111" s="196"/>
    </row>
    <row r="112" spans="1:6" ht="12.75" customHeight="1">
      <c r="A112" s="239" t="s">
        <v>408</v>
      </c>
      <c r="B112" s="245" t="s">
        <v>539</v>
      </c>
      <c r="C112" s="237"/>
      <c r="D112" s="238"/>
      <c r="E112" s="196"/>
      <c r="F112" s="196"/>
    </row>
    <row r="113" spans="1:6" ht="12.75" customHeight="1">
      <c r="A113" s="239"/>
      <c r="B113" s="245"/>
      <c r="C113" s="237"/>
      <c r="D113" s="238"/>
      <c r="E113" s="196"/>
      <c r="F113" s="196"/>
    </row>
    <row r="114" spans="1:6" ht="12.75" customHeight="1">
      <c r="A114" s="230" t="s">
        <v>409</v>
      </c>
      <c r="B114" s="247" t="s">
        <v>540</v>
      </c>
      <c r="C114" s="237"/>
      <c r="D114" s="238"/>
      <c r="E114" s="196"/>
      <c r="F114" s="196"/>
    </row>
    <row r="115" spans="1:6" ht="12.75" customHeight="1">
      <c r="A115" s="239" t="s">
        <v>410</v>
      </c>
      <c r="B115" s="245" t="s">
        <v>541</v>
      </c>
      <c r="C115" s="237"/>
      <c r="D115" s="238"/>
      <c r="E115" s="196"/>
      <c r="F115" s="196"/>
    </row>
    <row r="116" spans="1:6" ht="12.75" customHeight="1">
      <c r="A116" s="239" t="s">
        <v>411</v>
      </c>
      <c r="B116" s="245" t="s">
        <v>542</v>
      </c>
      <c r="C116" s="237"/>
      <c r="D116" s="238"/>
      <c r="E116" s="196"/>
      <c r="F116" s="196"/>
    </row>
    <row r="117" spans="1:6" ht="12.75" customHeight="1">
      <c r="A117" s="239" t="s">
        <v>412</v>
      </c>
      <c r="B117" s="245" t="s">
        <v>543</v>
      </c>
      <c r="C117" s="237"/>
      <c r="D117" s="238"/>
      <c r="E117" s="196"/>
      <c r="F117" s="196"/>
    </row>
    <row r="118" spans="1:6" ht="12.75" customHeight="1">
      <c r="A118" s="239" t="s">
        <v>413</v>
      </c>
      <c r="B118" s="245" t="s">
        <v>544</v>
      </c>
      <c r="C118" s="237"/>
      <c r="D118" s="238"/>
      <c r="E118" s="196"/>
      <c r="F118" s="196"/>
    </row>
    <row r="119" spans="1:6" ht="12.75" customHeight="1">
      <c r="A119" s="239" t="s">
        <v>414</v>
      </c>
      <c r="B119" s="245" t="s">
        <v>545</v>
      </c>
      <c r="C119" s="237"/>
      <c r="D119" s="238"/>
      <c r="E119" s="196"/>
      <c r="F119" s="196"/>
    </row>
    <row r="120" spans="1:6" ht="12.75" customHeight="1">
      <c r="A120" s="239" t="s">
        <v>415</v>
      </c>
      <c r="B120" s="245" t="s">
        <v>546</v>
      </c>
      <c r="C120" s="237"/>
      <c r="D120" s="238"/>
      <c r="E120" s="196"/>
      <c r="F120" s="196"/>
    </row>
    <row r="121" spans="1:6" ht="12.75" customHeight="1">
      <c r="A121" s="239" t="s">
        <v>416</v>
      </c>
      <c r="B121" s="245" t="s">
        <v>547</v>
      </c>
      <c r="C121" s="237"/>
      <c r="D121" s="238"/>
      <c r="E121" s="196"/>
      <c r="F121" s="196"/>
    </row>
    <row r="122" spans="1:6" ht="12.75" customHeight="1">
      <c r="A122" s="239" t="s">
        <v>417</v>
      </c>
      <c r="B122" s="245" t="s">
        <v>548</v>
      </c>
      <c r="C122" s="237"/>
      <c r="D122" s="238"/>
      <c r="E122" s="196"/>
      <c r="F122" s="196"/>
    </row>
    <row r="123" spans="1:6" ht="12.75" customHeight="1">
      <c r="A123" s="239" t="s">
        <v>418</v>
      </c>
      <c r="B123" s="245" t="s">
        <v>549</v>
      </c>
      <c r="C123" s="237"/>
      <c r="D123" s="238"/>
      <c r="E123" s="196"/>
      <c r="F123" s="196"/>
    </row>
    <row r="124" spans="1:6" ht="12.75" customHeight="1">
      <c r="A124" s="239" t="s">
        <v>419</v>
      </c>
      <c r="B124" s="245" t="s">
        <v>550</v>
      </c>
      <c r="C124" s="237"/>
      <c r="D124" s="238"/>
      <c r="E124" s="196"/>
      <c r="F124" s="196"/>
    </row>
    <row r="125" spans="1:6" ht="12.75" customHeight="1">
      <c r="A125" s="239" t="s">
        <v>420</v>
      </c>
      <c r="B125" s="245" t="s">
        <v>551</v>
      </c>
      <c r="C125" s="237"/>
      <c r="D125" s="238"/>
      <c r="E125" s="196"/>
      <c r="F125" s="196"/>
    </row>
    <row r="126" spans="1:6" ht="12.75" customHeight="1">
      <c r="A126" s="239" t="s">
        <v>421</v>
      </c>
      <c r="B126" s="245" t="s">
        <v>552</v>
      </c>
      <c r="C126" s="237"/>
      <c r="D126" s="238"/>
      <c r="E126" s="196"/>
      <c r="F126" s="196"/>
    </row>
    <row r="127" spans="1:6" ht="12.75" customHeight="1">
      <c r="A127" s="239" t="s">
        <v>422</v>
      </c>
      <c r="B127" s="245" t="s">
        <v>553</v>
      </c>
      <c r="C127" s="237"/>
      <c r="D127" s="238"/>
      <c r="E127" s="196"/>
      <c r="F127" s="196"/>
    </row>
    <row r="128" spans="1:6" ht="12.75" customHeight="1">
      <c r="A128" s="239" t="s">
        <v>423</v>
      </c>
      <c r="B128" s="245" t="s">
        <v>554</v>
      </c>
      <c r="C128" s="237"/>
      <c r="D128" s="238"/>
      <c r="E128" s="196"/>
      <c r="F128" s="196"/>
    </row>
    <row r="129" spans="1:6" ht="12.75" customHeight="1">
      <c r="A129" s="239"/>
      <c r="B129" s="246"/>
      <c r="C129" s="237"/>
      <c r="D129" s="238"/>
      <c r="E129" s="196"/>
      <c r="F129" s="196"/>
    </row>
    <row r="130" spans="1:6" ht="12.75" customHeight="1">
      <c r="A130" s="230" t="s">
        <v>424</v>
      </c>
      <c r="B130" s="247" t="s">
        <v>555</v>
      </c>
      <c r="C130" s="237"/>
      <c r="D130" s="238"/>
      <c r="E130" s="196"/>
      <c r="F130" s="196"/>
    </row>
    <row r="131" spans="1:6" ht="12.75" customHeight="1">
      <c r="A131" s="239" t="s">
        <v>425</v>
      </c>
      <c r="B131" s="245" t="s">
        <v>556</v>
      </c>
      <c r="C131" s="237"/>
      <c r="D131" s="238"/>
      <c r="E131" s="196"/>
      <c r="F131" s="196"/>
    </row>
    <row r="132" spans="1:6" ht="12.75" customHeight="1">
      <c r="A132" s="239" t="s">
        <v>426</v>
      </c>
      <c r="B132" s="245" t="s">
        <v>557</v>
      </c>
      <c r="C132" s="237"/>
      <c r="D132" s="238"/>
      <c r="E132" s="196"/>
      <c r="F132" s="196"/>
    </row>
    <row r="133" spans="1:6" ht="12.75" customHeight="1">
      <c r="A133" s="239" t="s">
        <v>427</v>
      </c>
      <c r="B133" s="245" t="s">
        <v>558</v>
      </c>
      <c r="C133" s="237"/>
      <c r="D133" s="238"/>
      <c r="E133" s="196"/>
      <c r="F133" s="196"/>
    </row>
    <row r="134" spans="1:6" ht="12.75" customHeight="1">
      <c r="A134" s="239" t="s">
        <v>428</v>
      </c>
      <c r="B134" s="245" t="s">
        <v>559</v>
      </c>
      <c r="C134" s="237"/>
      <c r="D134" s="238"/>
      <c r="E134" s="196"/>
      <c r="F134" s="196"/>
    </row>
    <row r="135" spans="1:6" ht="12.75" customHeight="1">
      <c r="A135" s="239" t="s">
        <v>429</v>
      </c>
      <c r="B135" s="245" t="s">
        <v>560</v>
      </c>
      <c r="C135" s="237"/>
      <c r="D135" s="238"/>
      <c r="E135" s="196"/>
      <c r="F135" s="196"/>
    </row>
    <row r="136" spans="1:6" ht="12.75" customHeight="1">
      <c r="A136" s="239" t="s">
        <v>430</v>
      </c>
      <c r="B136" s="245" t="s">
        <v>561</v>
      </c>
      <c r="C136" s="237"/>
      <c r="D136" s="238"/>
      <c r="E136" s="196"/>
      <c r="F136" s="196"/>
    </row>
    <row r="137" spans="1:6" ht="12.75" customHeight="1">
      <c r="A137" s="239" t="s">
        <v>431</v>
      </c>
      <c r="B137" s="245" t="s">
        <v>562</v>
      </c>
      <c r="C137" s="237"/>
      <c r="D137" s="238"/>
      <c r="E137" s="196"/>
      <c r="F137" s="196"/>
    </row>
    <row r="138" spans="1:6" ht="12.75" customHeight="1">
      <c r="A138" s="239" t="s">
        <v>432</v>
      </c>
      <c r="B138" s="245" t="s">
        <v>563</v>
      </c>
    </row>
    <row r="139" spans="1:6" ht="12.75" customHeight="1">
      <c r="B139" s="246"/>
    </row>
    <row r="140" spans="1:6" ht="12.75" customHeight="1">
      <c r="A140" s="230" t="s">
        <v>433</v>
      </c>
      <c r="B140" s="247" t="s">
        <v>564</v>
      </c>
      <c r="C140" s="237"/>
      <c r="D140" s="238"/>
      <c r="E140" s="196"/>
      <c r="F140" s="196"/>
    </row>
    <row r="141" spans="1:6" ht="12.75" customHeight="1">
      <c r="A141" s="239" t="s">
        <v>434</v>
      </c>
      <c r="B141" s="245" t="s">
        <v>565</v>
      </c>
      <c r="C141" s="237"/>
      <c r="D141" s="238"/>
      <c r="E141" s="196"/>
      <c r="F141" s="196"/>
    </row>
    <row r="142" spans="1:6" ht="12.75" customHeight="1">
      <c r="A142" s="239" t="s">
        <v>435</v>
      </c>
      <c r="B142" s="245" t="s">
        <v>566</v>
      </c>
      <c r="C142" s="237"/>
      <c r="D142" s="238"/>
      <c r="E142" s="196"/>
      <c r="F142" s="196"/>
    </row>
    <row r="143" spans="1:6" ht="12.75" customHeight="1">
      <c r="A143" s="239" t="s">
        <v>436</v>
      </c>
      <c r="B143" s="245" t="s">
        <v>567</v>
      </c>
      <c r="C143" s="237"/>
      <c r="D143" s="238"/>
      <c r="E143" s="196"/>
      <c r="F143" s="196"/>
    </row>
    <row r="144" spans="1:6" ht="12.75" customHeight="1">
      <c r="A144" s="239" t="s">
        <v>437</v>
      </c>
      <c r="B144" s="245" t="s">
        <v>568</v>
      </c>
      <c r="C144" s="237"/>
      <c r="D144" s="238"/>
      <c r="E144" s="196"/>
      <c r="F144" s="196"/>
    </row>
    <row r="145" spans="1:6" ht="12.75" customHeight="1">
      <c r="A145" s="239" t="s">
        <v>438</v>
      </c>
      <c r="B145" s="245" t="s">
        <v>569</v>
      </c>
      <c r="C145" s="237"/>
      <c r="D145" s="238"/>
      <c r="E145" s="196"/>
      <c r="F145" s="196"/>
    </row>
    <row r="146" spans="1:6" ht="12.75" customHeight="1">
      <c r="A146" s="239" t="s">
        <v>439</v>
      </c>
      <c r="B146" s="245" t="s">
        <v>570</v>
      </c>
      <c r="C146" s="237"/>
      <c r="D146" s="238"/>
      <c r="E146" s="196"/>
      <c r="F146" s="196"/>
    </row>
    <row r="147" spans="1:6" ht="12.75" customHeight="1">
      <c r="A147" s="239" t="s">
        <v>440</v>
      </c>
      <c r="B147" s="245" t="s">
        <v>571</v>
      </c>
      <c r="C147" s="237"/>
      <c r="D147" s="238"/>
      <c r="E147" s="196"/>
      <c r="F147" s="196"/>
    </row>
    <row r="148" spans="1:6" ht="12.75" customHeight="1">
      <c r="A148" s="239" t="s">
        <v>441</v>
      </c>
      <c r="B148" s="245" t="s">
        <v>572</v>
      </c>
    </row>
    <row r="149" spans="1:6" ht="12.75" customHeight="1">
      <c r="A149" s="240"/>
      <c r="B149" s="245"/>
    </row>
    <row r="150" spans="1:6" ht="12.75" customHeight="1">
      <c r="A150" s="240"/>
      <c r="B150" s="245"/>
    </row>
    <row r="151" spans="1:6" ht="12.75" customHeight="1">
      <c r="A151" s="241"/>
      <c r="B151" s="245"/>
    </row>
    <row r="152" spans="1:6" s="229" customFormat="1" ht="12.75" customHeight="1">
      <c r="A152" s="222"/>
      <c r="B152" s="245"/>
      <c r="C152" s="226"/>
      <c r="D152" s="227"/>
      <c r="E152" s="228"/>
      <c r="F152" s="226"/>
    </row>
    <row r="153" spans="1:6" s="229" customFormat="1" ht="12.75" customHeight="1">
      <c r="A153" s="235"/>
      <c r="B153" s="245"/>
      <c r="C153" s="226"/>
      <c r="D153" s="227"/>
      <c r="E153" s="228"/>
      <c r="F153" s="226"/>
    </row>
    <row r="154" spans="1:6" s="229" customFormat="1" ht="12.75" customHeight="1">
      <c r="A154" s="235"/>
      <c r="B154" s="245"/>
      <c r="C154" s="226"/>
      <c r="D154" s="227"/>
      <c r="E154" s="228"/>
      <c r="F154" s="226"/>
    </row>
    <row r="155" spans="1:6" s="229" customFormat="1" ht="12.75" customHeight="1">
      <c r="A155" s="235"/>
      <c r="B155" s="245"/>
      <c r="C155" s="226"/>
      <c r="D155" s="227"/>
      <c r="E155" s="228"/>
      <c r="F155" s="226"/>
    </row>
    <row r="156" spans="1:6" s="229" customFormat="1" ht="12.75" customHeight="1">
      <c r="A156" s="235"/>
      <c r="B156" s="245"/>
      <c r="C156" s="226"/>
      <c r="D156" s="227"/>
      <c r="E156" s="228"/>
      <c r="F156" s="226"/>
    </row>
    <row r="157" spans="1:6" s="229" customFormat="1" ht="12.75" customHeight="1">
      <c r="A157" s="235"/>
      <c r="B157" s="245"/>
      <c r="C157" s="226"/>
      <c r="D157" s="227"/>
      <c r="E157" s="228"/>
      <c r="F157" s="226"/>
    </row>
    <row r="158" spans="1:6" s="229" customFormat="1" ht="12.75" customHeight="1">
      <c r="A158" s="235"/>
      <c r="B158" s="245"/>
      <c r="C158" s="226"/>
      <c r="D158" s="227"/>
      <c r="E158" s="228"/>
      <c r="F158" s="226"/>
    </row>
    <row r="159" spans="1:6" s="229" customFormat="1" ht="12.75" customHeight="1">
      <c r="A159" s="235"/>
      <c r="B159" s="245"/>
      <c r="C159" s="226"/>
      <c r="D159" s="227"/>
      <c r="E159" s="228"/>
      <c r="F159" s="226"/>
    </row>
    <row r="160" spans="1:6" s="229" customFormat="1" ht="12.75" customHeight="1">
      <c r="A160" s="235"/>
      <c r="B160" s="248"/>
      <c r="C160" s="226"/>
      <c r="D160" s="227"/>
      <c r="E160" s="228"/>
      <c r="F160" s="226"/>
    </row>
    <row r="161" spans="1:6" s="229" customFormat="1" ht="12.75" customHeight="1">
      <c r="A161" s="235"/>
      <c r="B161" s="248"/>
      <c r="C161" s="226"/>
      <c r="D161" s="227"/>
      <c r="E161" s="228"/>
      <c r="F161" s="226"/>
    </row>
    <row r="162" spans="1:6" s="229" customFormat="1" ht="12.75" customHeight="1">
      <c r="A162" s="235"/>
      <c r="B162" s="248"/>
      <c r="C162" s="226"/>
      <c r="D162" s="227"/>
      <c r="E162" s="228"/>
      <c r="F162" s="226"/>
    </row>
    <row r="163" spans="1:6" s="229" customFormat="1" ht="12.75" customHeight="1">
      <c r="A163" s="235"/>
      <c r="B163" s="248"/>
      <c r="C163" s="226"/>
      <c r="D163" s="227"/>
      <c r="E163" s="228"/>
      <c r="F163" s="226"/>
    </row>
    <row r="164" spans="1:6" s="229" customFormat="1" ht="12.75" customHeight="1">
      <c r="A164" s="235"/>
      <c r="B164" s="243"/>
      <c r="C164" s="226"/>
      <c r="D164" s="227"/>
      <c r="E164" s="228"/>
      <c r="F164" s="226"/>
    </row>
    <row r="165" spans="1:6" s="229" customFormat="1" ht="12.75" customHeight="1">
      <c r="A165" s="235"/>
      <c r="B165" s="243"/>
      <c r="C165" s="226"/>
      <c r="D165" s="227"/>
      <c r="E165" s="228"/>
      <c r="F165" s="226"/>
    </row>
    <row r="166" spans="1:6" s="229" customFormat="1" ht="12.75" customHeight="1">
      <c r="A166" s="235"/>
      <c r="B166" s="243"/>
      <c r="C166" s="226"/>
      <c r="D166" s="227"/>
      <c r="E166" s="228"/>
      <c r="F166" s="226"/>
    </row>
    <row r="167" spans="1:6" s="229" customFormat="1" ht="12.75" customHeight="1">
      <c r="A167" s="235"/>
      <c r="B167" s="243"/>
      <c r="C167" s="226"/>
      <c r="D167" s="227"/>
      <c r="E167" s="228"/>
      <c r="F167" s="226"/>
    </row>
    <row r="168" spans="1:6" s="229" customFormat="1" ht="12.75" customHeight="1">
      <c r="A168" s="235"/>
      <c r="B168" s="243"/>
      <c r="C168" s="226"/>
      <c r="D168" s="227"/>
      <c r="E168" s="228"/>
      <c r="F168" s="226"/>
    </row>
    <row r="169" spans="1:6" s="229" customFormat="1" ht="12.75" customHeight="1">
      <c r="A169" s="235"/>
      <c r="B169" s="243"/>
      <c r="C169" s="226"/>
      <c r="D169" s="227"/>
      <c r="E169" s="228"/>
      <c r="F169" s="226"/>
    </row>
    <row r="170" spans="1:6" s="229" customFormat="1" ht="12.75" customHeight="1">
      <c r="A170" s="235"/>
      <c r="B170" s="221"/>
      <c r="C170" s="226"/>
      <c r="D170" s="227"/>
      <c r="E170" s="228"/>
      <c r="F170" s="226"/>
    </row>
    <row r="171" spans="1:6" s="229" customFormat="1" ht="12.75" customHeight="1">
      <c r="A171" s="235"/>
      <c r="B171" s="221"/>
      <c r="C171" s="226"/>
      <c r="D171" s="227"/>
      <c r="E171" s="228"/>
      <c r="F171" s="226"/>
    </row>
    <row r="172" spans="1:6" s="229" customFormat="1" ht="12.75" customHeight="1">
      <c r="A172" s="235"/>
      <c r="B172" s="221"/>
      <c r="C172" s="226"/>
      <c r="D172" s="227"/>
      <c r="E172" s="228"/>
      <c r="F172" s="226"/>
    </row>
    <row r="173" spans="1:6" s="229" customFormat="1" ht="12.75" customHeight="1">
      <c r="A173" s="235"/>
      <c r="B173" s="221"/>
      <c r="C173" s="226"/>
      <c r="D173" s="227"/>
      <c r="E173" s="228"/>
      <c r="F173" s="226"/>
    </row>
    <row r="174" spans="1:6" s="229" customFormat="1" ht="12.75" customHeight="1">
      <c r="A174" s="235"/>
      <c r="B174" s="221"/>
      <c r="C174" s="226"/>
      <c r="D174" s="227"/>
      <c r="E174" s="228"/>
      <c r="F174" s="226"/>
    </row>
    <row r="175" spans="1:6" ht="12.75" customHeight="1">
      <c r="A175" s="235"/>
    </row>
  </sheetData>
  <hyperlinks>
    <hyperlink ref="A4" r:id="rId1"/>
    <hyperlink ref="B4" r:id="rId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C34"/>
  <sheetViews>
    <sheetView workbookViewId="0"/>
  </sheetViews>
  <sheetFormatPr defaultRowHeight="12"/>
  <cols>
    <col min="1" max="1" width="27.5" style="1" bestFit="1" customWidth="1"/>
    <col min="2" max="2" width="4.125" style="49" customWidth="1"/>
    <col min="3" max="3" width="70" style="1" customWidth="1"/>
    <col min="4" max="4" width="6.25" style="1" customWidth="1"/>
    <col min="5" max="16384" width="9" style="1"/>
  </cols>
  <sheetData>
    <row r="1" spans="1:3" ht="14.25">
      <c r="A1" s="50" t="s">
        <v>2</v>
      </c>
      <c r="B1" s="50"/>
      <c r="C1" s="53"/>
    </row>
    <row r="2" spans="1:3" ht="14.25">
      <c r="A2" s="46" t="s">
        <v>1</v>
      </c>
      <c r="B2" s="46"/>
      <c r="C2" s="52"/>
    </row>
    <row r="3" spans="1:3" ht="13.5">
      <c r="A3" s="56"/>
      <c r="B3" s="56"/>
      <c r="C3" s="52"/>
    </row>
    <row r="4" spans="1:3" ht="12.75">
      <c r="A4" s="51" t="s">
        <v>46</v>
      </c>
      <c r="B4" s="51"/>
      <c r="C4" s="57" t="s">
        <v>684</v>
      </c>
    </row>
    <row r="5" spans="1:3" ht="13.5">
      <c r="A5" s="52" t="s">
        <v>47</v>
      </c>
      <c r="B5" s="52"/>
      <c r="C5" s="58" t="s">
        <v>685</v>
      </c>
    </row>
    <row r="6" spans="1:3" ht="16.5">
      <c r="A6" s="48"/>
      <c r="B6" s="48"/>
      <c r="C6" s="52"/>
    </row>
    <row r="7" spans="1:3" ht="12.75">
      <c r="A7" s="57" t="s">
        <v>48</v>
      </c>
      <c r="B7" s="57"/>
      <c r="C7" s="51" t="s">
        <v>49</v>
      </c>
    </row>
    <row r="8" spans="1:3" ht="13.5">
      <c r="A8" s="58" t="s">
        <v>50</v>
      </c>
      <c r="B8" s="58"/>
      <c r="C8" s="59" t="s">
        <v>699</v>
      </c>
    </row>
    <row r="9" spans="1:3" ht="16.5">
      <c r="A9" s="48"/>
      <c r="B9" s="48"/>
      <c r="C9" s="52"/>
    </row>
    <row r="10" spans="1:3" ht="12.75">
      <c r="A10" s="55" t="s">
        <v>753</v>
      </c>
      <c r="B10" s="55"/>
      <c r="C10" s="55" t="s">
        <v>776</v>
      </c>
    </row>
    <row r="11" spans="1:3" s="49" customFormat="1" ht="13.5">
      <c r="A11" s="54" t="s">
        <v>755</v>
      </c>
      <c r="B11" s="54"/>
      <c r="C11" s="54" t="s">
        <v>777</v>
      </c>
    </row>
    <row r="13" spans="1:3" ht="12.75">
      <c r="B13" s="55" t="s">
        <v>778</v>
      </c>
      <c r="C13" s="55" t="s">
        <v>51</v>
      </c>
    </row>
    <row r="14" spans="1:3" ht="12.75">
      <c r="C14" s="55" t="s">
        <v>749</v>
      </c>
    </row>
    <row r="15" spans="1:3" ht="12.75">
      <c r="C15" s="55" t="s">
        <v>52</v>
      </c>
    </row>
    <row r="16" spans="1:3" s="49" customFormat="1" ht="13.5">
      <c r="B16" s="54" t="s">
        <v>754</v>
      </c>
      <c r="C16" s="54" t="s">
        <v>750</v>
      </c>
    </row>
    <row r="17" spans="1:3" s="49" customFormat="1" ht="13.5">
      <c r="C17" s="54" t="s">
        <v>751</v>
      </c>
    </row>
    <row r="18" spans="1:3" s="49" customFormat="1" ht="13.5">
      <c r="C18" s="260" t="s">
        <v>290</v>
      </c>
    </row>
    <row r="19" spans="1:3" ht="16.5">
      <c r="C19" s="45"/>
    </row>
    <row r="20" spans="1:3" ht="12.75">
      <c r="B20" s="55" t="s">
        <v>53</v>
      </c>
      <c r="C20" s="55" t="s">
        <v>54</v>
      </c>
    </row>
    <row r="21" spans="1:3" ht="13.5">
      <c r="B21" s="54" t="s">
        <v>604</v>
      </c>
      <c r="C21" s="54" t="s">
        <v>56</v>
      </c>
    </row>
    <row r="22" spans="1:3" s="49" customFormat="1"/>
    <row r="23" spans="1:3" ht="12.75">
      <c r="A23" s="51" t="s">
        <v>653</v>
      </c>
      <c r="B23" s="1"/>
      <c r="C23" s="57" t="s">
        <v>656</v>
      </c>
    </row>
    <row r="24" spans="1:3" s="75" customFormat="1" ht="13.5">
      <c r="A24" s="51"/>
      <c r="C24" s="58" t="s">
        <v>715</v>
      </c>
    </row>
    <row r="25" spans="1:3" s="75" customFormat="1" ht="13.5">
      <c r="A25" s="51"/>
      <c r="C25" s="58" t="s">
        <v>716</v>
      </c>
    </row>
    <row r="26" spans="1:3" s="75" customFormat="1" ht="13.5">
      <c r="A26" s="51"/>
      <c r="C26" s="58" t="s">
        <v>714</v>
      </c>
    </row>
    <row r="27" spans="1:3" ht="13.5">
      <c r="A27" s="260" t="s">
        <v>654</v>
      </c>
      <c r="B27" s="51"/>
      <c r="C27" s="260" t="s">
        <v>655</v>
      </c>
    </row>
    <row r="28" spans="1:3" ht="13.5">
      <c r="A28" s="49"/>
      <c r="C28" s="260" t="s">
        <v>717</v>
      </c>
    </row>
    <row r="29" spans="1:3" ht="13.5">
      <c r="C29" s="260" t="s">
        <v>718</v>
      </c>
    </row>
    <row r="30" spans="1:3" ht="13.5">
      <c r="C30" s="260" t="s">
        <v>719</v>
      </c>
    </row>
    <row r="31" spans="1:3" ht="16.5">
      <c r="C31" s="48"/>
    </row>
    <row r="32" spans="1:3" ht="16.5">
      <c r="C32" s="48"/>
    </row>
    <row r="33" spans="2:3" ht="16.5">
      <c r="C33" s="48"/>
    </row>
    <row r="34" spans="2:3" ht="16.5">
      <c r="B34" s="1"/>
      <c r="C34" s="4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K385"/>
  <sheetViews>
    <sheetView topLeftCell="A130" workbookViewId="0"/>
  </sheetViews>
  <sheetFormatPr defaultRowHeight="13.5" customHeight="1"/>
  <cols>
    <col min="1" max="1" width="34.375" style="29" customWidth="1"/>
    <col min="2" max="2" width="2.625" style="30" customWidth="1"/>
    <col min="3" max="3" width="46.25" style="9" customWidth="1"/>
    <col min="4" max="4" width="22.5" style="9" customWidth="1"/>
    <col min="5" max="16384" width="9" style="9"/>
  </cols>
  <sheetData>
    <row r="1" spans="1:11" ht="13.5" customHeight="1">
      <c r="A1" s="27" t="s">
        <v>3</v>
      </c>
      <c r="B1" s="62"/>
      <c r="C1" s="28" t="s">
        <v>4</v>
      </c>
    </row>
    <row r="2" spans="1:11" ht="13.5" customHeight="1">
      <c r="A2" s="63"/>
      <c r="B2" s="62"/>
      <c r="C2" s="62"/>
      <c r="E2" s="22"/>
    </row>
    <row r="3" spans="1:11" ht="13.5" customHeight="1">
      <c r="A3" s="64" t="s">
        <v>58</v>
      </c>
      <c r="B3" s="64" t="s">
        <v>59</v>
      </c>
      <c r="C3" s="64" t="s">
        <v>60</v>
      </c>
    </row>
    <row r="4" spans="1:11" ht="13.5" customHeight="1">
      <c r="A4" s="64" t="s">
        <v>0</v>
      </c>
      <c r="B4" s="64" t="s">
        <v>59</v>
      </c>
      <c r="C4" s="64" t="s">
        <v>84</v>
      </c>
    </row>
    <row r="5" spans="1:11" s="10" customFormat="1" ht="13.5" customHeight="1">
      <c r="A5" s="64" t="s">
        <v>61</v>
      </c>
      <c r="B5" s="64" t="s">
        <v>59</v>
      </c>
      <c r="C5" s="64" t="s">
        <v>62</v>
      </c>
      <c r="E5" s="61"/>
    </row>
    <row r="6" spans="1:11" s="10" customFormat="1" ht="13.5" customHeight="1">
      <c r="A6" s="65" t="s">
        <v>740</v>
      </c>
      <c r="B6" s="65" t="s">
        <v>59</v>
      </c>
      <c r="C6" s="65" t="s">
        <v>63</v>
      </c>
    </row>
    <row r="7" spans="1:11" s="2" customFormat="1" ht="13.5" customHeight="1">
      <c r="A7" s="64" t="s">
        <v>64</v>
      </c>
      <c r="B7" s="64" t="s">
        <v>59</v>
      </c>
      <c r="C7" s="64" t="s">
        <v>65</v>
      </c>
    </row>
    <row r="8" spans="1:11" s="2" customFormat="1" ht="13.5" customHeight="1">
      <c r="A8" s="64" t="s">
        <v>46</v>
      </c>
      <c r="B8" s="64" t="s">
        <v>59</v>
      </c>
      <c r="C8" s="64" t="s">
        <v>66</v>
      </c>
    </row>
    <row r="9" spans="1:11" s="2" customFormat="1" ht="13.5" customHeight="1">
      <c r="A9" s="64" t="s">
        <v>67</v>
      </c>
      <c r="B9" s="64" t="s">
        <v>59</v>
      </c>
      <c r="C9" s="64" t="s">
        <v>68</v>
      </c>
    </row>
    <row r="10" spans="1:11" s="2" customFormat="1" ht="13.5" customHeight="1">
      <c r="A10" s="64" t="s">
        <v>69</v>
      </c>
      <c r="B10" s="64" t="s">
        <v>59</v>
      </c>
      <c r="C10" s="64" t="s">
        <v>70</v>
      </c>
    </row>
    <row r="11" spans="1:11" s="2" customFormat="1" ht="13.5" customHeight="1">
      <c r="A11" s="64" t="s">
        <v>71</v>
      </c>
      <c r="B11" s="64" t="s">
        <v>59</v>
      </c>
      <c r="C11" s="64" t="s">
        <v>72</v>
      </c>
    </row>
    <row r="12" spans="1:11" s="2" customFormat="1" ht="13.5" customHeight="1">
      <c r="A12" s="64" t="s">
        <v>73</v>
      </c>
      <c r="B12" s="64" t="s">
        <v>59</v>
      </c>
      <c r="C12" s="64" t="s">
        <v>74</v>
      </c>
    </row>
    <row r="13" spans="1:11" s="2" customFormat="1" ht="13.5" customHeight="1">
      <c r="A13" s="64" t="s">
        <v>48</v>
      </c>
      <c r="B13" s="64" t="s">
        <v>59</v>
      </c>
      <c r="C13" s="64" t="s">
        <v>75</v>
      </c>
    </row>
    <row r="14" spans="1:11" s="2" customFormat="1" ht="13.5" customHeight="1">
      <c r="A14" s="64" t="s">
        <v>76</v>
      </c>
      <c r="B14" s="64" t="s">
        <v>59</v>
      </c>
      <c r="C14" s="64" t="s">
        <v>77</v>
      </c>
    </row>
    <row r="15" spans="1:11" s="2" customFormat="1" ht="13.5" customHeight="1">
      <c r="A15" s="64" t="s">
        <v>78</v>
      </c>
      <c r="B15" s="64" t="s">
        <v>59</v>
      </c>
      <c r="C15" s="64" t="s">
        <v>79</v>
      </c>
    </row>
    <row r="16" spans="1:11" s="2" customFormat="1" ht="13.5" customHeight="1">
      <c r="A16" s="64" t="s">
        <v>80</v>
      </c>
      <c r="B16" s="64" t="s">
        <v>59</v>
      </c>
      <c r="C16" s="64" t="s">
        <v>81</v>
      </c>
      <c r="G16" s="9"/>
      <c r="H16" s="9"/>
      <c r="I16" s="9"/>
      <c r="J16" s="9"/>
      <c r="K16" s="16"/>
    </row>
    <row r="17" spans="1:11" s="2" customFormat="1" ht="13.5" customHeight="1">
      <c r="A17" s="64" t="s">
        <v>82</v>
      </c>
      <c r="B17" s="64" t="s">
        <v>59</v>
      </c>
      <c r="C17" s="64" t="s">
        <v>83</v>
      </c>
      <c r="E17" s="29"/>
      <c r="F17" s="30"/>
      <c r="G17" s="9"/>
      <c r="H17" s="9"/>
      <c r="I17" s="9"/>
      <c r="J17" s="9"/>
      <c r="K17" s="19"/>
    </row>
    <row r="18" spans="1:11" s="2" customFormat="1" ht="13.5" customHeight="1">
      <c r="A18" s="64" t="s">
        <v>85</v>
      </c>
      <c r="B18" s="64" t="s">
        <v>59</v>
      </c>
      <c r="C18" s="64" t="s">
        <v>86</v>
      </c>
      <c r="E18" s="31"/>
      <c r="F18" s="30"/>
      <c r="G18" s="9"/>
      <c r="H18" s="9"/>
      <c r="I18" s="9"/>
      <c r="J18" s="9"/>
      <c r="K18" s="9"/>
    </row>
    <row r="19" spans="1:11" s="2" customFormat="1" ht="13.5" customHeight="1">
      <c r="A19" s="64" t="s">
        <v>87</v>
      </c>
      <c r="B19" s="64" t="s">
        <v>59</v>
      </c>
      <c r="C19" s="64" t="s">
        <v>88</v>
      </c>
      <c r="E19" s="32"/>
      <c r="F19" s="33"/>
      <c r="G19" s="9"/>
      <c r="H19" s="9"/>
      <c r="I19" s="9"/>
      <c r="J19" s="9"/>
      <c r="K19" s="18"/>
    </row>
    <row r="20" spans="1:11" s="2" customFormat="1" ht="13.5" customHeight="1">
      <c r="A20" s="64" t="s">
        <v>89</v>
      </c>
      <c r="B20" s="64" t="s">
        <v>59</v>
      </c>
      <c r="C20" s="64" t="s">
        <v>90</v>
      </c>
      <c r="E20" s="34"/>
      <c r="F20" s="35"/>
      <c r="G20" s="10"/>
      <c r="H20" s="10"/>
      <c r="I20" s="10"/>
      <c r="J20" s="10"/>
      <c r="K20" s="10"/>
    </row>
    <row r="21" spans="1:11" s="2" customFormat="1" ht="13.5" customHeight="1">
      <c r="A21" s="64" t="s">
        <v>601</v>
      </c>
      <c r="B21" s="64" t="s">
        <v>59</v>
      </c>
      <c r="C21" s="64" t="s">
        <v>603</v>
      </c>
      <c r="E21" s="34"/>
      <c r="F21" s="35"/>
      <c r="G21" s="10"/>
      <c r="H21" s="10"/>
      <c r="I21" s="10"/>
      <c r="J21" s="10"/>
      <c r="K21" s="10"/>
    </row>
    <row r="22" spans="1:11" s="2" customFormat="1" ht="13.5" customHeight="1">
      <c r="A22" s="64" t="s">
        <v>91</v>
      </c>
      <c r="B22" s="64" t="s">
        <v>59</v>
      </c>
      <c r="C22" s="64" t="s">
        <v>92</v>
      </c>
      <c r="E22" s="36"/>
      <c r="F22" s="37"/>
      <c r="G22" s="10"/>
      <c r="H22" s="10"/>
      <c r="I22" s="10"/>
      <c r="J22" s="10"/>
      <c r="K22" s="10"/>
    </row>
    <row r="23" spans="1:11" s="2" customFormat="1" ht="13.5" customHeight="1">
      <c r="A23" s="64" t="s">
        <v>93</v>
      </c>
      <c r="B23" s="64" t="s">
        <v>59</v>
      </c>
      <c r="C23" s="64" t="s">
        <v>94</v>
      </c>
    </row>
    <row r="24" spans="1:11" s="2" customFormat="1" ht="13.5" customHeight="1">
      <c r="A24" s="64" t="s">
        <v>55</v>
      </c>
      <c r="B24" s="64" t="s">
        <v>59</v>
      </c>
      <c r="C24" s="64" t="s">
        <v>57</v>
      </c>
    </row>
    <row r="25" spans="1:11" s="2" customFormat="1" ht="13.5" customHeight="1">
      <c r="A25" s="65"/>
      <c r="B25" s="65"/>
      <c r="C25" s="65"/>
    </row>
    <row r="26" spans="1:11" s="2" customFormat="1" ht="13.5" customHeight="1">
      <c r="A26" s="66" t="s">
        <v>271</v>
      </c>
      <c r="B26" s="65" t="s">
        <v>59</v>
      </c>
      <c r="C26" s="66" t="s">
        <v>95</v>
      </c>
    </row>
    <row r="27" spans="1:11" s="2" customFormat="1" ht="13.5" customHeight="1">
      <c r="A27" s="64" t="s">
        <v>96</v>
      </c>
      <c r="B27" s="65" t="s">
        <v>59</v>
      </c>
      <c r="C27" s="64" t="s">
        <v>97</v>
      </c>
    </row>
    <row r="28" spans="1:11" s="2" customFormat="1" ht="13.5" customHeight="1">
      <c r="A28" s="64"/>
      <c r="B28" s="65"/>
      <c r="C28" s="64" t="s">
        <v>98</v>
      </c>
    </row>
    <row r="29" spans="1:11" s="2" customFormat="1" ht="13.5" customHeight="1">
      <c r="A29" s="64"/>
      <c r="B29" s="65"/>
      <c r="C29" s="64" t="s">
        <v>741</v>
      </c>
    </row>
    <row r="30" spans="1:11" s="2" customFormat="1" ht="13.5" customHeight="1">
      <c r="A30" s="64" t="s">
        <v>99</v>
      </c>
      <c r="B30" s="64" t="s">
        <v>59</v>
      </c>
      <c r="C30" s="64" t="s">
        <v>100</v>
      </c>
    </row>
    <row r="31" spans="1:11" s="2" customFormat="1" ht="13.5" customHeight="1">
      <c r="A31" s="64" t="s">
        <v>101</v>
      </c>
      <c r="B31" s="64" t="s">
        <v>59</v>
      </c>
      <c r="C31" s="64" t="s">
        <v>102</v>
      </c>
    </row>
    <row r="32" spans="1:11" s="2" customFormat="1" ht="13.5" customHeight="1">
      <c r="A32" s="64" t="s">
        <v>103</v>
      </c>
      <c r="B32" s="64" t="s">
        <v>59</v>
      </c>
      <c r="C32" s="64" t="s">
        <v>104</v>
      </c>
    </row>
    <row r="33" spans="1:3" s="2" customFormat="1" ht="13.5" customHeight="1">
      <c r="A33" s="65" t="s">
        <v>105</v>
      </c>
      <c r="B33" s="65" t="s">
        <v>59</v>
      </c>
      <c r="C33" s="65" t="s">
        <v>106</v>
      </c>
    </row>
    <row r="34" spans="1:3" s="2" customFormat="1" ht="13.5" customHeight="1">
      <c r="A34" s="64" t="s">
        <v>107</v>
      </c>
      <c r="B34" s="64" t="s">
        <v>59</v>
      </c>
      <c r="C34" s="64" t="s">
        <v>108</v>
      </c>
    </row>
    <row r="35" spans="1:3" s="2" customFormat="1" ht="13.5" customHeight="1">
      <c r="A35" s="64" t="s">
        <v>109</v>
      </c>
      <c r="B35" s="64" t="s">
        <v>59</v>
      </c>
      <c r="C35" s="64" t="s">
        <v>110</v>
      </c>
    </row>
    <row r="36" spans="1:3" s="2" customFormat="1" ht="13.5" customHeight="1">
      <c r="A36" s="64" t="s">
        <v>692</v>
      </c>
      <c r="B36" s="64" t="s">
        <v>59</v>
      </c>
      <c r="C36" s="64" t="s">
        <v>693</v>
      </c>
    </row>
    <row r="37" spans="1:3" s="2" customFormat="1" ht="13.5" customHeight="1">
      <c r="A37" s="64" t="s">
        <v>111</v>
      </c>
      <c r="B37" s="64" t="s">
        <v>59</v>
      </c>
      <c r="C37" s="64" t="s">
        <v>112</v>
      </c>
    </row>
    <row r="38" spans="1:3" s="2" customFormat="1" ht="13.5" customHeight="1">
      <c r="A38" s="64" t="s">
        <v>113</v>
      </c>
      <c r="B38" s="64" t="s">
        <v>59</v>
      </c>
      <c r="C38" s="64" t="s">
        <v>114</v>
      </c>
    </row>
    <row r="39" spans="1:3" s="2" customFormat="1" ht="13.5" customHeight="1">
      <c r="A39" s="64" t="s">
        <v>115</v>
      </c>
      <c r="B39" s="64" t="s">
        <v>59</v>
      </c>
      <c r="C39" s="64" t="s">
        <v>116</v>
      </c>
    </row>
    <row r="40" spans="1:3" s="2" customFormat="1" ht="13.5" customHeight="1">
      <c r="A40" s="64" t="s">
        <v>117</v>
      </c>
      <c r="B40" s="64" t="s">
        <v>59</v>
      </c>
      <c r="C40" s="64" t="s">
        <v>118</v>
      </c>
    </row>
    <row r="41" spans="1:3" s="2" customFormat="1" ht="13.5" customHeight="1">
      <c r="A41" s="64" t="s">
        <v>119</v>
      </c>
      <c r="B41" s="64" t="s">
        <v>59</v>
      </c>
      <c r="C41" s="64" t="s">
        <v>120</v>
      </c>
    </row>
    <row r="42" spans="1:3" s="2" customFormat="1" ht="13.5" customHeight="1">
      <c r="A42" s="64" t="s">
        <v>121</v>
      </c>
      <c r="B42" s="64" t="s">
        <v>59</v>
      </c>
      <c r="C42" s="64" t="s">
        <v>122</v>
      </c>
    </row>
    <row r="43" spans="1:3" s="2" customFormat="1" ht="13.5" customHeight="1">
      <c r="A43" s="64" t="s">
        <v>123</v>
      </c>
      <c r="B43" s="64" t="s">
        <v>59</v>
      </c>
      <c r="C43" s="64" t="s">
        <v>124</v>
      </c>
    </row>
    <row r="44" spans="1:3" s="2" customFormat="1" ht="13.5" customHeight="1">
      <c r="A44" s="64" t="s">
        <v>71</v>
      </c>
      <c r="B44" s="64" t="s">
        <v>59</v>
      </c>
      <c r="C44" s="64" t="s">
        <v>72</v>
      </c>
    </row>
    <row r="45" spans="1:3" s="2" customFormat="1" ht="13.5" customHeight="1">
      <c r="A45" s="64" t="s">
        <v>125</v>
      </c>
      <c r="B45" s="64" t="s">
        <v>59</v>
      </c>
      <c r="C45" s="64" t="s">
        <v>126</v>
      </c>
    </row>
    <row r="46" spans="1:3" s="2" customFormat="1" ht="13.5" customHeight="1">
      <c r="A46" s="64" t="s">
        <v>127</v>
      </c>
      <c r="B46" s="64" t="s">
        <v>59</v>
      </c>
      <c r="C46" s="64" t="s">
        <v>128</v>
      </c>
    </row>
    <row r="47" spans="1:3" s="2" customFormat="1" ht="13.5" customHeight="1">
      <c r="A47" s="64" t="s">
        <v>129</v>
      </c>
      <c r="B47" s="64" t="s">
        <v>59</v>
      </c>
      <c r="C47" s="64" t="s">
        <v>130</v>
      </c>
    </row>
    <row r="48" spans="1:3" s="2" customFormat="1" ht="13.5" customHeight="1">
      <c r="A48" s="64" t="s">
        <v>131</v>
      </c>
      <c r="B48" s="64" t="s">
        <v>59</v>
      </c>
      <c r="C48" s="64" t="s">
        <v>132</v>
      </c>
    </row>
    <row r="49" spans="1:7" s="2" customFormat="1" ht="13.5" customHeight="1">
      <c r="A49" s="64" t="s">
        <v>133</v>
      </c>
      <c r="B49" s="64" t="s">
        <v>59</v>
      </c>
      <c r="C49" s="64" t="s">
        <v>134</v>
      </c>
    </row>
    <row r="50" spans="1:7" s="2" customFormat="1" ht="13.5" customHeight="1">
      <c r="A50" s="64" t="s">
        <v>135</v>
      </c>
      <c r="B50" s="64" t="s">
        <v>59</v>
      </c>
      <c r="C50" s="64" t="s">
        <v>136</v>
      </c>
    </row>
    <row r="51" spans="1:7" s="2" customFormat="1" ht="13.5" customHeight="1">
      <c r="A51" s="64"/>
      <c r="B51" s="64"/>
      <c r="C51" s="64"/>
    </row>
    <row r="52" spans="1:7" s="2" customFormat="1" ht="13.5" customHeight="1">
      <c r="A52" s="66" t="s">
        <v>272</v>
      </c>
      <c r="B52" s="67" t="s">
        <v>59</v>
      </c>
      <c r="C52" s="66" t="s">
        <v>137</v>
      </c>
    </row>
    <row r="53" spans="1:7" s="2" customFormat="1" ht="13.5" customHeight="1">
      <c r="A53" s="67" t="s">
        <v>186</v>
      </c>
      <c r="B53" s="67" t="s">
        <v>59</v>
      </c>
      <c r="C53" s="67" t="s">
        <v>187</v>
      </c>
    </row>
    <row r="54" spans="1:7" s="2" customFormat="1" ht="13.5" customHeight="1">
      <c r="A54" s="68" t="s">
        <v>188</v>
      </c>
      <c r="B54" s="68" t="s">
        <v>59</v>
      </c>
      <c r="C54" s="68" t="s">
        <v>189</v>
      </c>
    </row>
    <row r="55" spans="1:7" s="2" customFormat="1" ht="13.5" customHeight="1">
      <c r="A55" s="68" t="s">
        <v>190</v>
      </c>
      <c r="B55" s="68" t="s">
        <v>59</v>
      </c>
      <c r="C55" s="68" t="s">
        <v>191</v>
      </c>
    </row>
    <row r="56" spans="1:7" s="2" customFormat="1" ht="13.5" customHeight="1">
      <c r="A56" s="68" t="s">
        <v>700</v>
      </c>
      <c r="B56" s="68" t="s">
        <v>59</v>
      </c>
      <c r="C56" s="68" t="s">
        <v>701</v>
      </c>
    </row>
    <row r="57" spans="1:7" s="2" customFormat="1" ht="13.5" customHeight="1">
      <c r="A57" s="68" t="s">
        <v>194</v>
      </c>
      <c r="B57" s="68" t="s">
        <v>59</v>
      </c>
      <c r="C57" s="68" t="s">
        <v>195</v>
      </c>
    </row>
    <row r="58" spans="1:7" s="2" customFormat="1" ht="13.5" customHeight="1">
      <c r="A58" s="68" t="s">
        <v>192</v>
      </c>
      <c r="B58" s="68" t="s">
        <v>59</v>
      </c>
      <c r="C58" s="68" t="s">
        <v>193</v>
      </c>
    </row>
    <row r="59" spans="1:7" s="2" customFormat="1" ht="13.5" customHeight="1">
      <c r="A59" s="68" t="s">
        <v>196</v>
      </c>
      <c r="B59" s="68" t="s">
        <v>59</v>
      </c>
      <c r="C59" s="68" t="s">
        <v>197</v>
      </c>
    </row>
    <row r="60" spans="1:7" s="2" customFormat="1" ht="13.5" customHeight="1"/>
    <row r="61" spans="1:7" s="2" customFormat="1" ht="13.5" customHeight="1">
      <c r="A61" s="67" t="s">
        <v>668</v>
      </c>
      <c r="B61" s="67" t="s">
        <v>59</v>
      </c>
      <c r="C61" s="67" t="s">
        <v>207</v>
      </c>
      <c r="E61" s="67"/>
      <c r="F61" s="67"/>
      <c r="G61" s="67"/>
    </row>
    <row r="62" spans="1:7" s="2" customFormat="1" ht="13.5" customHeight="1">
      <c r="A62" s="68" t="s">
        <v>214</v>
      </c>
      <c r="B62" s="68" t="s">
        <v>59</v>
      </c>
      <c r="C62" s="68" t="s">
        <v>215</v>
      </c>
      <c r="E62" s="65"/>
      <c r="F62" s="67"/>
      <c r="G62" s="65"/>
    </row>
    <row r="63" spans="1:7" s="2" customFormat="1" ht="13.5" customHeight="1">
      <c r="A63" s="68" t="s">
        <v>667</v>
      </c>
      <c r="B63" s="68" t="s">
        <v>59</v>
      </c>
      <c r="C63" s="68" t="s">
        <v>702</v>
      </c>
      <c r="E63" s="68"/>
      <c r="F63" s="68"/>
      <c r="G63" s="68"/>
    </row>
    <row r="64" spans="1:7" s="2" customFormat="1" ht="13.5" customHeight="1">
      <c r="A64" s="68" t="s">
        <v>208</v>
      </c>
      <c r="B64" s="68" t="s">
        <v>59</v>
      </c>
      <c r="C64" s="68" t="s">
        <v>209</v>
      </c>
      <c r="E64" s="68"/>
      <c r="F64" s="68"/>
      <c r="G64" s="68"/>
    </row>
    <row r="65" spans="1:6" s="2" customFormat="1" ht="13.5" customHeight="1">
      <c r="B65" s="67"/>
    </row>
    <row r="66" spans="1:6" s="2" customFormat="1" ht="13.5" customHeight="1">
      <c r="A66" s="67" t="s">
        <v>669</v>
      </c>
      <c r="B66" s="67" t="s">
        <v>59</v>
      </c>
      <c r="C66" s="67" t="s">
        <v>703</v>
      </c>
    </row>
    <row r="67" spans="1:6" s="2" customFormat="1" ht="13.5" customHeight="1">
      <c r="A67" s="68" t="s">
        <v>247</v>
      </c>
      <c r="B67" s="68" t="s">
        <v>59</v>
      </c>
      <c r="C67" s="68" t="s">
        <v>248</v>
      </c>
    </row>
    <row r="68" spans="1:6" s="2" customFormat="1" ht="13.5" customHeight="1">
      <c r="A68" s="68" t="s">
        <v>198</v>
      </c>
      <c r="B68" s="68" t="s">
        <v>59</v>
      </c>
      <c r="C68" s="68" t="s">
        <v>199</v>
      </c>
    </row>
    <row r="69" spans="1:6" s="2" customFormat="1" ht="13.5" customHeight="1">
      <c r="A69" s="68" t="s">
        <v>646</v>
      </c>
      <c r="B69" s="68" t="s">
        <v>59</v>
      </c>
      <c r="C69" s="68" t="s">
        <v>710</v>
      </c>
    </row>
    <row r="70" spans="1:6" s="2" customFormat="1" ht="13.5" customHeight="1">
      <c r="A70" s="68" t="s">
        <v>232</v>
      </c>
      <c r="B70" s="68" t="s">
        <v>59</v>
      </c>
      <c r="C70" s="68" t="s">
        <v>233</v>
      </c>
      <c r="D70" s="65"/>
      <c r="E70" s="67"/>
      <c r="F70" s="65"/>
    </row>
    <row r="71" spans="1:6" s="2" customFormat="1" ht="13.5" customHeight="1">
      <c r="A71" s="68" t="s">
        <v>236</v>
      </c>
      <c r="B71" s="68" t="s">
        <v>59</v>
      </c>
      <c r="C71" s="68" t="s">
        <v>237</v>
      </c>
      <c r="D71" s="68"/>
      <c r="E71" s="68"/>
      <c r="F71" s="68"/>
    </row>
    <row r="72" spans="1:6" s="2" customFormat="1" ht="13.5" customHeight="1">
      <c r="A72" s="68" t="s">
        <v>220</v>
      </c>
      <c r="B72" s="68" t="s">
        <v>59</v>
      </c>
      <c r="C72" s="68" t="s">
        <v>221</v>
      </c>
      <c r="D72" s="69"/>
      <c r="E72" s="68"/>
      <c r="F72" s="68"/>
    </row>
    <row r="73" spans="1:6" s="2" customFormat="1" ht="13.5" customHeight="1">
      <c r="A73" s="68" t="s">
        <v>222</v>
      </c>
      <c r="B73" s="68" t="s">
        <v>59</v>
      </c>
      <c r="C73" s="68" t="s">
        <v>223</v>
      </c>
      <c r="D73" s="68"/>
      <c r="E73" s="68"/>
      <c r="F73" s="68"/>
    </row>
    <row r="74" spans="1:6" s="2" customFormat="1" ht="13.5" customHeight="1">
      <c r="A74" s="68" t="s">
        <v>242</v>
      </c>
      <c r="B74" s="68" t="s">
        <v>59</v>
      </c>
      <c r="C74" s="68" t="s">
        <v>243</v>
      </c>
      <c r="D74" s="68"/>
      <c r="E74" s="68"/>
      <c r="F74" s="68"/>
    </row>
    <row r="75" spans="1:6" s="2" customFormat="1" ht="13.5" customHeight="1">
      <c r="A75" s="68" t="s">
        <v>240</v>
      </c>
      <c r="B75" s="68" t="s">
        <v>59</v>
      </c>
      <c r="C75" s="68" t="s">
        <v>241</v>
      </c>
      <c r="D75" s="68"/>
      <c r="E75" s="68"/>
      <c r="F75" s="68"/>
    </row>
    <row r="76" spans="1:6" s="2" customFormat="1" ht="13.5" customHeight="1">
      <c r="A76" s="68" t="s">
        <v>182</v>
      </c>
      <c r="B76" s="68" t="s">
        <v>59</v>
      </c>
      <c r="C76" s="68" t="s">
        <v>183</v>
      </c>
      <c r="D76" s="68"/>
      <c r="E76" s="68"/>
      <c r="F76" s="68"/>
    </row>
    <row r="77" spans="1:6" s="2" customFormat="1" ht="13.5" customHeight="1">
      <c r="A77" s="68" t="s">
        <v>226</v>
      </c>
      <c r="B77" s="68" t="s">
        <v>59</v>
      </c>
      <c r="C77" s="68" t="s">
        <v>227</v>
      </c>
      <c r="D77" s="68"/>
      <c r="E77" s="68"/>
      <c r="F77" s="68"/>
    </row>
    <row r="78" spans="1:6" s="2" customFormat="1" ht="13.5" customHeight="1">
      <c r="A78" s="68" t="s">
        <v>228</v>
      </c>
      <c r="B78" s="68" t="s">
        <v>59</v>
      </c>
      <c r="C78" s="68" t="s">
        <v>229</v>
      </c>
      <c r="D78" s="68"/>
      <c r="E78" s="68"/>
      <c r="F78" s="68"/>
    </row>
    <row r="79" spans="1:6" s="2" customFormat="1" ht="13.5" customHeight="1">
      <c r="D79" s="68"/>
      <c r="E79" s="68"/>
      <c r="F79" s="68"/>
    </row>
    <row r="80" spans="1:6" s="2" customFormat="1" ht="13.5" customHeight="1">
      <c r="A80" s="67" t="s">
        <v>166</v>
      </c>
      <c r="B80" s="67" t="s">
        <v>59</v>
      </c>
      <c r="C80" s="67" t="s">
        <v>167</v>
      </c>
      <c r="D80" s="67"/>
      <c r="E80" s="67"/>
      <c r="F80" s="67"/>
    </row>
    <row r="81" spans="1:6" s="2" customFormat="1" ht="13.5" customHeight="1">
      <c r="A81" s="68" t="s">
        <v>174</v>
      </c>
      <c r="B81" s="68" t="s">
        <v>59</v>
      </c>
      <c r="C81" s="68" t="s">
        <v>175</v>
      </c>
      <c r="D81" s="68"/>
      <c r="E81" s="68"/>
      <c r="F81" s="68"/>
    </row>
    <row r="82" spans="1:6" s="2" customFormat="1" ht="13.5" customHeight="1">
      <c r="A82" s="68" t="s">
        <v>184</v>
      </c>
      <c r="B82" s="68" t="s">
        <v>59</v>
      </c>
      <c r="C82" s="68" t="s">
        <v>185</v>
      </c>
      <c r="D82" s="68"/>
      <c r="E82" s="68"/>
      <c r="F82" s="68"/>
    </row>
    <row r="83" spans="1:6" s="2" customFormat="1" ht="13.5" customHeight="1">
      <c r="A83" s="68" t="s">
        <v>179</v>
      </c>
      <c r="B83" s="68" t="s">
        <v>59</v>
      </c>
      <c r="C83" s="68" t="s">
        <v>180</v>
      </c>
      <c r="D83" s="68"/>
      <c r="E83" s="68"/>
      <c r="F83" s="68"/>
    </row>
    <row r="84" spans="1:6" s="2" customFormat="1" ht="13.5" customHeight="1">
      <c r="A84" s="68" t="s">
        <v>168</v>
      </c>
      <c r="B84" s="68" t="s">
        <v>59</v>
      </c>
      <c r="C84" s="68" t="s">
        <v>169</v>
      </c>
      <c r="D84" s="68"/>
      <c r="E84" s="68"/>
      <c r="F84" s="68"/>
    </row>
    <row r="85" spans="1:6" s="2" customFormat="1" ht="13.5" customHeight="1">
      <c r="A85" s="68" t="s">
        <v>170</v>
      </c>
      <c r="B85" s="68" t="s">
        <v>59</v>
      </c>
      <c r="C85" s="68" t="s">
        <v>171</v>
      </c>
      <c r="D85" s="68"/>
      <c r="E85" s="68"/>
      <c r="F85" s="68"/>
    </row>
    <row r="86" spans="1:6" s="2" customFormat="1" ht="13.5" customHeight="1">
      <c r="A86" s="68" t="s">
        <v>177</v>
      </c>
      <c r="B86" s="68" t="s">
        <v>59</v>
      </c>
      <c r="C86" s="68" t="s">
        <v>178</v>
      </c>
      <c r="D86" s="68"/>
      <c r="E86" s="68"/>
      <c r="F86" s="68"/>
    </row>
    <row r="87" spans="1:6" s="2" customFormat="1" ht="13.5" customHeight="1">
      <c r="A87" s="68" t="s">
        <v>172</v>
      </c>
      <c r="B87" s="68" t="s">
        <v>59</v>
      </c>
      <c r="C87" s="68" t="s">
        <v>173</v>
      </c>
      <c r="D87" s="68"/>
      <c r="E87" s="68"/>
      <c r="F87" s="68"/>
    </row>
    <row r="88" spans="1:6" s="2" customFormat="1" ht="13.5" customHeight="1">
      <c r="A88" s="68" t="s">
        <v>670</v>
      </c>
      <c r="B88" s="68" t="s">
        <v>59</v>
      </c>
      <c r="C88" s="68" t="s">
        <v>176</v>
      </c>
      <c r="D88" s="68"/>
      <c r="E88" s="68"/>
      <c r="F88" s="68"/>
    </row>
    <row r="89" spans="1:6" s="2" customFormat="1" ht="13.5" customHeight="1">
      <c r="D89" s="68"/>
      <c r="E89" s="68"/>
      <c r="F89" s="68"/>
    </row>
    <row r="90" spans="1:6" s="2" customFormat="1" ht="13.5" customHeight="1">
      <c r="A90" s="67" t="s">
        <v>138</v>
      </c>
      <c r="B90" s="67" t="s">
        <v>59</v>
      </c>
      <c r="C90" s="67" t="s">
        <v>139</v>
      </c>
      <c r="D90" s="67"/>
      <c r="E90" s="67"/>
      <c r="F90" s="67"/>
    </row>
    <row r="91" spans="1:6" s="2" customFormat="1" ht="13.5" customHeight="1">
      <c r="A91" s="68" t="s">
        <v>155</v>
      </c>
      <c r="B91" s="68" t="s">
        <v>59</v>
      </c>
      <c r="C91" s="68" t="s">
        <v>156</v>
      </c>
      <c r="D91" s="68"/>
      <c r="E91" s="68"/>
      <c r="F91" s="68"/>
    </row>
    <row r="92" spans="1:6" s="2" customFormat="1" ht="13.5" customHeight="1">
      <c r="A92" s="68" t="s">
        <v>280</v>
      </c>
      <c r="B92" s="68" t="s">
        <v>59</v>
      </c>
      <c r="C92" s="68" t="s">
        <v>146</v>
      </c>
      <c r="D92" s="68"/>
      <c r="E92" s="68"/>
      <c r="F92" s="68"/>
    </row>
    <row r="93" spans="1:6" s="2" customFormat="1" ht="13.5" customHeight="1">
      <c r="A93" s="68" t="s">
        <v>147</v>
      </c>
      <c r="B93" s="68" t="s">
        <v>59</v>
      </c>
      <c r="C93" s="68" t="s">
        <v>148</v>
      </c>
      <c r="D93" s="68"/>
      <c r="E93" s="68"/>
      <c r="F93" s="68"/>
    </row>
    <row r="94" spans="1:6" s="2" customFormat="1" ht="13.5" customHeight="1">
      <c r="A94" s="68" t="s">
        <v>140</v>
      </c>
      <c r="B94" s="68" t="s">
        <v>59</v>
      </c>
      <c r="C94" s="68" t="s">
        <v>141</v>
      </c>
      <c r="D94" s="68"/>
      <c r="E94" s="68"/>
      <c r="F94" s="68"/>
    </row>
    <row r="95" spans="1:6" s="2" customFormat="1" ht="13.5" customHeight="1">
      <c r="A95" s="68" t="s">
        <v>251</v>
      </c>
      <c r="B95" s="68" t="s">
        <v>59</v>
      </c>
      <c r="C95" s="68" t="s">
        <v>252</v>
      </c>
      <c r="D95" s="68"/>
      <c r="E95" s="68"/>
      <c r="F95" s="68"/>
    </row>
    <row r="96" spans="1:6" s="2" customFormat="1" ht="13.5" customHeight="1">
      <c r="A96" s="68" t="s">
        <v>157</v>
      </c>
      <c r="B96" s="68" t="s">
        <v>59</v>
      </c>
      <c r="C96" s="68" t="s">
        <v>158</v>
      </c>
      <c r="D96" s="68"/>
      <c r="E96" s="68"/>
      <c r="F96" s="68"/>
    </row>
    <row r="97" spans="1:6" s="2" customFormat="1" ht="13.5" customHeight="1">
      <c r="A97" s="68" t="s">
        <v>142</v>
      </c>
      <c r="B97" s="68" t="s">
        <v>59</v>
      </c>
      <c r="C97" s="68" t="s">
        <v>143</v>
      </c>
      <c r="D97" s="68"/>
      <c r="E97" s="68"/>
      <c r="F97" s="68"/>
    </row>
    <row r="98" spans="1:6" s="2" customFormat="1" ht="13.5" customHeight="1">
      <c r="A98" s="68" t="s">
        <v>149</v>
      </c>
      <c r="B98" s="68" t="s">
        <v>59</v>
      </c>
      <c r="C98" s="68" t="s">
        <v>150</v>
      </c>
      <c r="D98" s="68"/>
      <c r="E98" s="68"/>
      <c r="F98" s="68"/>
    </row>
    <row r="99" spans="1:6" s="2" customFormat="1" ht="13.5" customHeight="1">
      <c r="A99" s="68" t="s">
        <v>153</v>
      </c>
      <c r="B99" s="68" t="s">
        <v>59</v>
      </c>
      <c r="C99" s="68" t="s">
        <v>154</v>
      </c>
      <c r="D99" s="68"/>
      <c r="E99" s="68"/>
      <c r="F99" s="68"/>
    </row>
    <row r="100" spans="1:6" s="2" customFormat="1" ht="13.5" customHeight="1">
      <c r="A100" s="68" t="s">
        <v>144</v>
      </c>
      <c r="B100" s="68" t="s">
        <v>59</v>
      </c>
      <c r="C100" s="68" t="s">
        <v>145</v>
      </c>
      <c r="D100" s="68"/>
      <c r="E100" s="68"/>
      <c r="F100" s="68"/>
    </row>
    <row r="101" spans="1:6" s="2" customFormat="1" ht="13.5" customHeight="1">
      <c r="A101" s="68" t="s">
        <v>164</v>
      </c>
      <c r="B101" s="68" t="s">
        <v>59</v>
      </c>
      <c r="C101" s="68" t="s">
        <v>165</v>
      </c>
      <c r="D101" s="68"/>
      <c r="E101" s="68"/>
      <c r="F101" s="68"/>
    </row>
    <row r="102" spans="1:6" s="2" customFormat="1" ht="13.5" customHeight="1">
      <c r="A102" s="68" t="s">
        <v>281</v>
      </c>
      <c r="B102" s="68" t="s">
        <v>59</v>
      </c>
      <c r="C102" s="68" t="s">
        <v>161</v>
      </c>
      <c r="D102" s="68"/>
      <c r="E102" s="68"/>
      <c r="F102" s="68"/>
    </row>
    <row r="103" spans="1:6" s="2" customFormat="1" ht="13.5" customHeight="1">
      <c r="A103" s="68" t="s">
        <v>647</v>
      </c>
      <c r="B103" s="68" t="s">
        <v>59</v>
      </c>
      <c r="C103" s="68" t="s">
        <v>163</v>
      </c>
      <c r="D103" s="68"/>
      <c r="E103" s="68"/>
      <c r="F103" s="68"/>
    </row>
    <row r="104" spans="1:6" s="2" customFormat="1" ht="13.5" customHeight="1">
      <c r="A104" s="68" t="s">
        <v>282</v>
      </c>
      <c r="B104" s="68" t="s">
        <v>59</v>
      </c>
      <c r="C104" s="68" t="s">
        <v>162</v>
      </c>
      <c r="D104" s="68"/>
      <c r="E104" s="68"/>
      <c r="F104" s="68"/>
    </row>
    <row r="105" spans="1:6" s="2" customFormat="1" ht="13.5" customHeight="1">
      <c r="D105" s="68"/>
      <c r="E105" s="68"/>
      <c r="F105" s="68"/>
    </row>
    <row r="106" spans="1:6" s="2" customFormat="1" ht="13.5" customHeight="1">
      <c r="A106" s="67" t="s">
        <v>210</v>
      </c>
      <c r="B106" s="67" t="s">
        <v>59</v>
      </c>
      <c r="C106" s="67" t="s">
        <v>211</v>
      </c>
    </row>
    <row r="107" spans="1:6" s="2" customFormat="1" ht="13.5" customHeight="1">
      <c r="A107" s="68" t="s">
        <v>212</v>
      </c>
      <c r="B107" s="68" t="s">
        <v>59</v>
      </c>
      <c r="C107" s="68" t="s">
        <v>213</v>
      </c>
      <c r="D107" s="67"/>
      <c r="E107" s="67"/>
      <c r="F107" s="67"/>
    </row>
    <row r="108" spans="1:6" s="2" customFormat="1" ht="13.5" customHeight="1">
      <c r="A108" s="68" t="s">
        <v>218</v>
      </c>
      <c r="B108" s="68" t="s">
        <v>59</v>
      </c>
      <c r="C108" s="68" t="s">
        <v>219</v>
      </c>
      <c r="D108" s="65"/>
      <c r="E108" s="67"/>
      <c r="F108" s="65"/>
    </row>
    <row r="109" spans="1:6" s="2" customFormat="1" ht="13.5" customHeight="1">
      <c r="A109" s="68" t="s">
        <v>704</v>
      </c>
      <c r="B109" s="68" t="s">
        <v>59</v>
      </c>
      <c r="C109" s="68" t="s">
        <v>709</v>
      </c>
      <c r="D109" s="68"/>
      <c r="E109" s="68"/>
      <c r="F109" s="68"/>
    </row>
    <row r="110" spans="1:6" s="2" customFormat="1" ht="13.5" customHeight="1">
      <c r="A110" s="68" t="s">
        <v>224</v>
      </c>
      <c r="B110" s="68" t="s">
        <v>59</v>
      </c>
      <c r="C110" s="68" t="s">
        <v>225</v>
      </c>
      <c r="D110" s="69"/>
      <c r="E110" s="68"/>
      <c r="F110" s="68"/>
    </row>
    <row r="111" spans="1:6" s="2" customFormat="1" ht="13.5" customHeight="1">
      <c r="D111" s="68"/>
      <c r="E111" s="68"/>
      <c r="F111" s="68"/>
    </row>
    <row r="112" spans="1:6" s="2" customFormat="1" ht="13.5" customHeight="1">
      <c r="A112" s="67" t="s">
        <v>673</v>
      </c>
      <c r="B112" s="67" t="s">
        <v>59</v>
      </c>
      <c r="C112" s="67" t="s">
        <v>706</v>
      </c>
      <c r="D112" s="68"/>
      <c r="E112" s="68"/>
      <c r="F112" s="68"/>
    </row>
    <row r="113" spans="1:6" s="2" customFormat="1" ht="13.5" customHeight="1">
      <c r="A113" s="68" t="s">
        <v>216</v>
      </c>
      <c r="B113" s="68" t="s">
        <v>59</v>
      </c>
      <c r="C113" s="68" t="s">
        <v>217</v>
      </c>
      <c r="D113" s="68"/>
      <c r="E113" s="68"/>
      <c r="F113" s="68"/>
    </row>
    <row r="114" spans="1:6" s="2" customFormat="1" ht="13.5" customHeight="1">
      <c r="A114" s="68" t="s">
        <v>151</v>
      </c>
      <c r="B114" s="68" t="s">
        <v>59</v>
      </c>
      <c r="C114" s="68" t="s">
        <v>152</v>
      </c>
      <c r="D114" s="68"/>
      <c r="E114" s="68"/>
      <c r="F114" s="68"/>
    </row>
    <row r="115" spans="1:6" s="2" customFormat="1" ht="13.5" customHeight="1">
      <c r="A115" s="68" t="s">
        <v>234</v>
      </c>
      <c r="B115" s="68" t="s">
        <v>59</v>
      </c>
      <c r="C115" s="68" t="s">
        <v>235</v>
      </c>
      <c r="D115" s="68"/>
      <c r="E115" s="68"/>
      <c r="F115" s="68"/>
    </row>
    <row r="116" spans="1:6" s="2" customFormat="1" ht="13.5" customHeight="1">
      <c r="A116" s="68" t="s">
        <v>238</v>
      </c>
      <c r="B116" s="68" t="s">
        <v>59</v>
      </c>
      <c r="C116" s="68" t="s">
        <v>239</v>
      </c>
      <c r="D116" s="68"/>
      <c r="E116" s="68"/>
      <c r="F116" s="68"/>
    </row>
    <row r="117" spans="1:6" s="2" customFormat="1" ht="13.5" customHeight="1">
      <c r="D117" s="68"/>
      <c r="E117" s="68"/>
      <c r="F117" s="68"/>
    </row>
    <row r="118" spans="1:6" s="2" customFormat="1" ht="13.5" customHeight="1">
      <c r="A118" s="67" t="s">
        <v>200</v>
      </c>
      <c r="B118" s="67" t="s">
        <v>59</v>
      </c>
      <c r="C118" s="67" t="s">
        <v>201</v>
      </c>
      <c r="D118" s="67"/>
      <c r="E118" s="67"/>
      <c r="F118" s="67"/>
    </row>
    <row r="119" spans="1:6" s="2" customFormat="1" ht="13.5" customHeight="1">
      <c r="A119" s="68" t="s">
        <v>206</v>
      </c>
      <c r="B119" s="68" t="s">
        <v>59</v>
      </c>
      <c r="C119" s="68" t="s">
        <v>707</v>
      </c>
      <c r="D119" s="68"/>
      <c r="E119" s="68"/>
      <c r="F119" s="68"/>
    </row>
    <row r="120" spans="1:6" s="2" customFormat="1" ht="13.5" customHeight="1">
      <c r="A120" s="68" t="s">
        <v>202</v>
      </c>
      <c r="B120" s="68" t="s">
        <v>59</v>
      </c>
      <c r="C120" s="68" t="s">
        <v>203</v>
      </c>
      <c r="D120" s="68"/>
      <c r="E120" s="68"/>
      <c r="F120" s="68"/>
    </row>
    <row r="121" spans="1:6" s="2" customFormat="1" ht="13.5" customHeight="1">
      <c r="A121" s="68" t="s">
        <v>204</v>
      </c>
      <c r="B121" s="68" t="s">
        <v>59</v>
      </c>
      <c r="C121" s="68" t="s">
        <v>205</v>
      </c>
      <c r="D121" s="68"/>
      <c r="E121" s="68"/>
      <c r="F121" s="68"/>
    </row>
    <row r="122" spans="1:6" s="2" customFormat="1" ht="13.5" customHeight="1">
      <c r="A122" s="68"/>
      <c r="B122" s="68"/>
      <c r="C122" s="68"/>
    </row>
    <row r="123" spans="1:6" s="2" customFormat="1" ht="13.5" customHeight="1">
      <c r="A123" s="67" t="s">
        <v>674</v>
      </c>
      <c r="B123" s="67" t="s">
        <v>59</v>
      </c>
      <c r="C123" s="67" t="s">
        <v>711</v>
      </c>
      <c r="D123" s="68"/>
      <c r="E123" s="68"/>
      <c r="F123" s="68"/>
    </row>
    <row r="124" spans="1:6" s="2" customFormat="1" ht="13.5" customHeight="1">
      <c r="A124" s="68" t="s">
        <v>675</v>
      </c>
      <c r="B124" s="68" t="s">
        <v>59</v>
      </c>
      <c r="C124" s="68" t="s">
        <v>181</v>
      </c>
      <c r="D124" s="68"/>
      <c r="E124" s="68"/>
      <c r="F124" s="68"/>
    </row>
    <row r="125" spans="1:6" s="2" customFormat="1" ht="13.5" customHeight="1">
      <c r="A125" s="68" t="s">
        <v>705</v>
      </c>
      <c r="B125" s="68" t="s">
        <v>59</v>
      </c>
      <c r="C125" s="68" t="s">
        <v>230</v>
      </c>
      <c r="D125" s="68"/>
      <c r="E125" s="68"/>
      <c r="F125" s="68"/>
    </row>
    <row r="126" spans="1:6" s="2" customFormat="1" ht="13.5" customHeight="1">
      <c r="A126" s="68" t="s">
        <v>249</v>
      </c>
      <c r="B126" s="68" t="s">
        <v>59</v>
      </c>
      <c r="C126" s="68" t="s">
        <v>250</v>
      </c>
      <c r="D126" s="68"/>
      <c r="E126" s="68"/>
      <c r="F126" s="68"/>
    </row>
    <row r="127" spans="1:6" s="2" customFormat="1" ht="13.5" customHeight="1">
      <c r="A127" s="68" t="s">
        <v>159</v>
      </c>
      <c r="B127" s="68" t="s">
        <v>59</v>
      </c>
      <c r="C127" s="68" t="s">
        <v>160</v>
      </c>
      <c r="D127" s="68"/>
      <c r="E127" s="68"/>
      <c r="F127" s="68"/>
    </row>
    <row r="128" spans="1:6" s="2" customFormat="1" ht="13.5" customHeight="1">
      <c r="A128" s="68" t="s">
        <v>676</v>
      </c>
      <c r="B128" s="68" t="s">
        <v>59</v>
      </c>
      <c r="C128" s="68" t="s">
        <v>246</v>
      </c>
      <c r="D128" s="68"/>
      <c r="E128" s="68"/>
      <c r="F128" s="68"/>
    </row>
    <row r="129" spans="1:6" s="2" customFormat="1" ht="13.5" customHeight="1">
      <c r="A129" s="68" t="s">
        <v>283</v>
      </c>
      <c r="B129" s="68" t="s">
        <v>59</v>
      </c>
      <c r="C129" s="68" t="s">
        <v>253</v>
      </c>
      <c r="D129" s="68"/>
      <c r="E129" s="68"/>
      <c r="F129" s="68"/>
    </row>
    <row r="130" spans="1:6" s="2" customFormat="1" ht="13.5" customHeight="1">
      <c r="A130" s="68" t="s">
        <v>677</v>
      </c>
      <c r="B130" s="68" t="s">
        <v>59</v>
      </c>
      <c r="C130" s="68" t="s">
        <v>231</v>
      </c>
      <c r="D130" s="68"/>
      <c r="E130" s="68"/>
      <c r="F130" s="68"/>
    </row>
    <row r="131" spans="1:6" s="2" customFormat="1" ht="13.5" customHeight="1">
      <c r="A131" s="68" t="s">
        <v>244</v>
      </c>
      <c r="B131" s="68" t="s">
        <v>59</v>
      </c>
      <c r="C131" s="68" t="s">
        <v>245</v>
      </c>
      <c r="D131" s="68"/>
      <c r="E131" s="68"/>
      <c r="F131" s="68"/>
    </row>
    <row r="132" spans="1:6" s="2" customFormat="1" ht="13.5" customHeight="1">
      <c r="A132" s="68" t="s">
        <v>291</v>
      </c>
      <c r="B132" s="68" t="s">
        <v>59</v>
      </c>
      <c r="C132" s="68" t="s">
        <v>712</v>
      </c>
      <c r="D132" s="68"/>
      <c r="E132" s="68"/>
      <c r="F132" s="68"/>
    </row>
    <row r="133" spans="1:6" s="2" customFormat="1" ht="13.5" customHeight="1">
      <c r="A133" s="68" t="s">
        <v>678</v>
      </c>
      <c r="B133" s="68" t="s">
        <v>59</v>
      </c>
      <c r="C133" s="68" t="s">
        <v>713</v>
      </c>
      <c r="D133" s="68"/>
      <c r="E133" s="68"/>
      <c r="F133" s="68"/>
    </row>
    <row r="134" spans="1:6" s="2" customFormat="1" ht="13.5" customHeight="1">
      <c r="D134" s="68"/>
      <c r="E134" s="68"/>
      <c r="F134" s="68"/>
    </row>
    <row r="135" spans="1:6" s="2" customFormat="1" ht="13.5" customHeight="1">
      <c r="A135" s="66" t="s">
        <v>273</v>
      </c>
      <c r="B135" s="68" t="s">
        <v>59</v>
      </c>
      <c r="C135" s="66" t="s">
        <v>254</v>
      </c>
    </row>
    <row r="136" spans="1:6" s="2" customFormat="1" ht="13.5" customHeight="1">
      <c r="A136" s="68" t="s">
        <v>255</v>
      </c>
      <c r="B136" s="68" t="s">
        <v>59</v>
      </c>
      <c r="C136" s="68" t="s">
        <v>256</v>
      </c>
    </row>
    <row r="137" spans="1:6" s="2" customFormat="1" ht="13.5" customHeight="1">
      <c r="A137" s="68" t="s">
        <v>257</v>
      </c>
      <c r="B137" s="68" t="s">
        <v>59</v>
      </c>
      <c r="C137" s="68" t="s">
        <v>258</v>
      </c>
    </row>
    <row r="138" spans="1:6" s="2" customFormat="1" ht="13.5" customHeight="1">
      <c r="A138" s="68" t="s">
        <v>259</v>
      </c>
      <c r="B138" s="68" t="s">
        <v>59</v>
      </c>
      <c r="C138" s="68" t="s">
        <v>260</v>
      </c>
    </row>
    <row r="139" spans="1:6" s="2" customFormat="1" ht="13.5" customHeight="1">
      <c r="A139" s="68" t="s">
        <v>261</v>
      </c>
      <c r="B139" s="68" t="s">
        <v>59</v>
      </c>
      <c r="C139" s="68" t="s">
        <v>262</v>
      </c>
    </row>
    <row r="140" spans="1:6" s="2" customFormat="1" ht="13.5" customHeight="1">
      <c r="A140" s="68" t="s">
        <v>263</v>
      </c>
      <c r="B140" s="68" t="s">
        <v>59</v>
      </c>
      <c r="C140" s="68" t="s">
        <v>264</v>
      </c>
    </row>
    <row r="141" spans="1:6" s="2" customFormat="1" ht="13.5" customHeight="1">
      <c r="A141" s="68" t="s">
        <v>645</v>
      </c>
      <c r="B141" s="68" t="s">
        <v>59</v>
      </c>
      <c r="C141" s="68" t="s">
        <v>708</v>
      </c>
    </row>
    <row r="142" spans="1:6" s="2" customFormat="1" ht="13.5" customHeight="1">
      <c r="A142" s="68" t="s">
        <v>265</v>
      </c>
      <c r="B142" s="68" t="s">
        <v>59</v>
      </c>
      <c r="C142" s="68" t="s">
        <v>266</v>
      </c>
    </row>
    <row r="143" spans="1:6" s="2" customFormat="1" ht="13.5" customHeight="1">
      <c r="A143" s="68" t="s">
        <v>267</v>
      </c>
      <c r="B143" s="68" t="s">
        <v>59</v>
      </c>
      <c r="C143" s="68" t="s">
        <v>268</v>
      </c>
    </row>
    <row r="144" spans="1:6" s="2" customFormat="1" ht="13.5" customHeight="1">
      <c r="A144" s="68" t="s">
        <v>269</v>
      </c>
      <c r="B144" s="68" t="s">
        <v>59</v>
      </c>
      <c r="C144" s="68" t="s">
        <v>270</v>
      </c>
    </row>
    <row r="145" spans="1:3" s="2" customFormat="1" ht="13.5" customHeight="1">
      <c r="A145" s="68"/>
      <c r="B145" s="65"/>
      <c r="C145" s="65"/>
    </row>
    <row r="146" spans="1:3" s="2" customFormat="1" ht="13.5" customHeight="1">
      <c r="A146" s="65"/>
      <c r="B146" s="65"/>
      <c r="C146" s="65"/>
    </row>
    <row r="147" spans="1:3" s="2" customFormat="1" ht="13.5" customHeight="1">
      <c r="A147" s="95"/>
      <c r="B147" s="65"/>
      <c r="C147" s="65"/>
    </row>
    <row r="148" spans="1:3" s="2" customFormat="1" ht="13.5" customHeight="1">
      <c r="A148" s="38"/>
      <c r="B148" s="39"/>
    </row>
    <row r="149" spans="1:3" s="2" customFormat="1" ht="13.5" customHeight="1">
      <c r="A149" s="38"/>
      <c r="B149" s="39"/>
    </row>
    <row r="150" spans="1:3" s="2" customFormat="1" ht="13.5" customHeight="1">
      <c r="A150" s="38"/>
      <c r="B150" s="39"/>
    </row>
    <row r="151" spans="1:3" s="2" customFormat="1" ht="13.5" customHeight="1">
      <c r="A151" s="38"/>
      <c r="B151" s="39"/>
    </row>
    <row r="152" spans="1:3" s="2" customFormat="1" ht="13.5" customHeight="1">
      <c r="A152" s="38"/>
      <c r="B152" s="39"/>
    </row>
    <row r="153" spans="1:3" s="2" customFormat="1" ht="13.5" customHeight="1">
      <c r="A153" s="38"/>
      <c r="B153" s="39"/>
    </row>
    <row r="154" spans="1:3" s="2" customFormat="1" ht="13.5" customHeight="1">
      <c r="A154" s="38"/>
      <c r="B154" s="39"/>
    </row>
    <row r="155" spans="1:3" s="2" customFormat="1" ht="13.5" customHeight="1">
      <c r="A155" s="38"/>
      <c r="B155" s="39"/>
    </row>
    <row r="156" spans="1:3" s="2" customFormat="1" ht="13.5" customHeight="1">
      <c r="A156" s="38"/>
      <c r="B156" s="39"/>
    </row>
    <row r="157" spans="1:3" s="2" customFormat="1" ht="13.5" customHeight="1">
      <c r="A157" s="38"/>
      <c r="B157" s="39"/>
    </row>
    <row r="158" spans="1:3" s="2" customFormat="1" ht="13.5" customHeight="1">
      <c r="A158" s="38"/>
      <c r="B158" s="39"/>
    </row>
    <row r="159" spans="1:3" s="2" customFormat="1" ht="13.5" customHeight="1">
      <c r="A159" s="38"/>
      <c r="B159" s="39"/>
    </row>
    <row r="160" spans="1:3" s="2" customFormat="1" ht="13.5" customHeight="1">
      <c r="A160" s="38"/>
      <c r="B160" s="39"/>
    </row>
    <row r="161" spans="1:2" s="2" customFormat="1" ht="13.5" customHeight="1">
      <c r="A161" s="38"/>
      <c r="B161" s="39"/>
    </row>
    <row r="162" spans="1:2" s="2" customFormat="1" ht="13.5" customHeight="1">
      <c r="A162" s="38"/>
      <c r="B162" s="39"/>
    </row>
    <row r="163" spans="1:2" s="2" customFormat="1" ht="13.5" customHeight="1">
      <c r="A163" s="38"/>
      <c r="B163" s="39"/>
    </row>
    <row r="164" spans="1:2" s="2" customFormat="1" ht="13.5" customHeight="1">
      <c r="A164" s="38"/>
      <c r="B164" s="39"/>
    </row>
    <row r="165" spans="1:2" s="2" customFormat="1" ht="13.5" customHeight="1">
      <c r="A165" s="38"/>
      <c r="B165" s="39"/>
    </row>
    <row r="166" spans="1:2" s="2" customFormat="1" ht="13.5" customHeight="1">
      <c r="A166" s="38"/>
      <c r="B166" s="39"/>
    </row>
    <row r="167" spans="1:2" s="2" customFormat="1" ht="13.5" customHeight="1">
      <c r="A167" s="38"/>
      <c r="B167" s="39"/>
    </row>
    <row r="168" spans="1:2" s="2" customFormat="1" ht="13.5" customHeight="1">
      <c r="A168" s="38"/>
      <c r="B168" s="39"/>
    </row>
    <row r="169" spans="1:2" s="2" customFormat="1" ht="13.5" customHeight="1">
      <c r="A169" s="38"/>
      <c r="B169" s="39"/>
    </row>
    <row r="170" spans="1:2" s="2" customFormat="1" ht="13.5" customHeight="1">
      <c r="A170" s="38"/>
      <c r="B170" s="39"/>
    </row>
    <row r="171" spans="1:2" s="2" customFormat="1" ht="13.5" customHeight="1">
      <c r="A171" s="38"/>
      <c r="B171" s="39"/>
    </row>
    <row r="172" spans="1:2" s="2" customFormat="1" ht="13.5" customHeight="1">
      <c r="A172" s="38"/>
      <c r="B172" s="39"/>
    </row>
    <row r="173" spans="1:2" s="2" customFormat="1" ht="13.5" customHeight="1">
      <c r="A173" s="38"/>
      <c r="B173" s="39"/>
    </row>
    <row r="174" spans="1:2" s="2" customFormat="1" ht="13.5" customHeight="1">
      <c r="A174" s="38"/>
      <c r="B174" s="39"/>
    </row>
    <row r="175" spans="1:2" s="2" customFormat="1" ht="13.5" customHeight="1">
      <c r="A175" s="38"/>
      <c r="B175" s="39"/>
    </row>
    <row r="176" spans="1:2" s="2" customFormat="1" ht="13.5" customHeight="1">
      <c r="A176" s="38"/>
      <c r="B176" s="39"/>
    </row>
    <row r="177" spans="1:2" s="2" customFormat="1" ht="13.5" customHeight="1">
      <c r="A177" s="38"/>
      <c r="B177" s="39"/>
    </row>
    <row r="178" spans="1:2" s="2" customFormat="1" ht="13.5" customHeight="1">
      <c r="A178" s="38"/>
      <c r="B178" s="39"/>
    </row>
    <row r="179" spans="1:2" s="2" customFormat="1" ht="13.5" customHeight="1">
      <c r="A179" s="38"/>
      <c r="B179" s="39"/>
    </row>
    <row r="180" spans="1:2" s="2" customFormat="1" ht="13.5" customHeight="1">
      <c r="A180" s="38"/>
      <c r="B180" s="39"/>
    </row>
    <row r="181" spans="1:2" s="2" customFormat="1" ht="13.5" customHeight="1">
      <c r="A181" s="38"/>
      <c r="B181" s="39"/>
    </row>
    <row r="182" spans="1:2" s="2" customFormat="1" ht="13.5" customHeight="1">
      <c r="A182" s="38"/>
      <c r="B182" s="39"/>
    </row>
    <row r="183" spans="1:2" s="2" customFormat="1" ht="13.5" customHeight="1">
      <c r="A183" s="38"/>
      <c r="B183" s="39"/>
    </row>
    <row r="184" spans="1:2" s="2" customFormat="1" ht="13.5" customHeight="1">
      <c r="A184" s="38"/>
      <c r="B184" s="39"/>
    </row>
    <row r="185" spans="1:2" s="2" customFormat="1" ht="13.5" customHeight="1">
      <c r="A185" s="38"/>
      <c r="B185" s="39"/>
    </row>
    <row r="186" spans="1:2" s="2" customFormat="1" ht="13.5" customHeight="1">
      <c r="A186" s="38"/>
      <c r="B186" s="39"/>
    </row>
    <row r="187" spans="1:2" s="2" customFormat="1" ht="13.5" customHeight="1">
      <c r="A187" s="38"/>
      <c r="B187" s="39"/>
    </row>
    <row r="188" spans="1:2" s="2" customFormat="1" ht="13.5" customHeight="1">
      <c r="A188" s="38"/>
      <c r="B188" s="39"/>
    </row>
    <row r="189" spans="1:2" s="2" customFormat="1" ht="13.5" customHeight="1">
      <c r="A189" s="38"/>
      <c r="B189" s="39"/>
    </row>
    <row r="190" spans="1:2" s="2" customFormat="1" ht="13.5" customHeight="1">
      <c r="A190" s="38"/>
      <c r="B190" s="39"/>
    </row>
    <row r="191" spans="1:2" s="2" customFormat="1" ht="13.5" customHeight="1">
      <c r="A191" s="38"/>
      <c r="B191" s="39"/>
    </row>
    <row r="192" spans="1:2" s="2" customFormat="1" ht="13.5" customHeight="1">
      <c r="A192" s="38"/>
      <c r="B192" s="39"/>
    </row>
    <row r="193" spans="1:2" s="2" customFormat="1" ht="13.5" customHeight="1">
      <c r="A193" s="38"/>
      <c r="B193" s="39"/>
    </row>
    <row r="194" spans="1:2" s="2" customFormat="1" ht="13.5" customHeight="1">
      <c r="A194" s="38"/>
      <c r="B194" s="39"/>
    </row>
    <row r="195" spans="1:2" s="2" customFormat="1" ht="13.5" customHeight="1">
      <c r="A195" s="38"/>
      <c r="B195" s="39"/>
    </row>
    <row r="196" spans="1:2" s="2" customFormat="1" ht="13.5" customHeight="1">
      <c r="A196" s="38"/>
      <c r="B196" s="39"/>
    </row>
    <row r="197" spans="1:2" s="2" customFormat="1" ht="13.5" customHeight="1">
      <c r="A197" s="38"/>
      <c r="B197" s="39"/>
    </row>
    <row r="198" spans="1:2" s="2" customFormat="1" ht="13.5" customHeight="1">
      <c r="A198" s="38"/>
      <c r="B198" s="39"/>
    </row>
    <row r="199" spans="1:2" s="2" customFormat="1" ht="13.5" customHeight="1">
      <c r="A199" s="38"/>
      <c r="B199" s="39"/>
    </row>
    <row r="200" spans="1:2" s="2" customFormat="1" ht="13.5" customHeight="1">
      <c r="A200" s="38"/>
      <c r="B200" s="39"/>
    </row>
    <row r="201" spans="1:2" s="2" customFormat="1" ht="13.5" customHeight="1">
      <c r="A201" s="38"/>
      <c r="B201" s="39"/>
    </row>
    <row r="202" spans="1:2" s="2" customFormat="1" ht="13.5" customHeight="1">
      <c r="A202" s="38"/>
      <c r="B202" s="39"/>
    </row>
    <row r="203" spans="1:2" s="2" customFormat="1" ht="13.5" customHeight="1">
      <c r="A203" s="38"/>
      <c r="B203" s="39"/>
    </row>
    <row r="204" spans="1:2" s="2" customFormat="1" ht="13.5" customHeight="1">
      <c r="A204" s="38"/>
      <c r="B204" s="39"/>
    </row>
    <row r="205" spans="1:2" s="2" customFormat="1" ht="13.5" customHeight="1">
      <c r="A205" s="38"/>
      <c r="B205" s="39"/>
    </row>
    <row r="206" spans="1:2" s="2" customFormat="1" ht="13.5" customHeight="1">
      <c r="A206" s="38"/>
      <c r="B206" s="39"/>
    </row>
    <row r="207" spans="1:2" s="2" customFormat="1" ht="13.5" customHeight="1">
      <c r="A207" s="38"/>
      <c r="B207" s="39"/>
    </row>
    <row r="208" spans="1:2" s="2" customFormat="1" ht="13.5" customHeight="1">
      <c r="A208" s="38"/>
      <c r="B208" s="39"/>
    </row>
    <row r="209" spans="1:2" s="2" customFormat="1" ht="13.5" customHeight="1">
      <c r="A209" s="38"/>
      <c r="B209" s="39"/>
    </row>
    <row r="210" spans="1:2" s="2" customFormat="1" ht="13.5" customHeight="1">
      <c r="A210" s="38"/>
      <c r="B210" s="39"/>
    </row>
    <row r="211" spans="1:2" s="2" customFormat="1" ht="13.5" customHeight="1">
      <c r="A211" s="38"/>
      <c r="B211" s="39"/>
    </row>
    <row r="212" spans="1:2" s="2" customFormat="1" ht="13.5" customHeight="1">
      <c r="A212" s="38"/>
      <c r="B212" s="39"/>
    </row>
    <row r="213" spans="1:2" s="2" customFormat="1" ht="13.5" customHeight="1">
      <c r="A213" s="38"/>
      <c r="B213" s="39"/>
    </row>
    <row r="214" spans="1:2" s="2" customFormat="1" ht="13.5" customHeight="1">
      <c r="A214" s="38"/>
      <c r="B214" s="39"/>
    </row>
    <row r="215" spans="1:2" s="2" customFormat="1" ht="13.5" customHeight="1">
      <c r="A215" s="38"/>
      <c r="B215" s="39"/>
    </row>
    <row r="216" spans="1:2" s="2" customFormat="1" ht="13.5" customHeight="1">
      <c r="A216" s="38"/>
      <c r="B216" s="39"/>
    </row>
    <row r="217" spans="1:2" s="2" customFormat="1" ht="13.5" customHeight="1">
      <c r="A217" s="38"/>
      <c r="B217" s="39"/>
    </row>
    <row r="218" spans="1:2" s="2" customFormat="1" ht="13.5" customHeight="1">
      <c r="A218" s="38"/>
      <c r="B218" s="39"/>
    </row>
    <row r="219" spans="1:2" s="2" customFormat="1" ht="13.5" customHeight="1">
      <c r="A219" s="38"/>
      <c r="B219" s="39"/>
    </row>
    <row r="220" spans="1:2" s="2" customFormat="1" ht="13.5" customHeight="1">
      <c r="A220" s="38"/>
      <c r="B220" s="39"/>
    </row>
    <row r="221" spans="1:2" s="2" customFormat="1" ht="13.5" customHeight="1">
      <c r="A221" s="38"/>
      <c r="B221" s="39"/>
    </row>
    <row r="222" spans="1:2" s="2" customFormat="1" ht="13.5" customHeight="1">
      <c r="A222" s="38"/>
      <c r="B222" s="39"/>
    </row>
    <row r="223" spans="1:2" s="2" customFormat="1" ht="13.5" customHeight="1">
      <c r="A223" s="38"/>
      <c r="B223" s="39"/>
    </row>
    <row r="224" spans="1:2" s="2" customFormat="1" ht="13.5" customHeight="1">
      <c r="A224" s="38"/>
      <c r="B224" s="39"/>
    </row>
    <row r="225" spans="1:2" s="2" customFormat="1" ht="13.5" customHeight="1">
      <c r="A225" s="38"/>
      <c r="B225" s="39"/>
    </row>
    <row r="226" spans="1:2" s="2" customFormat="1" ht="13.5" customHeight="1">
      <c r="A226" s="38"/>
      <c r="B226" s="39"/>
    </row>
    <row r="227" spans="1:2" s="2" customFormat="1" ht="13.5" customHeight="1">
      <c r="A227" s="38"/>
      <c r="B227" s="39"/>
    </row>
    <row r="228" spans="1:2" s="2" customFormat="1" ht="13.5" customHeight="1">
      <c r="A228" s="38"/>
      <c r="B228" s="39"/>
    </row>
    <row r="229" spans="1:2" s="2" customFormat="1" ht="13.5" customHeight="1">
      <c r="A229" s="38"/>
      <c r="B229" s="39"/>
    </row>
    <row r="230" spans="1:2" s="2" customFormat="1" ht="13.5" customHeight="1">
      <c r="A230" s="38"/>
      <c r="B230" s="39"/>
    </row>
    <row r="231" spans="1:2" s="2" customFormat="1" ht="13.5" customHeight="1">
      <c r="A231" s="38"/>
      <c r="B231" s="39"/>
    </row>
    <row r="232" spans="1:2" s="2" customFormat="1" ht="13.5" customHeight="1">
      <c r="A232" s="38"/>
      <c r="B232" s="39"/>
    </row>
    <row r="233" spans="1:2" s="2" customFormat="1" ht="13.5" customHeight="1">
      <c r="A233" s="38"/>
      <c r="B233" s="39"/>
    </row>
    <row r="234" spans="1:2" s="2" customFormat="1" ht="13.5" customHeight="1">
      <c r="A234" s="38"/>
      <c r="B234" s="39"/>
    </row>
    <row r="235" spans="1:2" s="2" customFormat="1" ht="13.5" customHeight="1">
      <c r="A235" s="38"/>
      <c r="B235" s="39"/>
    </row>
    <row r="236" spans="1:2" s="2" customFormat="1" ht="13.5" customHeight="1">
      <c r="A236" s="38"/>
      <c r="B236" s="39"/>
    </row>
    <row r="237" spans="1:2" s="2" customFormat="1" ht="13.5" customHeight="1">
      <c r="A237" s="38"/>
      <c r="B237" s="39"/>
    </row>
    <row r="238" spans="1:2" s="2" customFormat="1" ht="13.5" customHeight="1">
      <c r="A238" s="38"/>
      <c r="B238" s="39"/>
    </row>
    <row r="239" spans="1:2" s="2" customFormat="1" ht="13.5" customHeight="1">
      <c r="A239" s="38"/>
      <c r="B239" s="39"/>
    </row>
    <row r="240" spans="1:2" s="2" customFormat="1" ht="13.5" customHeight="1">
      <c r="A240" s="38"/>
      <c r="B240" s="39"/>
    </row>
    <row r="241" spans="1:3" s="2" customFormat="1" ht="13.5" customHeight="1">
      <c r="A241" s="38"/>
      <c r="B241" s="39"/>
    </row>
    <row r="242" spans="1:3" s="2" customFormat="1" ht="13.5" customHeight="1">
      <c r="A242" s="38"/>
      <c r="B242" s="39"/>
    </row>
    <row r="243" spans="1:3" s="2" customFormat="1" ht="13.5" customHeight="1">
      <c r="A243" s="64"/>
      <c r="B243" s="65"/>
      <c r="C243" s="64"/>
    </row>
    <row r="244" spans="1:3" s="2" customFormat="1" ht="13.5" customHeight="1">
      <c r="A244" s="64"/>
      <c r="B244" s="65"/>
      <c r="C244" s="64"/>
    </row>
    <row r="245" spans="1:3" s="2" customFormat="1" ht="13.5" customHeight="1">
      <c r="A245" s="64"/>
      <c r="B245" s="65"/>
      <c r="C245" s="64"/>
    </row>
    <row r="246" spans="1:3" s="2" customFormat="1" ht="13.5" customHeight="1">
      <c r="A246" s="38"/>
      <c r="B246" s="39"/>
    </row>
    <row r="247" spans="1:3" s="2" customFormat="1" ht="13.5" customHeight="1">
      <c r="A247" s="38"/>
      <c r="B247" s="39"/>
    </row>
    <row r="248" spans="1:3" s="2" customFormat="1" ht="13.5" customHeight="1">
      <c r="A248" s="38"/>
      <c r="B248" s="39"/>
    </row>
    <row r="249" spans="1:3" s="2" customFormat="1" ht="13.5" customHeight="1">
      <c r="A249" s="38"/>
      <c r="B249" s="39"/>
    </row>
    <row r="250" spans="1:3" s="2" customFormat="1" ht="13.5" customHeight="1">
      <c r="A250" s="38"/>
      <c r="B250" s="39"/>
    </row>
    <row r="251" spans="1:3" s="2" customFormat="1" ht="13.5" customHeight="1">
      <c r="A251" s="38"/>
      <c r="B251" s="39"/>
    </row>
    <row r="252" spans="1:3" s="2" customFormat="1" ht="13.5" customHeight="1">
      <c r="A252" s="38"/>
      <c r="B252" s="39"/>
    </row>
    <row r="253" spans="1:3" s="2" customFormat="1" ht="13.5" customHeight="1">
      <c r="A253" s="38"/>
      <c r="B253" s="39"/>
    </row>
    <row r="254" spans="1:3" s="2" customFormat="1" ht="13.5" customHeight="1">
      <c r="A254" s="38"/>
      <c r="B254" s="39"/>
    </row>
    <row r="255" spans="1:3" s="2" customFormat="1" ht="13.5" customHeight="1">
      <c r="A255" s="38"/>
      <c r="B255" s="39"/>
    </row>
    <row r="256" spans="1:3" s="2" customFormat="1" ht="13.5" customHeight="1">
      <c r="A256" s="38"/>
      <c r="B256" s="39"/>
    </row>
    <row r="257" spans="1:2" s="2" customFormat="1" ht="13.5" customHeight="1">
      <c r="A257" s="38"/>
      <c r="B257" s="39"/>
    </row>
    <row r="258" spans="1:2" s="2" customFormat="1" ht="13.5" customHeight="1">
      <c r="A258" s="38"/>
      <c r="B258" s="39"/>
    </row>
    <row r="259" spans="1:2" s="2" customFormat="1" ht="13.5" customHeight="1">
      <c r="A259" s="38"/>
      <c r="B259" s="39"/>
    </row>
    <row r="260" spans="1:2" s="2" customFormat="1" ht="13.5" customHeight="1">
      <c r="A260" s="38"/>
      <c r="B260" s="39"/>
    </row>
    <row r="261" spans="1:2" s="2" customFormat="1" ht="13.5" customHeight="1">
      <c r="A261" s="38"/>
      <c r="B261" s="39"/>
    </row>
    <row r="262" spans="1:2" s="2" customFormat="1" ht="13.5" customHeight="1">
      <c r="A262" s="38"/>
      <c r="B262" s="39"/>
    </row>
    <row r="263" spans="1:2" s="2" customFormat="1" ht="13.5" customHeight="1">
      <c r="A263" s="38"/>
      <c r="B263" s="39"/>
    </row>
    <row r="264" spans="1:2" s="2" customFormat="1" ht="13.5" customHeight="1">
      <c r="A264" s="38"/>
      <c r="B264" s="39"/>
    </row>
    <row r="265" spans="1:2" s="2" customFormat="1" ht="13.5" customHeight="1">
      <c r="A265" s="38"/>
      <c r="B265" s="39"/>
    </row>
    <row r="266" spans="1:2" s="2" customFormat="1" ht="13.5" customHeight="1">
      <c r="A266" s="38"/>
      <c r="B266" s="39"/>
    </row>
    <row r="267" spans="1:2" s="2" customFormat="1" ht="13.5" customHeight="1">
      <c r="A267" s="38"/>
      <c r="B267" s="39"/>
    </row>
    <row r="268" spans="1:2" s="2" customFormat="1" ht="13.5" customHeight="1">
      <c r="A268" s="38"/>
      <c r="B268" s="39"/>
    </row>
    <row r="269" spans="1:2" s="2" customFormat="1" ht="13.5" customHeight="1">
      <c r="A269" s="38"/>
      <c r="B269" s="39"/>
    </row>
    <row r="270" spans="1:2" s="2" customFormat="1" ht="13.5" customHeight="1">
      <c r="A270" s="38"/>
      <c r="B270" s="39"/>
    </row>
    <row r="271" spans="1:2" s="2" customFormat="1" ht="13.5" customHeight="1">
      <c r="A271" s="38"/>
      <c r="B271" s="39"/>
    </row>
    <row r="272" spans="1:2" s="2" customFormat="1" ht="13.5" customHeight="1">
      <c r="A272" s="38"/>
      <c r="B272" s="39"/>
    </row>
    <row r="273" spans="1:2" s="2" customFormat="1" ht="13.5" customHeight="1">
      <c r="A273" s="38"/>
      <c r="B273" s="39"/>
    </row>
    <row r="274" spans="1:2" s="2" customFormat="1" ht="13.5" customHeight="1">
      <c r="A274" s="38"/>
      <c r="B274" s="39"/>
    </row>
    <row r="275" spans="1:2" s="2" customFormat="1" ht="13.5" customHeight="1">
      <c r="A275" s="38"/>
      <c r="B275" s="39"/>
    </row>
    <row r="276" spans="1:2" s="2" customFormat="1" ht="13.5" customHeight="1">
      <c r="A276" s="38"/>
      <c r="B276" s="39"/>
    </row>
    <row r="277" spans="1:2" s="2" customFormat="1" ht="13.5" customHeight="1">
      <c r="A277" s="38"/>
      <c r="B277" s="39"/>
    </row>
    <row r="278" spans="1:2" s="2" customFormat="1" ht="13.5" customHeight="1">
      <c r="A278" s="38"/>
      <c r="B278" s="39"/>
    </row>
    <row r="279" spans="1:2" s="2" customFormat="1" ht="13.5" customHeight="1">
      <c r="A279" s="38"/>
      <c r="B279" s="39"/>
    </row>
    <row r="280" spans="1:2" s="2" customFormat="1" ht="13.5" customHeight="1">
      <c r="A280" s="38"/>
      <c r="B280" s="39"/>
    </row>
    <row r="281" spans="1:2" s="2" customFormat="1" ht="13.5" customHeight="1">
      <c r="A281" s="38"/>
      <c r="B281" s="39"/>
    </row>
    <row r="282" spans="1:2" s="2" customFormat="1" ht="13.5" customHeight="1">
      <c r="A282" s="38"/>
      <c r="B282" s="39"/>
    </row>
    <row r="283" spans="1:2" s="2" customFormat="1" ht="13.5" customHeight="1">
      <c r="A283" s="38"/>
      <c r="B283" s="39"/>
    </row>
    <row r="284" spans="1:2" s="2" customFormat="1" ht="13.5" customHeight="1">
      <c r="A284" s="38"/>
      <c r="B284" s="39"/>
    </row>
    <row r="285" spans="1:2" s="2" customFormat="1" ht="13.5" customHeight="1">
      <c r="A285" s="38"/>
      <c r="B285" s="39"/>
    </row>
    <row r="286" spans="1:2" s="2" customFormat="1" ht="13.5" customHeight="1">
      <c r="A286" s="38"/>
      <c r="B286" s="39"/>
    </row>
    <row r="287" spans="1:2" s="2" customFormat="1" ht="13.5" customHeight="1">
      <c r="A287" s="38"/>
      <c r="B287" s="39"/>
    </row>
    <row r="288" spans="1:2" s="2" customFormat="1" ht="13.5" customHeight="1">
      <c r="A288" s="38"/>
      <c r="B288" s="39"/>
    </row>
    <row r="289" spans="1:3" s="2" customFormat="1" ht="13.5" customHeight="1">
      <c r="A289" s="38"/>
      <c r="B289" s="39"/>
    </row>
    <row r="290" spans="1:3" s="2" customFormat="1" ht="13.5" customHeight="1">
      <c r="A290" s="38"/>
      <c r="B290" s="39"/>
    </row>
    <row r="291" spans="1:3" ht="13.5" customHeight="1">
      <c r="A291" s="38"/>
      <c r="B291" s="39"/>
      <c r="C291" s="2"/>
    </row>
    <row r="292" spans="1:3" ht="13.5" customHeight="1">
      <c r="A292" s="38"/>
      <c r="B292" s="39"/>
      <c r="C292" s="2"/>
    </row>
    <row r="293" spans="1:3" ht="13.5" customHeight="1">
      <c r="A293" s="38"/>
      <c r="B293" s="39"/>
      <c r="C293" s="2"/>
    </row>
    <row r="294" spans="1:3" ht="13.5" customHeight="1">
      <c r="A294" s="38"/>
      <c r="B294" s="39"/>
      <c r="C294" s="2"/>
    </row>
    <row r="295" spans="1:3" ht="13.5" customHeight="1">
      <c r="A295" s="38"/>
      <c r="B295" s="39"/>
      <c r="C295" s="2"/>
    </row>
    <row r="296" spans="1:3" ht="13.5" customHeight="1">
      <c r="A296" s="38"/>
      <c r="B296" s="39"/>
      <c r="C296" s="2"/>
    </row>
    <row r="297" spans="1:3" ht="13.5" customHeight="1">
      <c r="A297" s="38"/>
      <c r="B297" s="39"/>
      <c r="C297" s="2"/>
    </row>
    <row r="298" spans="1:3" ht="13.5" customHeight="1">
      <c r="A298" s="38"/>
      <c r="B298" s="39"/>
      <c r="C298" s="2"/>
    </row>
    <row r="299" spans="1:3" ht="13.5" customHeight="1">
      <c r="A299" s="38"/>
      <c r="B299" s="39"/>
      <c r="C299" s="2"/>
    </row>
    <row r="300" spans="1:3" ht="13.5" customHeight="1">
      <c r="A300" s="38"/>
      <c r="B300" s="39"/>
      <c r="C300" s="2"/>
    </row>
    <row r="301" spans="1:3" ht="13.5" customHeight="1">
      <c r="A301" s="38"/>
      <c r="B301" s="39"/>
      <c r="C301" s="2"/>
    </row>
    <row r="302" spans="1:3" ht="13.5" customHeight="1">
      <c r="A302" s="38"/>
      <c r="B302" s="39"/>
      <c r="C302" s="2"/>
    </row>
    <row r="303" spans="1:3" ht="13.5" customHeight="1">
      <c r="A303" s="38"/>
      <c r="B303" s="39"/>
      <c r="C303" s="2"/>
    </row>
    <row r="304" spans="1:3" ht="13.5" customHeight="1">
      <c r="A304" s="38"/>
      <c r="B304" s="39"/>
      <c r="C304" s="2"/>
    </row>
    <row r="305" spans="1:3" ht="13.5" customHeight="1">
      <c r="A305" s="38"/>
      <c r="B305" s="39"/>
      <c r="C305" s="2"/>
    </row>
    <row r="306" spans="1:3" ht="13.5" customHeight="1">
      <c r="A306" s="38"/>
      <c r="B306" s="39"/>
      <c r="C306" s="2"/>
    </row>
    <row r="307" spans="1:3" ht="13.5" customHeight="1">
      <c r="A307" s="38"/>
      <c r="B307" s="39"/>
      <c r="C307" s="2"/>
    </row>
    <row r="308" spans="1:3" ht="13.5" customHeight="1">
      <c r="A308" s="38"/>
      <c r="B308" s="39"/>
      <c r="C308" s="2"/>
    </row>
    <row r="309" spans="1:3" ht="13.5" customHeight="1">
      <c r="A309" s="38"/>
      <c r="B309" s="39"/>
      <c r="C309" s="2"/>
    </row>
    <row r="310" spans="1:3" ht="13.5" customHeight="1">
      <c r="A310" s="38"/>
      <c r="B310" s="39"/>
      <c r="C310" s="2"/>
    </row>
    <row r="311" spans="1:3" ht="13.5" customHeight="1">
      <c r="A311" s="38"/>
      <c r="B311" s="39"/>
      <c r="C311" s="2"/>
    </row>
    <row r="312" spans="1:3" ht="13.5" customHeight="1">
      <c r="A312" s="38"/>
      <c r="B312" s="39"/>
      <c r="C312" s="2"/>
    </row>
    <row r="313" spans="1:3" ht="13.5" customHeight="1">
      <c r="A313" s="38"/>
      <c r="B313" s="39"/>
      <c r="C313" s="2"/>
    </row>
    <row r="314" spans="1:3" ht="13.5" customHeight="1">
      <c r="A314" s="38"/>
      <c r="B314" s="39"/>
      <c r="C314" s="2"/>
    </row>
    <row r="315" spans="1:3" ht="13.5" customHeight="1">
      <c r="A315" s="38"/>
      <c r="B315" s="39"/>
      <c r="C315" s="2"/>
    </row>
    <row r="316" spans="1:3" ht="13.5" customHeight="1">
      <c r="A316" s="38"/>
      <c r="B316" s="39"/>
      <c r="C316" s="2"/>
    </row>
    <row r="317" spans="1:3" ht="13.5" customHeight="1">
      <c r="A317" s="38"/>
      <c r="B317" s="39"/>
      <c r="C317" s="2"/>
    </row>
    <row r="318" spans="1:3" ht="13.5" customHeight="1">
      <c r="A318" s="38"/>
      <c r="B318" s="39"/>
      <c r="C318" s="2"/>
    </row>
    <row r="319" spans="1:3" ht="13.5" customHeight="1">
      <c r="A319" s="38"/>
      <c r="B319" s="39"/>
      <c r="C319" s="2"/>
    </row>
    <row r="320" spans="1:3" ht="13.5" customHeight="1">
      <c r="A320" s="38"/>
      <c r="B320" s="39"/>
      <c r="C320" s="2"/>
    </row>
    <row r="321" spans="1:3" ht="13.5" customHeight="1">
      <c r="A321" s="38"/>
      <c r="B321" s="39"/>
      <c r="C321" s="2"/>
    </row>
    <row r="322" spans="1:3" ht="13.5" customHeight="1">
      <c r="A322" s="38"/>
      <c r="B322" s="39"/>
      <c r="C322" s="2"/>
    </row>
    <row r="323" spans="1:3" ht="13.5" customHeight="1">
      <c r="A323" s="38"/>
      <c r="B323" s="39"/>
      <c r="C323" s="2"/>
    </row>
    <row r="324" spans="1:3" ht="13.5" customHeight="1">
      <c r="A324" s="38"/>
      <c r="B324" s="39"/>
      <c r="C324" s="2"/>
    </row>
    <row r="325" spans="1:3" ht="13.5" customHeight="1">
      <c r="A325" s="38"/>
      <c r="B325" s="39"/>
      <c r="C325" s="2"/>
    </row>
    <row r="326" spans="1:3" ht="13.5" customHeight="1">
      <c r="A326" s="38"/>
      <c r="B326" s="39"/>
      <c r="C326" s="2"/>
    </row>
    <row r="327" spans="1:3" ht="13.5" customHeight="1">
      <c r="A327" s="38"/>
      <c r="B327" s="39"/>
      <c r="C327" s="2"/>
    </row>
    <row r="328" spans="1:3" ht="13.5" customHeight="1">
      <c r="A328" s="38"/>
      <c r="B328" s="39"/>
      <c r="C328" s="2"/>
    </row>
    <row r="329" spans="1:3" ht="13.5" customHeight="1">
      <c r="A329" s="38"/>
      <c r="B329" s="39"/>
      <c r="C329" s="2"/>
    </row>
    <row r="330" spans="1:3" ht="13.5" customHeight="1">
      <c r="A330" s="38"/>
      <c r="B330" s="39"/>
      <c r="C330" s="2"/>
    </row>
    <row r="331" spans="1:3" ht="13.5" customHeight="1">
      <c r="A331" s="38"/>
      <c r="B331" s="39"/>
      <c r="C331" s="2"/>
    </row>
    <row r="332" spans="1:3" ht="13.5" customHeight="1">
      <c r="A332" s="38"/>
      <c r="B332" s="39"/>
      <c r="C332" s="2"/>
    </row>
    <row r="333" spans="1:3" ht="13.5" customHeight="1">
      <c r="A333" s="38"/>
      <c r="B333" s="39"/>
      <c r="C333" s="2"/>
    </row>
    <row r="334" spans="1:3" ht="13.5" customHeight="1">
      <c r="A334" s="38"/>
      <c r="B334" s="39"/>
      <c r="C334" s="2"/>
    </row>
    <row r="335" spans="1:3" ht="13.5" customHeight="1">
      <c r="A335" s="38"/>
      <c r="B335" s="39"/>
      <c r="C335" s="2"/>
    </row>
    <row r="336" spans="1:3" ht="13.5" customHeight="1">
      <c r="A336" s="38"/>
      <c r="B336" s="39"/>
      <c r="C336" s="2"/>
    </row>
    <row r="337" spans="1:3" ht="13.5" customHeight="1">
      <c r="A337" s="38"/>
      <c r="B337" s="39"/>
      <c r="C337" s="2"/>
    </row>
    <row r="338" spans="1:3" ht="13.5" customHeight="1">
      <c r="A338" s="38"/>
      <c r="B338" s="39"/>
      <c r="C338" s="2"/>
    </row>
    <row r="339" spans="1:3" ht="13.5" customHeight="1">
      <c r="A339" s="38"/>
      <c r="B339" s="39"/>
      <c r="C339" s="2"/>
    </row>
    <row r="340" spans="1:3" ht="13.5" customHeight="1">
      <c r="A340" s="38"/>
      <c r="B340" s="39"/>
      <c r="C340" s="2"/>
    </row>
    <row r="341" spans="1:3" ht="13.5" customHeight="1">
      <c r="A341" s="38"/>
      <c r="B341" s="39"/>
      <c r="C341" s="2"/>
    </row>
    <row r="342" spans="1:3" ht="13.5" customHeight="1">
      <c r="A342" s="38"/>
      <c r="B342" s="39"/>
      <c r="C342" s="2"/>
    </row>
    <row r="343" spans="1:3" ht="13.5" customHeight="1">
      <c r="A343" s="38"/>
      <c r="B343" s="39"/>
      <c r="C343" s="2"/>
    </row>
    <row r="344" spans="1:3" ht="13.5" customHeight="1">
      <c r="A344" s="38"/>
      <c r="B344" s="39"/>
      <c r="C344" s="2"/>
    </row>
    <row r="345" spans="1:3" ht="13.5" customHeight="1">
      <c r="A345" s="38"/>
      <c r="B345" s="39"/>
      <c r="C345" s="2"/>
    </row>
    <row r="346" spans="1:3" ht="13.5" customHeight="1">
      <c r="A346" s="38"/>
      <c r="B346" s="39"/>
      <c r="C346" s="2"/>
    </row>
    <row r="347" spans="1:3" ht="13.5" customHeight="1">
      <c r="A347" s="38"/>
      <c r="B347" s="39"/>
      <c r="C347" s="2"/>
    </row>
    <row r="348" spans="1:3" ht="13.5" customHeight="1">
      <c r="A348" s="38"/>
      <c r="B348" s="39"/>
      <c r="C348" s="2"/>
    </row>
    <row r="349" spans="1:3" ht="13.5" customHeight="1">
      <c r="A349" s="38"/>
      <c r="B349" s="39"/>
      <c r="C349" s="2"/>
    </row>
    <row r="350" spans="1:3" ht="13.5" customHeight="1">
      <c r="A350" s="38"/>
      <c r="B350" s="39"/>
      <c r="C350" s="2"/>
    </row>
    <row r="351" spans="1:3" ht="13.5" customHeight="1">
      <c r="A351" s="38"/>
      <c r="B351" s="39"/>
      <c r="C351" s="2"/>
    </row>
    <row r="352" spans="1:3" ht="13.5" customHeight="1">
      <c r="A352" s="38"/>
      <c r="B352" s="39"/>
      <c r="C352" s="2"/>
    </row>
    <row r="353" spans="1:3" ht="13.5" customHeight="1">
      <c r="A353" s="38"/>
      <c r="B353" s="39"/>
      <c r="C353" s="2"/>
    </row>
    <row r="354" spans="1:3" ht="13.5" customHeight="1">
      <c r="A354" s="38"/>
      <c r="B354" s="39"/>
      <c r="C354" s="2"/>
    </row>
    <row r="355" spans="1:3" ht="13.5" customHeight="1">
      <c r="A355" s="38"/>
      <c r="B355" s="39"/>
      <c r="C355" s="2"/>
    </row>
    <row r="356" spans="1:3" ht="13.5" customHeight="1">
      <c r="A356" s="38"/>
      <c r="B356" s="39"/>
      <c r="C356" s="2"/>
    </row>
    <row r="357" spans="1:3" ht="13.5" customHeight="1">
      <c r="A357" s="38"/>
      <c r="B357" s="39"/>
      <c r="C357" s="2"/>
    </row>
    <row r="358" spans="1:3" ht="13.5" customHeight="1">
      <c r="A358" s="38"/>
      <c r="B358" s="39"/>
      <c r="C358" s="2"/>
    </row>
    <row r="359" spans="1:3" ht="13.5" customHeight="1">
      <c r="A359" s="38"/>
      <c r="B359" s="39"/>
      <c r="C359" s="2"/>
    </row>
    <row r="360" spans="1:3" ht="13.5" customHeight="1">
      <c r="A360" s="38"/>
      <c r="B360" s="39"/>
      <c r="C360" s="2"/>
    </row>
    <row r="361" spans="1:3" ht="13.5" customHeight="1">
      <c r="A361" s="38"/>
      <c r="B361" s="39"/>
      <c r="C361" s="2"/>
    </row>
    <row r="362" spans="1:3" ht="13.5" customHeight="1">
      <c r="A362" s="38"/>
      <c r="B362" s="39"/>
      <c r="C362" s="2"/>
    </row>
    <row r="363" spans="1:3" ht="13.5" customHeight="1">
      <c r="A363" s="38"/>
      <c r="B363" s="39"/>
      <c r="C363" s="2"/>
    </row>
    <row r="364" spans="1:3" ht="13.5" customHeight="1">
      <c r="A364" s="38"/>
      <c r="B364" s="39"/>
      <c r="C364" s="2"/>
    </row>
    <row r="365" spans="1:3" ht="13.5" customHeight="1">
      <c r="A365" s="38"/>
      <c r="B365" s="39"/>
      <c r="C365" s="2"/>
    </row>
    <row r="366" spans="1:3" ht="13.5" customHeight="1">
      <c r="A366" s="38"/>
      <c r="B366" s="39"/>
      <c r="C366" s="2"/>
    </row>
    <row r="367" spans="1:3" ht="13.5" customHeight="1">
      <c r="A367" s="38"/>
      <c r="B367" s="39"/>
      <c r="C367" s="2"/>
    </row>
    <row r="368" spans="1:3" ht="13.5" customHeight="1">
      <c r="A368" s="38"/>
      <c r="B368" s="39"/>
      <c r="C368" s="2"/>
    </row>
    <row r="369" spans="1:3" ht="13.5" customHeight="1">
      <c r="A369" s="38"/>
      <c r="B369" s="39"/>
      <c r="C369" s="2"/>
    </row>
    <row r="370" spans="1:3" ht="13.5" customHeight="1">
      <c r="A370" s="38"/>
      <c r="B370" s="39"/>
      <c r="C370" s="2"/>
    </row>
    <row r="371" spans="1:3" ht="13.5" customHeight="1">
      <c r="A371" s="38"/>
      <c r="B371" s="39"/>
      <c r="C371" s="2"/>
    </row>
    <row r="372" spans="1:3" ht="13.5" customHeight="1">
      <c r="A372" s="38"/>
      <c r="B372" s="39"/>
      <c r="C372" s="2"/>
    </row>
    <row r="373" spans="1:3" ht="13.5" customHeight="1">
      <c r="A373" s="38"/>
      <c r="B373" s="39"/>
      <c r="C373" s="2"/>
    </row>
    <row r="374" spans="1:3" ht="13.5" customHeight="1">
      <c r="A374" s="38"/>
      <c r="B374" s="39"/>
      <c r="C374" s="2"/>
    </row>
    <row r="375" spans="1:3" ht="13.5" customHeight="1">
      <c r="A375" s="38"/>
      <c r="B375" s="39"/>
      <c r="C375" s="2"/>
    </row>
    <row r="376" spans="1:3" ht="13.5" customHeight="1">
      <c r="A376" s="38"/>
      <c r="B376" s="39"/>
      <c r="C376" s="2"/>
    </row>
    <row r="377" spans="1:3" ht="13.5" customHeight="1">
      <c r="A377" s="38"/>
      <c r="B377" s="39"/>
      <c r="C377" s="2"/>
    </row>
    <row r="378" spans="1:3" ht="13.5" customHeight="1">
      <c r="A378" s="38"/>
      <c r="B378" s="39"/>
      <c r="C378" s="2"/>
    </row>
    <row r="379" spans="1:3" ht="13.5" customHeight="1">
      <c r="A379" s="38"/>
      <c r="B379" s="39"/>
      <c r="C379" s="2"/>
    </row>
    <row r="380" spans="1:3" ht="13.5" customHeight="1">
      <c r="A380" s="38"/>
      <c r="B380" s="39"/>
      <c r="C380" s="2"/>
    </row>
    <row r="381" spans="1:3" ht="13.5" customHeight="1">
      <c r="A381" s="38"/>
      <c r="B381" s="39"/>
      <c r="C381" s="2"/>
    </row>
    <row r="382" spans="1:3" ht="13.5" customHeight="1">
      <c r="A382" s="38"/>
      <c r="B382" s="39"/>
      <c r="C382" s="2"/>
    </row>
    <row r="383" spans="1:3" ht="13.5" customHeight="1">
      <c r="A383" s="38"/>
      <c r="B383" s="39"/>
      <c r="C383" s="2"/>
    </row>
    <row r="384" spans="1:3" ht="13.5" customHeight="1">
      <c r="A384" s="38"/>
      <c r="B384" s="39"/>
      <c r="C384" s="2"/>
    </row>
    <row r="385" spans="1:3" ht="13.5" customHeight="1">
      <c r="A385" s="38"/>
      <c r="B385" s="39"/>
      <c r="C38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92D050"/>
  </sheetPr>
  <dimension ref="A1:P110"/>
  <sheetViews>
    <sheetView topLeftCell="A52" workbookViewId="0"/>
  </sheetViews>
  <sheetFormatPr defaultRowHeight="13.5"/>
  <cols>
    <col min="1" max="1" width="20" style="6" customWidth="1"/>
    <col min="2" max="11" width="6.375" style="5" customWidth="1"/>
    <col min="12" max="14" width="9" style="5"/>
    <col min="15" max="15" width="11.375" style="5" customWidth="1"/>
    <col min="16" max="16384" width="9" style="5"/>
  </cols>
  <sheetData>
    <row r="1" spans="1:16" s="11" customFormat="1" ht="15.75" customHeight="1">
      <c r="A1" s="12" t="s">
        <v>657</v>
      </c>
      <c r="B1" s="83"/>
      <c r="C1" s="83"/>
      <c r="D1" s="83"/>
      <c r="E1" s="83"/>
      <c r="F1" s="83"/>
      <c r="G1" s="83"/>
      <c r="H1" s="83"/>
      <c r="I1" s="83"/>
      <c r="J1" s="83"/>
      <c r="K1" s="83"/>
    </row>
    <row r="2" spans="1:16" s="11" customFormat="1" ht="14.25" customHeight="1">
      <c r="A2" s="12" t="s">
        <v>857</v>
      </c>
      <c r="B2" s="83"/>
      <c r="C2" s="83"/>
      <c r="D2" s="83"/>
      <c r="E2" s="83"/>
      <c r="F2" s="83"/>
      <c r="G2" s="83"/>
      <c r="H2" s="83"/>
      <c r="I2" s="83"/>
      <c r="J2" s="83"/>
      <c r="K2" s="83"/>
      <c r="P2" s="116"/>
    </row>
    <row r="3" spans="1:16" s="1" customFormat="1">
      <c r="A3" s="3" t="s">
        <v>277</v>
      </c>
      <c r="B3" s="83"/>
      <c r="C3" s="83"/>
      <c r="D3" s="83"/>
      <c r="E3" s="83"/>
      <c r="F3" s="83"/>
      <c r="G3" s="83"/>
      <c r="H3" s="83"/>
      <c r="I3" s="83"/>
      <c r="J3" s="83"/>
      <c r="K3" s="83"/>
    </row>
    <row r="4" spans="1:16" s="75" customFormat="1">
      <c r="A4" s="3" t="s">
        <v>748</v>
      </c>
      <c r="B4" s="83"/>
      <c r="C4" s="83"/>
      <c r="D4" s="83"/>
      <c r="E4" s="83"/>
      <c r="F4" s="83"/>
      <c r="G4" s="83"/>
      <c r="H4" s="83"/>
      <c r="I4" s="83"/>
      <c r="J4" s="83"/>
      <c r="K4" s="83"/>
    </row>
    <row r="5" spans="1:16" s="1" customFormat="1" thickBot="1">
      <c r="A5" s="77"/>
      <c r="B5" s="83"/>
      <c r="C5" s="83"/>
      <c r="D5" s="83"/>
      <c r="E5" s="83"/>
      <c r="F5" s="83"/>
      <c r="G5" s="83"/>
      <c r="H5" s="83"/>
      <c r="I5" s="83"/>
      <c r="J5" s="83"/>
      <c r="K5" s="83"/>
    </row>
    <row r="6" spans="1:16" s="1" customFormat="1" ht="12.95" customHeight="1">
      <c r="A6" s="73" t="s">
        <v>46</v>
      </c>
      <c r="B6" s="72">
        <v>2016</v>
      </c>
      <c r="C6" s="73" t="s">
        <v>61</v>
      </c>
      <c r="D6" s="72">
        <v>2017</v>
      </c>
      <c r="E6" s="73" t="s">
        <v>61</v>
      </c>
      <c r="F6" s="72">
        <v>2018</v>
      </c>
      <c r="G6" s="73" t="s">
        <v>61</v>
      </c>
      <c r="H6" s="72">
        <v>2019</v>
      </c>
      <c r="I6" s="73" t="s">
        <v>61</v>
      </c>
      <c r="J6" s="72">
        <v>2020</v>
      </c>
      <c r="K6" s="73" t="s">
        <v>61</v>
      </c>
      <c r="O6" s="4"/>
      <c r="P6" s="4"/>
    </row>
    <row r="7" spans="1:16" ht="12" customHeight="1">
      <c r="A7" s="71"/>
      <c r="B7" s="70"/>
      <c r="C7" s="70" t="s">
        <v>274</v>
      </c>
      <c r="D7" s="70"/>
      <c r="E7" s="70" t="s">
        <v>274</v>
      </c>
      <c r="F7" s="70"/>
      <c r="G7" s="70" t="s">
        <v>274</v>
      </c>
      <c r="H7" s="70"/>
      <c r="I7" s="70" t="s">
        <v>274</v>
      </c>
      <c r="J7" s="70"/>
      <c r="K7" s="70" t="s">
        <v>274</v>
      </c>
      <c r="O7" s="4"/>
      <c r="P7" s="4"/>
    </row>
    <row r="8" spans="1:16" ht="12.95" customHeight="1">
      <c r="A8" s="76" t="s">
        <v>275</v>
      </c>
      <c r="B8" s="78"/>
      <c r="C8" s="78"/>
      <c r="D8" s="78"/>
      <c r="E8" s="78"/>
      <c r="F8" s="78"/>
      <c r="G8" s="78"/>
      <c r="H8" s="78"/>
      <c r="I8" s="78"/>
      <c r="J8" s="78"/>
      <c r="K8" s="78"/>
      <c r="M8" s="5" t="s">
        <v>289</v>
      </c>
    </row>
    <row r="9" spans="1:16" ht="12.95" customHeight="1">
      <c r="A9" s="43" t="s">
        <v>96</v>
      </c>
      <c r="B9" s="44">
        <v>5675</v>
      </c>
      <c r="C9" s="44">
        <v>5076</v>
      </c>
      <c r="D9" s="44">
        <v>5948</v>
      </c>
      <c r="E9" s="44">
        <v>5294</v>
      </c>
      <c r="F9" s="44">
        <v>6275</v>
      </c>
      <c r="G9" s="44">
        <v>5573</v>
      </c>
      <c r="H9" s="44">
        <v>6634</v>
      </c>
      <c r="I9" s="44">
        <v>5876</v>
      </c>
      <c r="J9" s="44">
        <v>6948</v>
      </c>
      <c r="K9" s="44">
        <v>6129</v>
      </c>
      <c r="M9" s="121">
        <f>K9/J9</f>
        <v>0.88212435233160624</v>
      </c>
    </row>
    <row r="10" spans="1:16" ht="12.95" customHeight="1">
      <c r="A10" s="43" t="s">
        <v>99</v>
      </c>
      <c r="B10" s="44">
        <v>14505</v>
      </c>
      <c r="C10" s="44">
        <v>12220</v>
      </c>
      <c r="D10" s="44">
        <v>14882</v>
      </c>
      <c r="E10" s="44">
        <v>12328</v>
      </c>
      <c r="F10" s="44">
        <v>15309</v>
      </c>
      <c r="G10" s="44">
        <v>12463</v>
      </c>
      <c r="H10" s="44">
        <v>15712</v>
      </c>
      <c r="I10" s="44">
        <v>12552</v>
      </c>
      <c r="J10" s="44">
        <v>16091</v>
      </c>
      <c r="K10" s="44">
        <v>12619</v>
      </c>
      <c r="M10" s="121">
        <f t="shared" ref="M10:M30" si="0">K10/J10</f>
        <v>0.78422720775588839</v>
      </c>
    </row>
    <row r="11" spans="1:16" ht="12.95" customHeight="1">
      <c r="A11" s="43" t="s">
        <v>858</v>
      </c>
      <c r="B11" s="44">
        <v>1488</v>
      </c>
      <c r="C11" s="44">
        <v>1312</v>
      </c>
      <c r="D11" s="44">
        <v>1556</v>
      </c>
      <c r="E11" s="44">
        <v>1350</v>
      </c>
      <c r="F11" s="44">
        <v>1617</v>
      </c>
      <c r="G11" s="44">
        <v>1388</v>
      </c>
      <c r="H11" s="44">
        <v>1677</v>
      </c>
      <c r="I11" s="44">
        <v>1420</v>
      </c>
      <c r="J11" s="44">
        <v>1740</v>
      </c>
      <c r="K11" s="44">
        <v>1460</v>
      </c>
      <c r="M11" s="121">
        <f t="shared" si="0"/>
        <v>0.83908045977011492</v>
      </c>
    </row>
    <row r="12" spans="1:16" ht="12.95" customHeight="1">
      <c r="A12" s="43" t="s">
        <v>103</v>
      </c>
      <c r="B12" s="44">
        <v>12153</v>
      </c>
      <c r="C12" s="44">
        <v>8458</v>
      </c>
      <c r="D12" s="44">
        <v>12467</v>
      </c>
      <c r="E12" s="44">
        <v>8471</v>
      </c>
      <c r="F12" s="44">
        <v>12793</v>
      </c>
      <c r="G12" s="44">
        <v>8498</v>
      </c>
      <c r="H12" s="44">
        <v>13102</v>
      </c>
      <c r="I12" s="44">
        <v>8533</v>
      </c>
      <c r="J12" s="44">
        <v>13383</v>
      </c>
      <c r="K12" s="44">
        <v>8526</v>
      </c>
      <c r="M12" s="121">
        <f t="shared" si="0"/>
        <v>0.63707688859000222</v>
      </c>
    </row>
    <row r="13" spans="1:16" ht="12.95" customHeight="1">
      <c r="A13" s="43" t="s">
        <v>859</v>
      </c>
      <c r="B13" s="44">
        <v>12978</v>
      </c>
      <c r="C13" s="44">
        <v>10364</v>
      </c>
      <c r="D13" s="44">
        <v>13383</v>
      </c>
      <c r="E13" s="44">
        <v>10345</v>
      </c>
      <c r="F13" s="44">
        <v>13798</v>
      </c>
      <c r="G13" s="44">
        <v>10337</v>
      </c>
      <c r="H13" s="44">
        <v>14154</v>
      </c>
      <c r="I13" s="44">
        <v>10264</v>
      </c>
      <c r="J13" s="44">
        <v>14504</v>
      </c>
      <c r="K13" s="44">
        <v>10270</v>
      </c>
      <c r="M13" s="121">
        <f t="shared" si="0"/>
        <v>0.70808052950910094</v>
      </c>
    </row>
    <row r="14" spans="1:16" ht="12.95" customHeight="1">
      <c r="A14" s="78" t="s">
        <v>860</v>
      </c>
      <c r="B14" s="44">
        <v>1966</v>
      </c>
      <c r="C14" s="44">
        <v>1863</v>
      </c>
      <c r="D14" s="44">
        <v>2070</v>
      </c>
      <c r="E14" s="44">
        <v>1949</v>
      </c>
      <c r="F14" s="44">
        <v>2159</v>
      </c>
      <c r="G14" s="44">
        <v>2020</v>
      </c>
      <c r="H14" s="44">
        <v>2248</v>
      </c>
      <c r="I14" s="44">
        <v>2091</v>
      </c>
      <c r="J14" s="44">
        <v>2340</v>
      </c>
      <c r="K14" s="44">
        <v>2166</v>
      </c>
      <c r="M14" s="121">
        <f t="shared" si="0"/>
        <v>0.92564102564102568</v>
      </c>
    </row>
    <row r="15" spans="1:16" ht="12.95" customHeight="1">
      <c r="A15" s="43" t="s">
        <v>864</v>
      </c>
      <c r="B15" s="44">
        <v>23606</v>
      </c>
      <c r="C15" s="44">
        <v>18170</v>
      </c>
      <c r="D15" s="44">
        <v>24134</v>
      </c>
      <c r="E15" s="44">
        <v>18342</v>
      </c>
      <c r="F15" s="44">
        <v>24661</v>
      </c>
      <c r="G15" s="44">
        <v>18542</v>
      </c>
      <c r="H15" s="44">
        <v>25153</v>
      </c>
      <c r="I15" s="44">
        <v>18733</v>
      </c>
      <c r="J15" s="44">
        <v>25616</v>
      </c>
      <c r="K15" s="44">
        <v>18896</v>
      </c>
      <c r="M15" s="121">
        <f t="shared" si="0"/>
        <v>0.73766396002498436</v>
      </c>
    </row>
    <row r="16" spans="1:16" ht="12.95" customHeight="1">
      <c r="A16" s="43" t="s">
        <v>861</v>
      </c>
      <c r="B16" s="352" t="s">
        <v>775</v>
      </c>
      <c r="C16" s="352" t="s">
        <v>687</v>
      </c>
      <c r="D16" s="352" t="s">
        <v>687</v>
      </c>
      <c r="E16" s="352" t="s">
        <v>687</v>
      </c>
      <c r="F16" s="352" t="s">
        <v>687</v>
      </c>
      <c r="G16" s="352" t="s">
        <v>687</v>
      </c>
      <c r="H16" s="352">
        <v>961</v>
      </c>
      <c r="I16" s="352">
        <v>912</v>
      </c>
      <c r="J16" s="44">
        <v>1968</v>
      </c>
      <c r="K16" s="44">
        <v>1829</v>
      </c>
      <c r="M16" s="121">
        <f t="shared" si="0"/>
        <v>0.92936991869918695</v>
      </c>
    </row>
    <row r="17" spans="1:15" ht="12.95" customHeight="1">
      <c r="A17" s="43" t="s">
        <v>111</v>
      </c>
      <c r="B17" s="44">
        <v>929</v>
      </c>
      <c r="C17" s="44">
        <v>867</v>
      </c>
      <c r="D17" s="44">
        <v>956</v>
      </c>
      <c r="E17" s="44">
        <v>887</v>
      </c>
      <c r="F17" s="44">
        <v>987</v>
      </c>
      <c r="G17" s="44">
        <v>911</v>
      </c>
      <c r="H17" s="44">
        <v>1020</v>
      </c>
      <c r="I17" s="44">
        <v>933</v>
      </c>
      <c r="J17" s="44">
        <v>1046</v>
      </c>
      <c r="K17" s="44">
        <v>951</v>
      </c>
      <c r="M17" s="121">
        <f t="shared" si="0"/>
        <v>0.90917782026768645</v>
      </c>
    </row>
    <row r="18" spans="1:15" ht="12.95" customHeight="1">
      <c r="A18" s="43" t="s">
        <v>113</v>
      </c>
      <c r="B18" s="44">
        <v>2581</v>
      </c>
      <c r="C18" s="44">
        <v>2258</v>
      </c>
      <c r="D18" s="44">
        <v>2715</v>
      </c>
      <c r="E18" s="44">
        <v>2377</v>
      </c>
      <c r="F18" s="44">
        <v>2860</v>
      </c>
      <c r="G18" s="44">
        <v>2500</v>
      </c>
      <c r="H18" s="44">
        <v>3005</v>
      </c>
      <c r="I18" s="44">
        <v>2621</v>
      </c>
      <c r="J18" s="44">
        <v>3128</v>
      </c>
      <c r="K18" s="44">
        <v>2717</v>
      </c>
      <c r="M18" s="121">
        <f t="shared" si="0"/>
        <v>0.86860613810741683</v>
      </c>
    </row>
    <row r="19" spans="1:15" ht="12.95" customHeight="1">
      <c r="A19" s="43" t="s">
        <v>115</v>
      </c>
      <c r="B19" s="44">
        <v>65336</v>
      </c>
      <c r="C19" s="44">
        <v>47272</v>
      </c>
      <c r="D19" s="44">
        <v>67168</v>
      </c>
      <c r="E19" s="44">
        <v>48132</v>
      </c>
      <c r="F19" s="44">
        <v>69133</v>
      </c>
      <c r="G19" s="44">
        <v>48954</v>
      </c>
      <c r="H19" s="44">
        <v>71037</v>
      </c>
      <c r="I19" s="44">
        <v>49914</v>
      </c>
      <c r="J19" s="44">
        <v>73038</v>
      </c>
      <c r="K19" s="44">
        <v>50880</v>
      </c>
      <c r="M19" s="121">
        <f t="shared" si="0"/>
        <v>0.69662367534707959</v>
      </c>
    </row>
    <row r="20" spans="1:15" ht="12.95" customHeight="1">
      <c r="A20" s="43" t="s">
        <v>117</v>
      </c>
      <c r="B20" s="44">
        <v>1461</v>
      </c>
      <c r="C20" s="44">
        <v>1381</v>
      </c>
      <c r="D20" s="44">
        <v>1498</v>
      </c>
      <c r="E20" s="44">
        <v>1395</v>
      </c>
      <c r="F20" s="44">
        <v>1534</v>
      </c>
      <c r="G20" s="44">
        <v>1424</v>
      </c>
      <c r="H20" s="44">
        <v>1576</v>
      </c>
      <c r="I20" s="44">
        <v>1454</v>
      </c>
      <c r="J20" s="44">
        <v>1638</v>
      </c>
      <c r="K20" s="44">
        <v>1506</v>
      </c>
      <c r="M20" s="121">
        <f t="shared" si="0"/>
        <v>0.91941391941391937</v>
      </c>
    </row>
    <row r="21" spans="1:15" ht="12.95" customHeight="1">
      <c r="A21" s="43" t="s">
        <v>119</v>
      </c>
      <c r="B21" s="44">
        <v>3891</v>
      </c>
      <c r="C21" s="44">
        <v>2812</v>
      </c>
      <c r="D21" s="44">
        <v>3940</v>
      </c>
      <c r="E21" s="44">
        <v>2805</v>
      </c>
      <c r="F21" s="44">
        <v>4013</v>
      </c>
      <c r="G21" s="44">
        <v>2831</v>
      </c>
      <c r="H21" s="44">
        <v>4068</v>
      </c>
      <c r="I21" s="44">
        <v>2844</v>
      </c>
      <c r="J21" s="44">
        <v>4136</v>
      </c>
      <c r="K21" s="44">
        <v>2866</v>
      </c>
      <c r="M21" s="121">
        <f t="shared" si="0"/>
        <v>0.69294003868471954</v>
      </c>
    </row>
    <row r="22" spans="1:15" ht="12.95" customHeight="1">
      <c r="A22" s="43" t="s">
        <v>862</v>
      </c>
      <c r="B22" s="44">
        <v>564</v>
      </c>
      <c r="C22" s="44">
        <v>502</v>
      </c>
      <c r="D22" s="44">
        <v>574</v>
      </c>
      <c r="E22" s="44">
        <v>503</v>
      </c>
      <c r="F22" s="44">
        <v>588</v>
      </c>
      <c r="G22" s="44">
        <v>514</v>
      </c>
      <c r="H22" s="44">
        <v>616</v>
      </c>
      <c r="I22" s="44">
        <v>533</v>
      </c>
      <c r="J22" s="44">
        <v>636</v>
      </c>
      <c r="K22" s="44">
        <v>542</v>
      </c>
      <c r="M22" s="121">
        <f t="shared" si="0"/>
        <v>0.85220125786163525</v>
      </c>
    </row>
    <row r="23" spans="1:15" ht="12.95" customHeight="1">
      <c r="A23" s="43" t="s">
        <v>123</v>
      </c>
      <c r="B23" s="44">
        <v>13858</v>
      </c>
      <c r="C23" s="44">
        <v>9442</v>
      </c>
      <c r="D23" s="44">
        <v>14447</v>
      </c>
      <c r="E23" s="44">
        <v>9788</v>
      </c>
      <c r="F23" s="44">
        <v>14976</v>
      </c>
      <c r="G23" s="44">
        <v>10096</v>
      </c>
      <c r="H23" s="44">
        <v>15462</v>
      </c>
      <c r="I23" s="44">
        <v>10397</v>
      </c>
      <c r="J23" s="44">
        <v>16022</v>
      </c>
      <c r="K23" s="44">
        <v>10799</v>
      </c>
      <c r="M23" s="121">
        <f t="shared" si="0"/>
        <v>0.67401073523904631</v>
      </c>
    </row>
    <row r="24" spans="1:15" ht="12.95" customHeight="1">
      <c r="A24" s="43" t="s">
        <v>71</v>
      </c>
      <c r="B24" s="44">
        <v>7122</v>
      </c>
      <c r="C24" s="44">
        <v>3691</v>
      </c>
      <c r="D24" s="44">
        <v>7285</v>
      </c>
      <c r="E24" s="44">
        <v>3632</v>
      </c>
      <c r="F24" s="44">
        <v>7448</v>
      </c>
      <c r="G24" s="44">
        <v>3561</v>
      </c>
      <c r="H24" s="44">
        <v>7561</v>
      </c>
      <c r="I24" s="44">
        <v>3468</v>
      </c>
      <c r="J24" s="44">
        <v>7666</v>
      </c>
      <c r="K24" s="44">
        <v>3372</v>
      </c>
      <c r="M24" s="121">
        <f t="shared" si="0"/>
        <v>0.43986433602921993</v>
      </c>
    </row>
    <row r="25" spans="1:15" ht="12.95" customHeight="1">
      <c r="A25" s="43" t="s">
        <v>125</v>
      </c>
      <c r="B25" s="44">
        <v>8983</v>
      </c>
      <c r="C25" s="44">
        <v>5595</v>
      </c>
      <c r="D25" s="44">
        <v>9131</v>
      </c>
      <c r="E25" s="44">
        <v>5599</v>
      </c>
      <c r="F25" s="44">
        <v>9366</v>
      </c>
      <c r="G25" s="44">
        <v>5712</v>
      </c>
      <c r="H25" s="44">
        <v>9592</v>
      </c>
      <c r="I25" s="44">
        <v>5832</v>
      </c>
      <c r="J25" s="44">
        <v>9764</v>
      </c>
      <c r="K25" s="44">
        <v>5897</v>
      </c>
      <c r="M25" s="121">
        <f t="shared" si="0"/>
        <v>0.60395329782875873</v>
      </c>
    </row>
    <row r="26" spans="1:15" ht="12.95" customHeight="1">
      <c r="A26" s="43" t="s">
        <v>863</v>
      </c>
      <c r="B26" s="44">
        <v>2358</v>
      </c>
      <c r="C26" s="44">
        <v>2351</v>
      </c>
      <c r="D26" s="44">
        <v>2558</v>
      </c>
      <c r="E26" s="44">
        <v>2546</v>
      </c>
      <c r="F26" s="44">
        <v>2773</v>
      </c>
      <c r="G26" s="44">
        <v>2755</v>
      </c>
      <c r="H26" s="44">
        <v>2998</v>
      </c>
      <c r="I26" s="44">
        <v>2974</v>
      </c>
      <c r="J26" s="44">
        <v>3175</v>
      </c>
      <c r="K26" s="44">
        <v>3146</v>
      </c>
      <c r="M26" s="121">
        <f t="shared" si="0"/>
        <v>0.99086614173228349</v>
      </c>
    </row>
    <row r="27" spans="1:15" ht="12.95" customHeight="1">
      <c r="A27" s="43" t="s">
        <v>129</v>
      </c>
      <c r="B27" s="44">
        <v>687</v>
      </c>
      <c r="C27" s="44">
        <v>608</v>
      </c>
      <c r="D27" s="44">
        <v>705</v>
      </c>
      <c r="E27" s="44">
        <v>620</v>
      </c>
      <c r="F27" s="44">
        <v>724</v>
      </c>
      <c r="G27" s="44">
        <v>635</v>
      </c>
      <c r="H27" s="44">
        <v>755</v>
      </c>
      <c r="I27" s="44">
        <v>658</v>
      </c>
      <c r="J27" s="44">
        <v>783</v>
      </c>
      <c r="K27" s="44">
        <v>682</v>
      </c>
      <c r="M27" s="121">
        <f t="shared" si="0"/>
        <v>0.87100893997445716</v>
      </c>
    </row>
    <row r="28" spans="1:15" ht="12.95" customHeight="1">
      <c r="A28" s="43" t="s">
        <v>131</v>
      </c>
      <c r="B28" s="44">
        <v>196433</v>
      </c>
      <c r="C28" s="44">
        <v>140776</v>
      </c>
      <c r="D28" s="44">
        <v>199848</v>
      </c>
      <c r="E28" s="44">
        <v>140846</v>
      </c>
      <c r="F28" s="44">
        <v>203338</v>
      </c>
      <c r="G28" s="44">
        <v>141141</v>
      </c>
      <c r="H28" s="44">
        <v>206776</v>
      </c>
      <c r="I28" s="44">
        <v>141728</v>
      </c>
      <c r="J28" s="44">
        <v>210229</v>
      </c>
      <c r="K28" s="44">
        <v>142099</v>
      </c>
      <c r="M28" s="121">
        <f t="shared" si="0"/>
        <v>0.67592482483387162</v>
      </c>
    </row>
    <row r="29" spans="1:15" ht="12.95" customHeight="1">
      <c r="A29" s="43" t="s">
        <v>133</v>
      </c>
      <c r="B29" s="44">
        <v>6525</v>
      </c>
      <c r="C29" s="44">
        <v>5437</v>
      </c>
      <c r="D29" s="44">
        <v>6729</v>
      </c>
      <c r="E29" s="44">
        <v>5532</v>
      </c>
      <c r="F29" s="44">
        <v>6917</v>
      </c>
      <c r="G29" s="44">
        <v>5614</v>
      </c>
      <c r="H29" s="44">
        <v>7062</v>
      </c>
      <c r="I29" s="44">
        <v>5627</v>
      </c>
      <c r="J29" s="44">
        <v>7212</v>
      </c>
      <c r="K29" s="44">
        <v>5606</v>
      </c>
      <c r="M29" s="121">
        <f t="shared" si="0"/>
        <v>0.77731558513588461</v>
      </c>
    </row>
    <row r="30" spans="1:15" ht="12.95" customHeight="1" thickBot="1">
      <c r="A30" s="42" t="s">
        <v>135</v>
      </c>
      <c r="B30" s="41">
        <v>17332</v>
      </c>
      <c r="C30" s="41">
        <v>11220</v>
      </c>
      <c r="D30" s="41">
        <v>17580</v>
      </c>
      <c r="E30" s="41">
        <v>11249</v>
      </c>
      <c r="F30" s="41">
        <v>17809</v>
      </c>
      <c r="G30" s="41">
        <v>11169</v>
      </c>
      <c r="H30" s="41">
        <v>18084</v>
      </c>
      <c r="I30" s="41">
        <v>11122</v>
      </c>
      <c r="J30" s="41">
        <v>18338</v>
      </c>
      <c r="K30" s="41">
        <v>11044</v>
      </c>
      <c r="M30" s="121">
        <f t="shared" si="0"/>
        <v>0.60224670083978626</v>
      </c>
    </row>
    <row r="31" spans="1:15" ht="12.95" customHeight="1">
      <c r="A31" s="77" t="s">
        <v>64</v>
      </c>
      <c r="B31" s="44"/>
      <c r="C31" s="44"/>
      <c r="D31" s="44"/>
      <c r="E31" s="44"/>
      <c r="F31" s="44"/>
      <c r="G31" s="44"/>
      <c r="H31" s="44"/>
      <c r="I31" s="44"/>
      <c r="J31" s="44"/>
      <c r="K31" s="44"/>
      <c r="M31" s="121"/>
    </row>
    <row r="32" spans="1:15" ht="12.95" customHeight="1">
      <c r="A32" s="43" t="s">
        <v>96</v>
      </c>
      <c r="B32" s="352">
        <v>4030</v>
      </c>
      <c r="C32" s="44">
        <v>3726</v>
      </c>
      <c r="D32" s="44">
        <v>4217</v>
      </c>
      <c r="E32" s="44">
        <v>3879</v>
      </c>
      <c r="F32" s="44">
        <v>4453</v>
      </c>
      <c r="G32" s="44">
        <v>4081</v>
      </c>
      <c r="H32" s="44">
        <v>4723</v>
      </c>
      <c r="I32" s="44">
        <v>4314</v>
      </c>
      <c r="J32" s="44">
        <v>4928</v>
      </c>
      <c r="K32" s="44">
        <v>4481</v>
      </c>
      <c r="M32" s="121">
        <f>K32/J32</f>
        <v>0.90929383116883122</v>
      </c>
      <c r="N32" s="121"/>
      <c r="O32" s="122"/>
    </row>
    <row r="33" spans="1:15" ht="12.95" customHeight="1">
      <c r="A33" s="43" t="s">
        <v>99</v>
      </c>
      <c r="B33" s="44">
        <v>13671</v>
      </c>
      <c r="C33" s="44">
        <v>11465</v>
      </c>
      <c r="D33" s="44">
        <v>14001</v>
      </c>
      <c r="E33" s="44">
        <v>11529</v>
      </c>
      <c r="F33" s="44">
        <v>14367</v>
      </c>
      <c r="G33" s="44">
        <v>11610</v>
      </c>
      <c r="H33" s="44">
        <v>14706</v>
      </c>
      <c r="I33" s="44">
        <v>11654</v>
      </c>
      <c r="J33" s="44">
        <v>15025</v>
      </c>
      <c r="K33" s="44">
        <v>11672</v>
      </c>
      <c r="M33" s="121">
        <f t="shared" ref="M33:M53" si="1">K33/J33</f>
        <v>0.7768386023294509</v>
      </c>
      <c r="N33" s="121"/>
      <c r="O33" s="122"/>
    </row>
    <row r="34" spans="1:15" ht="12.95" customHeight="1">
      <c r="A34" s="43" t="s">
        <v>858</v>
      </c>
      <c r="B34" s="44">
        <v>1308</v>
      </c>
      <c r="C34" s="44">
        <v>1137</v>
      </c>
      <c r="D34" s="44">
        <v>1358</v>
      </c>
      <c r="E34" s="44">
        <v>1161</v>
      </c>
      <c r="F34" s="44">
        <v>1404</v>
      </c>
      <c r="G34" s="44">
        <v>1184</v>
      </c>
      <c r="H34" s="44">
        <v>1449</v>
      </c>
      <c r="I34" s="44">
        <v>1201</v>
      </c>
      <c r="J34" s="44">
        <v>1493</v>
      </c>
      <c r="K34" s="44">
        <v>1222</v>
      </c>
      <c r="M34" s="121">
        <f t="shared" si="1"/>
        <v>0.81848626925653045</v>
      </c>
      <c r="N34" s="121"/>
      <c r="O34" s="122"/>
    </row>
    <row r="35" spans="1:15" ht="12.95" customHeight="1">
      <c r="A35" s="43" t="s">
        <v>103</v>
      </c>
      <c r="B35" s="44">
        <v>12088</v>
      </c>
      <c r="C35" s="44">
        <v>8425</v>
      </c>
      <c r="D35" s="44">
        <v>12401</v>
      </c>
      <c r="E35" s="44">
        <v>8438</v>
      </c>
      <c r="F35" s="44">
        <v>12726</v>
      </c>
      <c r="G35" s="44">
        <v>8468</v>
      </c>
      <c r="H35" s="44">
        <v>13034</v>
      </c>
      <c r="I35" s="44">
        <v>8503</v>
      </c>
      <c r="J35" s="44">
        <v>13313</v>
      </c>
      <c r="K35" s="44">
        <v>8494</v>
      </c>
      <c r="M35" s="121">
        <f t="shared" si="1"/>
        <v>0.63802298505220456</v>
      </c>
      <c r="N35" s="121"/>
      <c r="O35" s="122"/>
    </row>
    <row r="36" spans="1:15" ht="12.95" customHeight="1">
      <c r="A36" s="43" t="s">
        <v>859</v>
      </c>
      <c r="B36" s="44">
        <v>11725</v>
      </c>
      <c r="C36" s="44">
        <v>9221</v>
      </c>
      <c r="D36" s="44">
        <v>12051</v>
      </c>
      <c r="E36" s="44">
        <v>9152</v>
      </c>
      <c r="F36" s="44">
        <v>12379</v>
      </c>
      <c r="G36" s="44">
        <v>9086</v>
      </c>
      <c r="H36" s="44">
        <v>12651</v>
      </c>
      <c r="I36" s="44">
        <v>8950</v>
      </c>
      <c r="J36" s="44">
        <v>12914</v>
      </c>
      <c r="K36" s="44">
        <v>8893</v>
      </c>
      <c r="M36" s="121">
        <f t="shared" si="1"/>
        <v>0.6886324918692891</v>
      </c>
      <c r="N36" s="121"/>
      <c r="O36" s="122"/>
    </row>
    <row r="37" spans="1:15" ht="12.95" customHeight="1">
      <c r="A37" s="78" t="s">
        <v>860</v>
      </c>
      <c r="B37" s="44">
        <v>1853</v>
      </c>
      <c r="C37" s="44">
        <v>1752</v>
      </c>
      <c r="D37" s="44">
        <v>1953</v>
      </c>
      <c r="E37" s="44">
        <v>1834</v>
      </c>
      <c r="F37" s="44">
        <v>2035</v>
      </c>
      <c r="G37" s="44">
        <v>1899</v>
      </c>
      <c r="H37" s="44">
        <v>2119</v>
      </c>
      <c r="I37" s="44">
        <v>1966</v>
      </c>
      <c r="J37" s="44">
        <v>2195</v>
      </c>
      <c r="K37" s="44">
        <v>2025</v>
      </c>
      <c r="M37" s="121">
        <f t="shared" si="1"/>
        <v>0.92255125284738038</v>
      </c>
      <c r="N37" s="121"/>
      <c r="O37" s="122"/>
    </row>
    <row r="38" spans="1:15" ht="12.95" customHeight="1">
      <c r="A38" s="43" t="s">
        <v>864</v>
      </c>
      <c r="B38" s="44">
        <v>18754</v>
      </c>
      <c r="C38" s="44">
        <v>13853</v>
      </c>
      <c r="D38" s="44">
        <v>19090</v>
      </c>
      <c r="E38" s="44">
        <v>13921</v>
      </c>
      <c r="F38" s="44">
        <v>19411</v>
      </c>
      <c r="G38" s="44">
        <v>13991</v>
      </c>
      <c r="H38" s="44">
        <v>19700</v>
      </c>
      <c r="I38" s="44">
        <v>14055</v>
      </c>
      <c r="J38" s="44">
        <v>19989</v>
      </c>
      <c r="K38" s="44">
        <v>14139</v>
      </c>
      <c r="M38" s="121">
        <f t="shared" si="1"/>
        <v>0.70733903647005858</v>
      </c>
      <c r="N38" s="121"/>
      <c r="O38" s="122"/>
    </row>
    <row r="39" spans="1:15" ht="12.95" customHeight="1">
      <c r="A39" s="43" t="s">
        <v>861</v>
      </c>
      <c r="B39" s="352" t="s">
        <v>687</v>
      </c>
      <c r="C39" s="352" t="s">
        <v>687</v>
      </c>
      <c r="D39" s="352" t="s">
        <v>687</v>
      </c>
      <c r="E39" s="352" t="s">
        <v>687</v>
      </c>
      <c r="F39" s="352" t="s">
        <v>687</v>
      </c>
      <c r="G39" s="352" t="s">
        <v>687</v>
      </c>
      <c r="H39" s="352">
        <v>874</v>
      </c>
      <c r="I39" s="352">
        <v>831</v>
      </c>
      <c r="J39" s="44">
        <v>1815</v>
      </c>
      <c r="K39" s="44">
        <v>1689</v>
      </c>
      <c r="M39" s="121">
        <f t="shared" si="1"/>
        <v>0.9305785123966942</v>
      </c>
      <c r="N39" s="121"/>
      <c r="O39" s="122"/>
    </row>
    <row r="40" spans="1:15" ht="12.95" customHeight="1">
      <c r="A40" s="43" t="s">
        <v>111</v>
      </c>
      <c r="B40" s="44">
        <v>337</v>
      </c>
      <c r="C40" s="44">
        <v>327</v>
      </c>
      <c r="D40" s="44">
        <v>348</v>
      </c>
      <c r="E40" s="44">
        <v>338</v>
      </c>
      <c r="F40" s="44">
        <v>363</v>
      </c>
      <c r="G40" s="44">
        <v>352</v>
      </c>
      <c r="H40" s="44">
        <v>378</v>
      </c>
      <c r="I40" s="44">
        <v>361</v>
      </c>
      <c r="J40" s="44">
        <v>392</v>
      </c>
      <c r="K40" s="44">
        <v>374</v>
      </c>
      <c r="M40" s="121">
        <f t="shared" si="1"/>
        <v>0.95408163265306123</v>
      </c>
      <c r="N40" s="121"/>
      <c r="O40" s="122"/>
    </row>
    <row r="41" spans="1:15" ht="12.95" customHeight="1">
      <c r="A41" s="43" t="s">
        <v>113</v>
      </c>
      <c r="B41" s="44">
        <v>2412</v>
      </c>
      <c r="C41" s="44">
        <v>2116</v>
      </c>
      <c r="D41" s="44">
        <v>2534</v>
      </c>
      <c r="E41" s="44">
        <v>2224</v>
      </c>
      <c r="F41" s="44">
        <v>2663</v>
      </c>
      <c r="G41" s="44">
        <v>2333</v>
      </c>
      <c r="H41" s="44">
        <v>2795</v>
      </c>
      <c r="I41" s="44">
        <v>2443</v>
      </c>
      <c r="J41" s="44">
        <v>2915</v>
      </c>
      <c r="K41" s="44">
        <v>2538</v>
      </c>
      <c r="M41" s="121">
        <f t="shared" si="1"/>
        <v>0.8706689536878216</v>
      </c>
      <c r="N41" s="121"/>
      <c r="O41" s="122"/>
    </row>
    <row r="42" spans="1:15" ht="12.95" customHeight="1">
      <c r="A42" s="43" t="s">
        <v>115</v>
      </c>
      <c r="B42" s="44">
        <v>27635</v>
      </c>
      <c r="C42" s="44">
        <v>22330</v>
      </c>
      <c r="D42" s="44">
        <v>28697</v>
      </c>
      <c r="E42" s="44">
        <v>23030</v>
      </c>
      <c r="F42" s="44">
        <v>29843</v>
      </c>
      <c r="G42" s="44">
        <v>23728</v>
      </c>
      <c r="H42" s="44">
        <v>30990</v>
      </c>
      <c r="I42" s="44">
        <v>24431</v>
      </c>
      <c r="J42" s="44">
        <v>32218</v>
      </c>
      <c r="K42" s="44">
        <v>25180</v>
      </c>
      <c r="M42" s="121">
        <f t="shared" si="1"/>
        <v>0.78155068595195232</v>
      </c>
      <c r="N42" s="121"/>
      <c r="O42" s="122"/>
    </row>
    <row r="43" spans="1:15" ht="12.95" customHeight="1">
      <c r="A43" s="43" t="s">
        <v>117</v>
      </c>
      <c r="B43" s="44">
        <v>654</v>
      </c>
      <c r="C43" s="44">
        <v>643</v>
      </c>
      <c r="D43" s="44">
        <v>674</v>
      </c>
      <c r="E43" s="44">
        <v>658</v>
      </c>
      <c r="F43" s="44">
        <v>692</v>
      </c>
      <c r="G43" s="44">
        <v>675</v>
      </c>
      <c r="H43" s="44">
        <v>716</v>
      </c>
      <c r="I43" s="44">
        <v>694</v>
      </c>
      <c r="J43" s="44">
        <v>738</v>
      </c>
      <c r="K43" s="44">
        <v>713</v>
      </c>
      <c r="M43" s="121">
        <f t="shared" si="1"/>
        <v>0.96612466124661245</v>
      </c>
      <c r="N43" s="121"/>
      <c r="O43" s="122"/>
    </row>
    <row r="44" spans="1:15" ht="12.95" customHeight="1">
      <c r="A44" s="43" t="s">
        <v>119</v>
      </c>
      <c r="B44" s="44">
        <v>2073</v>
      </c>
      <c r="C44" s="44">
        <v>1942</v>
      </c>
      <c r="D44" s="44">
        <v>2132</v>
      </c>
      <c r="E44" s="44">
        <v>1972</v>
      </c>
      <c r="F44" s="44">
        <v>2206</v>
      </c>
      <c r="G44" s="44">
        <v>2030</v>
      </c>
      <c r="H44" s="44">
        <v>2265</v>
      </c>
      <c r="I44" s="44">
        <v>2070</v>
      </c>
      <c r="J44" s="44">
        <v>2342</v>
      </c>
      <c r="K44" s="44">
        <v>2114</v>
      </c>
      <c r="M44" s="121">
        <f t="shared" si="1"/>
        <v>0.90264730999146026</v>
      </c>
      <c r="N44" s="121"/>
      <c r="O44" s="122"/>
    </row>
    <row r="45" spans="1:15" ht="12.95" customHeight="1">
      <c r="A45" s="43" t="s">
        <v>862</v>
      </c>
      <c r="B45" s="44">
        <v>215</v>
      </c>
      <c r="C45" s="44">
        <v>215</v>
      </c>
      <c r="D45" s="44">
        <v>226</v>
      </c>
      <c r="E45" s="44">
        <v>226</v>
      </c>
      <c r="F45" s="44">
        <v>236</v>
      </c>
      <c r="G45" s="44">
        <v>236</v>
      </c>
      <c r="H45" s="44">
        <v>252</v>
      </c>
      <c r="I45" s="44">
        <v>252</v>
      </c>
      <c r="J45" s="44">
        <v>265</v>
      </c>
      <c r="K45" s="44">
        <v>263</v>
      </c>
      <c r="M45" s="121">
        <f t="shared" si="1"/>
        <v>0.99245283018867925</v>
      </c>
      <c r="N45" s="121"/>
      <c r="O45" s="122"/>
    </row>
    <row r="46" spans="1:15" ht="12.95" customHeight="1">
      <c r="A46" s="43" t="s">
        <v>123</v>
      </c>
      <c r="B46" s="44">
        <v>9795</v>
      </c>
      <c r="C46" s="44">
        <v>6719</v>
      </c>
      <c r="D46" s="44">
        <v>10225</v>
      </c>
      <c r="E46" s="44">
        <v>7004</v>
      </c>
      <c r="F46" s="44">
        <v>10607</v>
      </c>
      <c r="G46" s="44">
        <v>7235</v>
      </c>
      <c r="H46" s="44">
        <v>10965</v>
      </c>
      <c r="I46" s="44">
        <v>7468</v>
      </c>
      <c r="J46" s="44">
        <v>11386</v>
      </c>
      <c r="K46" s="44">
        <v>7779</v>
      </c>
      <c r="M46" s="121">
        <f t="shared" si="1"/>
        <v>0.68320744774284203</v>
      </c>
      <c r="N46" s="121"/>
      <c r="O46" s="122"/>
    </row>
    <row r="47" spans="1:15" ht="12.95" customHeight="1">
      <c r="A47" s="43" t="s">
        <v>71</v>
      </c>
      <c r="B47" s="44">
        <v>5342</v>
      </c>
      <c r="C47" s="44">
        <v>2790</v>
      </c>
      <c r="D47" s="44">
        <v>5481</v>
      </c>
      <c r="E47" s="44">
        <v>2778</v>
      </c>
      <c r="F47" s="44">
        <v>5625</v>
      </c>
      <c r="G47" s="44">
        <v>2753</v>
      </c>
      <c r="H47" s="44">
        <v>5721</v>
      </c>
      <c r="I47" s="44">
        <v>2685</v>
      </c>
      <c r="J47" s="44">
        <v>5805</v>
      </c>
      <c r="K47" s="44">
        <v>2611</v>
      </c>
      <c r="M47" s="121">
        <f t="shared" si="1"/>
        <v>0.44978466838931958</v>
      </c>
      <c r="N47" s="121"/>
      <c r="O47" s="122"/>
    </row>
    <row r="48" spans="1:15" ht="12.95" customHeight="1">
      <c r="A48" s="43" t="s">
        <v>125</v>
      </c>
      <c r="B48" s="44">
        <v>8615</v>
      </c>
      <c r="C48" s="44">
        <v>5271</v>
      </c>
      <c r="D48" s="44">
        <v>8737</v>
      </c>
      <c r="E48" s="44">
        <v>5254</v>
      </c>
      <c r="F48" s="44">
        <v>8934</v>
      </c>
      <c r="G48" s="44">
        <v>5333</v>
      </c>
      <c r="H48" s="44">
        <v>9121</v>
      </c>
      <c r="I48" s="44">
        <v>5418</v>
      </c>
      <c r="J48" s="44">
        <v>9252</v>
      </c>
      <c r="K48" s="44">
        <v>5448</v>
      </c>
      <c r="M48" s="121">
        <f t="shared" si="1"/>
        <v>0.58884565499351493</v>
      </c>
      <c r="N48" s="121"/>
      <c r="O48" s="122"/>
    </row>
    <row r="49" spans="1:15" ht="12.95" customHeight="1">
      <c r="A49" s="43" t="s">
        <v>863</v>
      </c>
      <c r="B49" s="44">
        <v>1866</v>
      </c>
      <c r="C49" s="44">
        <v>1860</v>
      </c>
      <c r="D49" s="44">
        <v>2014</v>
      </c>
      <c r="E49" s="44">
        <v>2004</v>
      </c>
      <c r="F49" s="44">
        <v>2172</v>
      </c>
      <c r="G49" s="44">
        <v>2157</v>
      </c>
      <c r="H49" s="44">
        <v>2332</v>
      </c>
      <c r="I49" s="44">
        <v>2311</v>
      </c>
      <c r="J49" s="44">
        <v>2473</v>
      </c>
      <c r="K49" s="44">
        <v>2446</v>
      </c>
      <c r="M49" s="121">
        <f t="shared" si="1"/>
        <v>0.98908208653457341</v>
      </c>
      <c r="N49" s="121"/>
      <c r="O49" s="122"/>
    </row>
    <row r="50" spans="1:15" ht="12.95" customHeight="1">
      <c r="A50" s="43" t="s">
        <v>129</v>
      </c>
      <c r="B50" s="44">
        <v>279</v>
      </c>
      <c r="C50" s="44">
        <v>263</v>
      </c>
      <c r="D50" s="44">
        <v>288</v>
      </c>
      <c r="E50" s="44">
        <v>271</v>
      </c>
      <c r="F50" s="44">
        <v>296</v>
      </c>
      <c r="G50" s="44">
        <v>279</v>
      </c>
      <c r="H50" s="44">
        <v>315</v>
      </c>
      <c r="I50" s="44">
        <v>297</v>
      </c>
      <c r="J50" s="44">
        <v>332</v>
      </c>
      <c r="K50" s="44">
        <v>314</v>
      </c>
      <c r="M50" s="121">
        <f t="shared" si="1"/>
        <v>0.94578313253012047</v>
      </c>
      <c r="N50" s="121"/>
      <c r="O50" s="122"/>
    </row>
    <row r="51" spans="1:15" ht="12.95" customHeight="1">
      <c r="A51" s="43" t="s">
        <v>131</v>
      </c>
      <c r="B51" s="44">
        <v>177115</v>
      </c>
      <c r="C51" s="44">
        <v>124404</v>
      </c>
      <c r="D51" s="44">
        <v>180007</v>
      </c>
      <c r="E51" s="44">
        <v>124379</v>
      </c>
      <c r="F51" s="44">
        <v>182875</v>
      </c>
      <c r="G51" s="44">
        <v>124479</v>
      </c>
      <c r="H51" s="44">
        <v>185754</v>
      </c>
      <c r="I51" s="44">
        <v>124846</v>
      </c>
      <c r="J51" s="44">
        <v>188624</v>
      </c>
      <c r="K51" s="44">
        <v>125009</v>
      </c>
      <c r="M51" s="121">
        <f t="shared" si="1"/>
        <v>0.66274175078462971</v>
      </c>
      <c r="N51" s="121"/>
      <c r="O51" s="122"/>
    </row>
    <row r="52" spans="1:15" ht="12.95" customHeight="1">
      <c r="A52" s="43" t="s">
        <v>133</v>
      </c>
      <c r="B52" s="44">
        <v>6303</v>
      </c>
      <c r="C52" s="44">
        <v>5216</v>
      </c>
      <c r="D52" s="44">
        <v>6487</v>
      </c>
      <c r="E52" s="44">
        <v>5292</v>
      </c>
      <c r="F52" s="44">
        <v>6658</v>
      </c>
      <c r="G52" s="44">
        <v>5357</v>
      </c>
      <c r="H52" s="44">
        <v>6784</v>
      </c>
      <c r="I52" s="44">
        <v>5353</v>
      </c>
      <c r="J52" s="44">
        <v>6915</v>
      </c>
      <c r="K52" s="44">
        <v>5318</v>
      </c>
      <c r="M52" s="121">
        <f t="shared" si="1"/>
        <v>0.76905278380332609</v>
      </c>
      <c r="N52" s="121"/>
      <c r="O52" s="122"/>
    </row>
    <row r="53" spans="1:15" ht="12.95" customHeight="1" thickBot="1">
      <c r="A53" s="42" t="s">
        <v>135</v>
      </c>
      <c r="B53" s="41">
        <v>8515</v>
      </c>
      <c r="C53" s="41">
        <v>6246</v>
      </c>
      <c r="D53" s="41">
        <v>8722</v>
      </c>
      <c r="E53" s="41">
        <v>6334</v>
      </c>
      <c r="F53" s="41">
        <v>8896</v>
      </c>
      <c r="G53" s="41">
        <v>6362</v>
      </c>
      <c r="H53" s="41">
        <v>9113</v>
      </c>
      <c r="I53" s="41">
        <v>6384</v>
      </c>
      <c r="J53" s="41">
        <v>9321</v>
      </c>
      <c r="K53" s="41">
        <v>6392</v>
      </c>
      <c r="M53" s="121">
        <f t="shared" si="1"/>
        <v>0.68576333011479451</v>
      </c>
      <c r="N53" s="121"/>
      <c r="O53" s="122"/>
    </row>
    <row r="54" spans="1:15" ht="12.95" customHeight="1">
      <c r="A54" s="77" t="s">
        <v>69</v>
      </c>
      <c r="B54" s="44"/>
      <c r="C54" s="44"/>
      <c r="D54" s="44"/>
      <c r="E54" s="44"/>
      <c r="F54" s="44"/>
      <c r="G54" s="44"/>
      <c r="H54" s="44"/>
      <c r="I54" s="44"/>
      <c r="J54" s="44"/>
      <c r="K54" s="44"/>
    </row>
    <row r="55" spans="1:15" ht="12.95" customHeight="1">
      <c r="A55" s="43" t="s">
        <v>96</v>
      </c>
      <c r="B55" s="44">
        <v>1645</v>
      </c>
      <c r="C55" s="44">
        <v>1350</v>
      </c>
      <c r="D55" s="44">
        <v>1731</v>
      </c>
      <c r="E55" s="44">
        <v>1415</v>
      </c>
      <c r="F55" s="44">
        <v>1822</v>
      </c>
      <c r="G55" s="44">
        <v>1492</v>
      </c>
      <c r="H55" s="44">
        <v>1911</v>
      </c>
      <c r="I55" s="44">
        <v>1562</v>
      </c>
      <c r="J55" s="44">
        <v>2020</v>
      </c>
      <c r="K55" s="44">
        <v>1648</v>
      </c>
      <c r="M55" s="121">
        <f>K55/J55</f>
        <v>0.81584158415841579</v>
      </c>
    </row>
    <row r="56" spans="1:15" ht="12.95" customHeight="1">
      <c r="A56" s="43" t="s">
        <v>99</v>
      </c>
      <c r="B56" s="44">
        <v>834</v>
      </c>
      <c r="C56" s="44">
        <v>755</v>
      </c>
      <c r="D56" s="44">
        <v>881</v>
      </c>
      <c r="E56" s="44">
        <v>799</v>
      </c>
      <c r="F56" s="44">
        <v>942</v>
      </c>
      <c r="G56" s="44">
        <v>853</v>
      </c>
      <c r="H56" s="44">
        <v>1006</v>
      </c>
      <c r="I56" s="44">
        <v>898</v>
      </c>
      <c r="J56" s="44">
        <v>1066</v>
      </c>
      <c r="K56" s="44">
        <v>947</v>
      </c>
      <c r="M56" s="121">
        <f t="shared" ref="M56:M76" si="2">K56/J56</f>
        <v>0.88836772983114443</v>
      </c>
    </row>
    <row r="57" spans="1:15" ht="12.95" customHeight="1">
      <c r="A57" s="43" t="s">
        <v>858</v>
      </c>
      <c r="B57" s="44">
        <v>180</v>
      </c>
      <c r="C57" s="44">
        <v>175</v>
      </c>
      <c r="D57" s="44">
        <v>198</v>
      </c>
      <c r="E57" s="44">
        <v>189</v>
      </c>
      <c r="F57" s="44">
        <v>213</v>
      </c>
      <c r="G57" s="44">
        <v>204</v>
      </c>
      <c r="H57" s="44">
        <v>228</v>
      </c>
      <c r="I57" s="44">
        <v>219</v>
      </c>
      <c r="J57" s="44">
        <v>247</v>
      </c>
      <c r="K57" s="44">
        <v>238</v>
      </c>
      <c r="M57" s="121">
        <f t="shared" si="2"/>
        <v>0.96356275303643724</v>
      </c>
    </row>
    <row r="58" spans="1:15" ht="12.95" customHeight="1">
      <c r="A58" s="43" t="s">
        <v>103</v>
      </c>
      <c r="B58" s="44">
        <v>65</v>
      </c>
      <c r="C58" s="44">
        <v>33</v>
      </c>
      <c r="D58" s="44">
        <v>66</v>
      </c>
      <c r="E58" s="44">
        <v>33</v>
      </c>
      <c r="F58" s="44">
        <v>67</v>
      </c>
      <c r="G58" s="44">
        <v>30</v>
      </c>
      <c r="H58" s="44">
        <v>68</v>
      </c>
      <c r="I58" s="44">
        <v>30</v>
      </c>
      <c r="J58" s="44">
        <v>70</v>
      </c>
      <c r="K58" s="44">
        <v>32</v>
      </c>
      <c r="M58" s="121">
        <f t="shared" si="2"/>
        <v>0.45714285714285713</v>
      </c>
    </row>
    <row r="59" spans="1:15" ht="12.95" customHeight="1">
      <c r="A59" s="43" t="s">
        <v>859</v>
      </c>
      <c r="B59" s="44">
        <v>1253</v>
      </c>
      <c r="C59" s="44">
        <v>1143</v>
      </c>
      <c r="D59" s="44">
        <v>1332</v>
      </c>
      <c r="E59" s="44">
        <v>1193</v>
      </c>
      <c r="F59" s="44">
        <v>1419</v>
      </c>
      <c r="G59" s="44">
        <v>1251</v>
      </c>
      <c r="H59" s="44">
        <v>1503</v>
      </c>
      <c r="I59" s="44">
        <v>1314</v>
      </c>
      <c r="J59" s="44">
        <v>1590</v>
      </c>
      <c r="K59" s="44">
        <v>1377</v>
      </c>
      <c r="M59" s="121">
        <f t="shared" si="2"/>
        <v>0.86603773584905663</v>
      </c>
    </row>
    <row r="60" spans="1:15" ht="12.95" customHeight="1">
      <c r="A60" s="78" t="s">
        <v>860</v>
      </c>
      <c r="B60" s="44">
        <v>113</v>
      </c>
      <c r="C60" s="44">
        <v>111</v>
      </c>
      <c r="D60" s="44">
        <v>117</v>
      </c>
      <c r="E60" s="44">
        <v>115</v>
      </c>
      <c r="F60" s="44">
        <v>124</v>
      </c>
      <c r="G60" s="44">
        <v>121</v>
      </c>
      <c r="H60" s="44">
        <v>129</v>
      </c>
      <c r="I60" s="44">
        <v>125</v>
      </c>
      <c r="J60" s="44">
        <v>145</v>
      </c>
      <c r="K60" s="44">
        <v>141</v>
      </c>
      <c r="M60" s="121">
        <f t="shared" si="2"/>
        <v>0.97241379310344822</v>
      </c>
    </row>
    <row r="61" spans="1:15" ht="12.95" customHeight="1">
      <c r="A61" s="43" t="s">
        <v>864</v>
      </c>
      <c r="B61" s="44">
        <v>4852</v>
      </c>
      <c r="C61" s="44">
        <v>4317</v>
      </c>
      <c r="D61" s="44">
        <v>5044</v>
      </c>
      <c r="E61" s="44">
        <v>4421</v>
      </c>
      <c r="F61" s="44">
        <v>5250</v>
      </c>
      <c r="G61" s="44">
        <v>4551</v>
      </c>
      <c r="H61" s="44">
        <v>5453</v>
      </c>
      <c r="I61" s="44">
        <v>4678</v>
      </c>
      <c r="J61" s="44">
        <v>5627</v>
      </c>
      <c r="K61" s="44">
        <v>4757</v>
      </c>
      <c r="M61" s="121">
        <f t="shared" si="2"/>
        <v>0.84538830637995377</v>
      </c>
    </row>
    <row r="62" spans="1:15" ht="12.95" customHeight="1">
      <c r="A62" s="43" t="s">
        <v>861</v>
      </c>
      <c r="B62" s="352" t="s">
        <v>687</v>
      </c>
      <c r="C62" s="352" t="s">
        <v>687</v>
      </c>
      <c r="D62" s="352" t="s">
        <v>687</v>
      </c>
      <c r="E62" s="352" t="s">
        <v>687</v>
      </c>
      <c r="F62" s="352" t="s">
        <v>687</v>
      </c>
      <c r="G62" s="352" t="s">
        <v>687</v>
      </c>
      <c r="H62" s="352">
        <v>87</v>
      </c>
      <c r="I62" s="352">
        <v>81</v>
      </c>
      <c r="J62" s="44">
        <v>153</v>
      </c>
      <c r="K62" s="44">
        <v>140</v>
      </c>
      <c r="M62" s="121">
        <f t="shared" si="2"/>
        <v>0.91503267973856206</v>
      </c>
    </row>
    <row r="63" spans="1:15" ht="12.95" customHeight="1">
      <c r="A63" s="43" t="s">
        <v>111</v>
      </c>
      <c r="B63" s="44">
        <v>592</v>
      </c>
      <c r="C63" s="44">
        <v>540</v>
      </c>
      <c r="D63" s="44">
        <v>608</v>
      </c>
      <c r="E63" s="44">
        <v>549</v>
      </c>
      <c r="F63" s="44">
        <v>624</v>
      </c>
      <c r="G63" s="44">
        <v>559</v>
      </c>
      <c r="H63" s="44">
        <v>642</v>
      </c>
      <c r="I63" s="44">
        <v>572</v>
      </c>
      <c r="J63" s="44">
        <v>654</v>
      </c>
      <c r="K63" s="44">
        <v>577</v>
      </c>
      <c r="M63" s="121">
        <f t="shared" si="2"/>
        <v>0.88226299694189603</v>
      </c>
    </row>
    <row r="64" spans="1:15" ht="12.95" customHeight="1">
      <c r="A64" s="43" t="s">
        <v>113</v>
      </c>
      <c r="B64" s="44">
        <v>169</v>
      </c>
      <c r="C64" s="44">
        <v>142</v>
      </c>
      <c r="D64" s="44">
        <v>181</v>
      </c>
      <c r="E64" s="44">
        <v>153</v>
      </c>
      <c r="F64" s="44">
        <v>197</v>
      </c>
      <c r="G64" s="44">
        <v>167</v>
      </c>
      <c r="H64" s="44">
        <v>210</v>
      </c>
      <c r="I64" s="44">
        <v>178</v>
      </c>
      <c r="J64" s="44">
        <v>213</v>
      </c>
      <c r="K64" s="44">
        <v>179</v>
      </c>
      <c r="M64" s="121">
        <f t="shared" si="2"/>
        <v>0.84037558685446012</v>
      </c>
    </row>
    <row r="65" spans="1:13" ht="12.95" customHeight="1">
      <c r="A65" s="43" t="s">
        <v>115</v>
      </c>
      <c r="B65" s="44">
        <v>37701</v>
      </c>
      <c r="C65" s="44">
        <v>24942</v>
      </c>
      <c r="D65" s="44">
        <v>38471</v>
      </c>
      <c r="E65" s="44">
        <v>25102</v>
      </c>
      <c r="F65" s="44">
        <v>39290</v>
      </c>
      <c r="G65" s="44">
        <v>25226</v>
      </c>
      <c r="H65" s="44">
        <v>40047</v>
      </c>
      <c r="I65" s="44">
        <v>25483</v>
      </c>
      <c r="J65" s="44">
        <v>40820</v>
      </c>
      <c r="K65" s="44">
        <v>25700</v>
      </c>
      <c r="M65" s="121">
        <f t="shared" si="2"/>
        <v>0.62959333659970607</v>
      </c>
    </row>
    <row r="66" spans="1:13" ht="12.95" customHeight="1">
      <c r="A66" s="43" t="s">
        <v>117</v>
      </c>
      <c r="B66" s="44">
        <v>807</v>
      </c>
      <c r="C66" s="44">
        <v>738</v>
      </c>
      <c r="D66" s="44">
        <v>824</v>
      </c>
      <c r="E66" s="44">
        <v>737</v>
      </c>
      <c r="F66" s="44">
        <v>842</v>
      </c>
      <c r="G66" s="44">
        <v>749</v>
      </c>
      <c r="H66" s="44">
        <v>860</v>
      </c>
      <c r="I66" s="44">
        <v>760</v>
      </c>
      <c r="J66" s="44">
        <v>900</v>
      </c>
      <c r="K66" s="44">
        <v>793</v>
      </c>
      <c r="M66" s="121">
        <f t="shared" si="2"/>
        <v>0.88111111111111107</v>
      </c>
    </row>
    <row r="67" spans="1:13" ht="12.95" customHeight="1">
      <c r="A67" s="43" t="s">
        <v>119</v>
      </c>
      <c r="B67" s="44">
        <v>1818</v>
      </c>
      <c r="C67" s="44">
        <v>870</v>
      </c>
      <c r="D67" s="44">
        <v>1808</v>
      </c>
      <c r="E67" s="44">
        <v>833</v>
      </c>
      <c r="F67" s="44">
        <v>1807</v>
      </c>
      <c r="G67" s="44">
        <v>801</v>
      </c>
      <c r="H67" s="44">
        <v>1803</v>
      </c>
      <c r="I67" s="44">
        <v>774</v>
      </c>
      <c r="J67" s="44">
        <v>1794</v>
      </c>
      <c r="K67" s="44">
        <v>752</v>
      </c>
      <c r="M67" s="121">
        <f t="shared" si="2"/>
        <v>0.41917502787068006</v>
      </c>
    </row>
    <row r="68" spans="1:13" ht="12.95" customHeight="1">
      <c r="A68" s="43" t="s">
        <v>862</v>
      </c>
      <c r="B68" s="44">
        <v>349</v>
      </c>
      <c r="C68" s="44">
        <v>287</v>
      </c>
      <c r="D68" s="44">
        <v>348</v>
      </c>
      <c r="E68" s="44">
        <v>277</v>
      </c>
      <c r="F68" s="44">
        <v>352</v>
      </c>
      <c r="G68" s="44">
        <v>278</v>
      </c>
      <c r="H68" s="44">
        <v>364</v>
      </c>
      <c r="I68" s="44">
        <v>281</v>
      </c>
      <c r="J68" s="44">
        <v>371</v>
      </c>
      <c r="K68" s="44">
        <v>279</v>
      </c>
      <c r="M68" s="121">
        <f t="shared" si="2"/>
        <v>0.75202156334231807</v>
      </c>
    </row>
    <row r="69" spans="1:13" ht="12.95" customHeight="1">
      <c r="A69" s="43" t="s">
        <v>123</v>
      </c>
      <c r="B69" s="44">
        <v>4063</v>
      </c>
      <c r="C69" s="44">
        <v>2723</v>
      </c>
      <c r="D69" s="44">
        <v>4222</v>
      </c>
      <c r="E69" s="44">
        <v>2784</v>
      </c>
      <c r="F69" s="44">
        <v>4369</v>
      </c>
      <c r="G69" s="44">
        <v>2861</v>
      </c>
      <c r="H69" s="44">
        <v>4497</v>
      </c>
      <c r="I69" s="44">
        <v>2929</v>
      </c>
      <c r="J69" s="44">
        <v>4636</v>
      </c>
      <c r="K69" s="44">
        <v>3020</v>
      </c>
      <c r="M69" s="121">
        <f t="shared" si="2"/>
        <v>0.65142364106988782</v>
      </c>
    </row>
    <row r="70" spans="1:13" ht="12.95" customHeight="1">
      <c r="A70" s="43" t="s">
        <v>71</v>
      </c>
      <c r="B70" s="44">
        <v>1780</v>
      </c>
      <c r="C70" s="44">
        <v>901</v>
      </c>
      <c r="D70" s="44">
        <v>1804</v>
      </c>
      <c r="E70" s="44">
        <v>854</v>
      </c>
      <c r="F70" s="44">
        <v>1823</v>
      </c>
      <c r="G70" s="44">
        <v>808</v>
      </c>
      <c r="H70" s="44">
        <v>1840</v>
      </c>
      <c r="I70" s="44">
        <v>783</v>
      </c>
      <c r="J70" s="44">
        <v>1861</v>
      </c>
      <c r="K70" s="44">
        <v>761</v>
      </c>
      <c r="M70" s="121">
        <f t="shared" si="2"/>
        <v>0.40891993551853845</v>
      </c>
    </row>
    <row r="71" spans="1:13" ht="12.95" customHeight="1">
      <c r="A71" s="43" t="s">
        <v>125</v>
      </c>
      <c r="B71" s="44">
        <v>368</v>
      </c>
      <c r="C71" s="44">
        <v>324</v>
      </c>
      <c r="D71" s="44">
        <v>394</v>
      </c>
      <c r="E71" s="44">
        <v>345</v>
      </c>
      <c r="F71" s="44">
        <v>432</v>
      </c>
      <c r="G71" s="44">
        <v>379</v>
      </c>
      <c r="H71" s="44">
        <v>471</v>
      </c>
      <c r="I71" s="44">
        <v>414</v>
      </c>
      <c r="J71" s="44">
        <v>512</v>
      </c>
      <c r="K71" s="44">
        <v>449</v>
      </c>
      <c r="M71" s="121">
        <f t="shared" si="2"/>
        <v>0.876953125</v>
      </c>
    </row>
    <row r="72" spans="1:13" ht="12.95" customHeight="1">
      <c r="A72" s="43" t="s">
        <v>863</v>
      </c>
      <c r="B72" s="44">
        <v>492</v>
      </c>
      <c r="C72" s="44">
        <v>491</v>
      </c>
      <c r="D72" s="44">
        <v>544</v>
      </c>
      <c r="E72" s="44">
        <v>542</v>
      </c>
      <c r="F72" s="44">
        <v>601</v>
      </c>
      <c r="G72" s="44">
        <v>598</v>
      </c>
      <c r="H72" s="44">
        <v>666</v>
      </c>
      <c r="I72" s="44">
        <v>663</v>
      </c>
      <c r="J72" s="44">
        <v>702</v>
      </c>
      <c r="K72" s="44">
        <v>700</v>
      </c>
      <c r="M72" s="121">
        <f t="shared" si="2"/>
        <v>0.9971509971509972</v>
      </c>
    </row>
    <row r="73" spans="1:13" ht="12.95" customHeight="1">
      <c r="A73" s="43" t="s">
        <v>129</v>
      </c>
      <c r="B73" s="44">
        <v>408</v>
      </c>
      <c r="C73" s="44">
        <v>345</v>
      </c>
      <c r="D73" s="44">
        <v>417</v>
      </c>
      <c r="E73" s="44">
        <v>349</v>
      </c>
      <c r="F73" s="44">
        <v>428</v>
      </c>
      <c r="G73" s="44">
        <v>356</v>
      </c>
      <c r="H73" s="44">
        <v>440</v>
      </c>
      <c r="I73" s="44">
        <v>361</v>
      </c>
      <c r="J73" s="44">
        <v>451</v>
      </c>
      <c r="K73" s="44">
        <v>368</v>
      </c>
      <c r="M73" s="121">
        <f t="shared" si="2"/>
        <v>0.81596452328159641</v>
      </c>
    </row>
    <row r="74" spans="1:13" ht="12.95" customHeight="1">
      <c r="A74" s="43" t="s">
        <v>131</v>
      </c>
      <c r="B74" s="44">
        <v>19318</v>
      </c>
      <c r="C74" s="44">
        <v>16372</v>
      </c>
      <c r="D74" s="44">
        <v>19841</v>
      </c>
      <c r="E74" s="44">
        <v>16467</v>
      </c>
      <c r="F74" s="44">
        <v>20463</v>
      </c>
      <c r="G74" s="44">
        <v>16662</v>
      </c>
      <c r="H74" s="44">
        <v>21022</v>
      </c>
      <c r="I74" s="44">
        <v>16882</v>
      </c>
      <c r="J74" s="44">
        <v>21605</v>
      </c>
      <c r="K74" s="44">
        <v>17090</v>
      </c>
      <c r="M74" s="121">
        <f t="shared" si="2"/>
        <v>0.79102059708400829</v>
      </c>
    </row>
    <row r="75" spans="1:13" ht="12.95" customHeight="1">
      <c r="A75" s="43" t="s">
        <v>133</v>
      </c>
      <c r="B75" s="44">
        <v>222</v>
      </c>
      <c r="C75" s="44">
        <v>221</v>
      </c>
      <c r="D75" s="44">
        <v>242</v>
      </c>
      <c r="E75" s="44">
        <v>240</v>
      </c>
      <c r="F75" s="44">
        <v>259</v>
      </c>
      <c r="G75" s="44">
        <v>257</v>
      </c>
      <c r="H75" s="44">
        <v>278</v>
      </c>
      <c r="I75" s="44">
        <v>274</v>
      </c>
      <c r="J75" s="44">
        <v>297</v>
      </c>
      <c r="K75" s="44">
        <v>288</v>
      </c>
      <c r="M75" s="121">
        <f t="shared" si="2"/>
        <v>0.96969696969696972</v>
      </c>
    </row>
    <row r="76" spans="1:13" ht="12.95" customHeight="1" thickBot="1">
      <c r="A76" s="42" t="s">
        <v>135</v>
      </c>
      <c r="B76" s="41">
        <v>8817</v>
      </c>
      <c r="C76" s="41">
        <v>4974</v>
      </c>
      <c r="D76" s="41">
        <v>8858</v>
      </c>
      <c r="E76" s="41">
        <v>4915</v>
      </c>
      <c r="F76" s="41">
        <v>8913</v>
      </c>
      <c r="G76" s="41">
        <v>4807</v>
      </c>
      <c r="H76" s="41">
        <v>8971</v>
      </c>
      <c r="I76" s="41">
        <v>4738</v>
      </c>
      <c r="J76" s="41">
        <v>9017</v>
      </c>
      <c r="K76" s="41">
        <v>4652</v>
      </c>
      <c r="M76" s="121">
        <f t="shared" si="2"/>
        <v>0.51591438394144395</v>
      </c>
    </row>
    <row r="77" spans="1:13" ht="12.95" customHeight="1">
      <c r="A77" s="15" t="s">
        <v>824</v>
      </c>
      <c r="B77" s="80"/>
      <c r="C77" s="80"/>
      <c r="D77" s="80"/>
      <c r="E77" s="80"/>
      <c r="F77" s="80"/>
      <c r="G77" s="80"/>
      <c r="H77" s="80"/>
      <c r="I77" s="80"/>
      <c r="J77" s="80"/>
      <c r="K77" s="80"/>
    </row>
    <row r="78" spans="1:13" ht="12.95" customHeight="1">
      <c r="A78" s="353" t="s">
        <v>865</v>
      </c>
      <c r="B78" s="82"/>
      <c r="C78" s="82"/>
      <c r="D78" s="82"/>
      <c r="E78" s="82"/>
      <c r="F78" s="82"/>
      <c r="G78" s="82"/>
      <c r="H78" s="82"/>
      <c r="I78" s="82"/>
      <c r="J78" s="81"/>
      <c r="K78" s="81"/>
    </row>
    <row r="79" spans="1:13" ht="12.95" customHeight="1">
      <c r="A79" s="419" t="s">
        <v>866</v>
      </c>
      <c r="B79" s="285"/>
      <c r="C79" s="285"/>
      <c r="D79" s="285"/>
      <c r="E79" s="285"/>
      <c r="F79" s="285"/>
      <c r="G79" s="285"/>
      <c r="H79" s="285"/>
      <c r="I79" s="285"/>
      <c r="J79" s="79"/>
      <c r="K79" s="79"/>
    </row>
    <row r="80" spans="1:13" ht="12.95" customHeight="1">
      <c r="A80" s="15" t="s">
        <v>855</v>
      </c>
      <c r="B80" s="285"/>
      <c r="C80" s="285"/>
      <c r="D80" s="285"/>
      <c r="E80" s="285"/>
      <c r="F80" s="285"/>
      <c r="G80" s="285"/>
      <c r="H80" s="285"/>
      <c r="I80" s="285"/>
      <c r="J80" s="79"/>
      <c r="K80" s="79"/>
    </row>
    <row r="81" spans="1:11" ht="12.95" customHeight="1">
      <c r="A81" s="353" t="s">
        <v>867</v>
      </c>
      <c r="B81" s="74"/>
      <c r="C81" s="74"/>
      <c r="D81" s="74"/>
      <c r="E81" s="74"/>
      <c r="F81" s="74"/>
      <c r="G81" s="74"/>
      <c r="H81" s="74"/>
      <c r="I81" s="74"/>
      <c r="J81" s="79"/>
      <c r="K81" s="79"/>
    </row>
    <row r="82" spans="1:11" ht="12.95" customHeight="1">
      <c r="A82" s="15" t="s">
        <v>276</v>
      </c>
      <c r="B82" s="74"/>
      <c r="C82" s="74"/>
      <c r="D82" s="74"/>
      <c r="E82" s="74"/>
      <c r="F82" s="74"/>
      <c r="G82" s="74"/>
      <c r="H82" s="74"/>
      <c r="I82" s="74"/>
      <c r="J82" s="79"/>
      <c r="K82" s="79"/>
    </row>
    <row r="83" spans="1:11" ht="16.5">
      <c r="A83" s="353"/>
      <c r="B83" s="74"/>
      <c r="C83" s="74"/>
      <c r="D83" s="74"/>
      <c r="E83" s="74"/>
      <c r="F83" s="74"/>
      <c r="G83" s="74"/>
      <c r="H83" s="74"/>
      <c r="I83" s="74"/>
      <c r="J83" s="79"/>
      <c r="K83" s="79"/>
    </row>
    <row r="84" spans="1:11" ht="12.95" customHeight="1">
      <c r="A84" s="15"/>
      <c r="B84" s="74"/>
      <c r="C84" s="74"/>
      <c r="D84" s="74"/>
      <c r="E84" s="74"/>
      <c r="F84" s="74"/>
      <c r="G84" s="74"/>
      <c r="H84" s="74"/>
      <c r="I84" s="74"/>
      <c r="J84" s="79"/>
      <c r="K84" s="79"/>
    </row>
    <row r="85" spans="1:11" ht="12.95" customHeight="1">
      <c r="A85" s="15"/>
      <c r="B85" s="74"/>
      <c r="C85" s="74"/>
      <c r="D85" s="74"/>
      <c r="E85" s="74"/>
      <c r="F85" s="74"/>
      <c r="G85" s="74"/>
      <c r="H85" s="74"/>
      <c r="I85" s="74"/>
      <c r="J85" s="79"/>
      <c r="K85" s="79"/>
    </row>
    <row r="86" spans="1:11" ht="12.95" customHeight="1">
      <c r="A86" s="15"/>
      <c r="B86" s="74"/>
      <c r="C86" s="74"/>
      <c r="D86" s="74"/>
      <c r="E86" s="74"/>
      <c r="F86" s="74"/>
      <c r="G86" s="74"/>
      <c r="H86" s="74"/>
      <c r="I86" s="74"/>
      <c r="J86" s="79"/>
      <c r="K86" s="79"/>
    </row>
    <row r="87" spans="1:11" ht="16.5">
      <c r="A87" s="74"/>
      <c r="B87" s="74"/>
      <c r="C87" s="74"/>
      <c r="D87" s="74"/>
      <c r="E87" s="74"/>
      <c r="F87" s="74"/>
      <c r="G87" s="74"/>
      <c r="H87" s="74"/>
      <c r="I87" s="74"/>
      <c r="J87" s="79"/>
      <c r="K87" s="79"/>
    </row>
    <row r="88" spans="1:11">
      <c r="B88" s="79"/>
      <c r="C88" s="79"/>
      <c r="D88" s="79"/>
      <c r="E88" s="79"/>
      <c r="F88" s="79"/>
      <c r="G88" s="79"/>
      <c r="H88" s="79"/>
      <c r="I88" s="79"/>
      <c r="J88" s="79"/>
      <c r="K88" s="79"/>
    </row>
    <row r="89" spans="1:11">
      <c r="B89" s="79"/>
      <c r="C89" s="79"/>
      <c r="D89" s="79"/>
      <c r="E89" s="79"/>
      <c r="F89" s="79"/>
      <c r="G89" s="79"/>
      <c r="H89" s="79"/>
      <c r="I89" s="79"/>
      <c r="J89" s="79"/>
      <c r="K89" s="79"/>
    </row>
    <row r="90" spans="1:11">
      <c r="B90" s="79"/>
      <c r="C90" s="79"/>
      <c r="D90" s="79"/>
      <c r="E90" s="79"/>
      <c r="F90" s="79"/>
      <c r="G90" s="79"/>
      <c r="H90" s="79"/>
      <c r="I90" s="79"/>
      <c r="J90" s="79"/>
      <c r="K90" s="79"/>
    </row>
    <row r="91" spans="1:11">
      <c r="B91" s="79"/>
      <c r="C91" s="79"/>
      <c r="D91" s="79"/>
      <c r="E91" s="79"/>
      <c r="F91" s="79"/>
      <c r="G91" s="79"/>
      <c r="H91" s="79"/>
      <c r="I91" s="79"/>
      <c r="J91" s="79"/>
      <c r="K91" s="79"/>
    </row>
    <row r="92" spans="1:11">
      <c r="B92" s="79"/>
      <c r="C92" s="79"/>
      <c r="D92" s="79"/>
      <c r="E92" s="79"/>
      <c r="F92" s="79"/>
      <c r="G92" s="79"/>
      <c r="H92" s="79"/>
      <c r="I92" s="79"/>
      <c r="J92" s="79"/>
      <c r="K92" s="79"/>
    </row>
    <row r="93" spans="1:11">
      <c r="B93" s="79"/>
      <c r="C93" s="79"/>
      <c r="D93" s="79"/>
      <c r="E93" s="79"/>
      <c r="F93" s="79"/>
      <c r="G93" s="79"/>
      <c r="H93" s="79"/>
      <c r="I93" s="79"/>
      <c r="J93" s="79"/>
      <c r="K93" s="79"/>
    </row>
    <row r="94" spans="1:11">
      <c r="B94" s="79"/>
      <c r="C94" s="79"/>
      <c r="D94" s="79"/>
      <c r="E94" s="79"/>
      <c r="F94" s="79"/>
      <c r="G94" s="79"/>
      <c r="H94" s="79"/>
      <c r="I94" s="79"/>
      <c r="J94" s="79"/>
      <c r="K94" s="79"/>
    </row>
    <row r="95" spans="1:11">
      <c r="B95" s="79"/>
      <c r="C95" s="79"/>
      <c r="D95" s="79"/>
      <c r="E95" s="79"/>
      <c r="F95" s="79"/>
      <c r="G95" s="79"/>
      <c r="H95" s="79"/>
      <c r="I95" s="79"/>
      <c r="J95" s="79"/>
      <c r="K95" s="79"/>
    </row>
    <row r="96" spans="1:11">
      <c r="B96" s="79"/>
      <c r="C96" s="79"/>
      <c r="D96" s="79"/>
      <c r="E96" s="79"/>
      <c r="F96" s="79"/>
      <c r="G96" s="79"/>
      <c r="H96" s="79"/>
      <c r="I96" s="79"/>
      <c r="J96" s="79"/>
      <c r="K96" s="79"/>
    </row>
    <row r="97" spans="2:11">
      <c r="B97" s="79"/>
      <c r="C97" s="79"/>
      <c r="D97" s="79"/>
      <c r="E97" s="79"/>
      <c r="F97" s="79"/>
      <c r="G97" s="79"/>
      <c r="H97" s="79"/>
      <c r="I97" s="79"/>
      <c r="J97" s="79"/>
      <c r="K97" s="79"/>
    </row>
    <row r="98" spans="2:11">
      <c r="B98" s="79"/>
      <c r="C98" s="79"/>
      <c r="D98" s="79"/>
      <c r="E98" s="79"/>
      <c r="F98" s="79"/>
      <c r="G98" s="79"/>
      <c r="H98" s="79"/>
      <c r="I98" s="79"/>
      <c r="J98" s="79"/>
      <c r="K98" s="79"/>
    </row>
    <row r="99" spans="2:11">
      <c r="B99" s="79"/>
      <c r="C99" s="79"/>
      <c r="D99" s="79"/>
      <c r="E99" s="79"/>
      <c r="F99" s="79"/>
      <c r="G99" s="79"/>
      <c r="H99" s="79"/>
      <c r="I99" s="79"/>
      <c r="J99" s="79"/>
      <c r="K99" s="79"/>
    </row>
    <row r="100" spans="2:11">
      <c r="B100" s="79"/>
      <c r="C100" s="79"/>
      <c r="D100" s="79"/>
      <c r="E100" s="79"/>
      <c r="F100" s="79"/>
      <c r="G100" s="79"/>
      <c r="H100" s="79"/>
      <c r="I100" s="79"/>
      <c r="J100" s="79"/>
      <c r="K100" s="79"/>
    </row>
    <row r="101" spans="2:11">
      <c r="B101" s="79"/>
      <c r="C101" s="79"/>
      <c r="D101" s="79"/>
      <c r="E101" s="79"/>
      <c r="F101" s="79"/>
      <c r="G101" s="79"/>
      <c r="H101" s="79"/>
      <c r="I101" s="79"/>
      <c r="J101" s="79"/>
      <c r="K101" s="79"/>
    </row>
    <row r="102" spans="2:11">
      <c r="B102" s="79"/>
      <c r="C102" s="79"/>
      <c r="D102" s="79"/>
      <c r="E102" s="79"/>
      <c r="F102" s="79"/>
      <c r="G102" s="79"/>
      <c r="H102" s="79"/>
      <c r="I102" s="79"/>
      <c r="J102" s="79"/>
      <c r="K102" s="79"/>
    </row>
    <row r="103" spans="2:11">
      <c r="B103" s="79"/>
      <c r="C103" s="79"/>
      <c r="D103" s="79"/>
      <c r="E103" s="79"/>
      <c r="F103" s="79"/>
      <c r="G103" s="79"/>
      <c r="H103" s="79"/>
      <c r="I103" s="79"/>
      <c r="J103" s="79"/>
      <c r="K103" s="79"/>
    </row>
    <row r="104" spans="2:11">
      <c r="B104" s="79"/>
      <c r="C104" s="79"/>
      <c r="D104" s="79"/>
      <c r="E104" s="79"/>
      <c r="F104" s="79"/>
      <c r="G104" s="79"/>
      <c r="H104" s="79"/>
      <c r="I104" s="79"/>
      <c r="J104" s="79"/>
      <c r="K104" s="79"/>
    </row>
    <row r="105" spans="2:11">
      <c r="B105" s="79"/>
      <c r="C105" s="79"/>
      <c r="D105" s="79"/>
      <c r="E105" s="79"/>
      <c r="F105" s="79"/>
      <c r="G105" s="79"/>
      <c r="H105" s="79"/>
      <c r="I105" s="79"/>
      <c r="J105" s="79"/>
      <c r="K105" s="79"/>
    </row>
    <row r="106" spans="2:11">
      <c r="B106" s="79"/>
      <c r="C106" s="79"/>
      <c r="D106" s="79"/>
      <c r="E106" s="79"/>
      <c r="F106" s="79"/>
      <c r="G106" s="79"/>
      <c r="H106" s="79"/>
      <c r="I106" s="79"/>
      <c r="J106" s="79"/>
      <c r="K106" s="79"/>
    </row>
    <row r="107" spans="2:11">
      <c r="B107" s="79"/>
      <c r="C107" s="79"/>
      <c r="D107" s="79"/>
      <c r="E107" s="79"/>
      <c r="F107" s="79"/>
      <c r="G107" s="79"/>
      <c r="H107" s="79"/>
      <c r="I107" s="79"/>
      <c r="J107" s="79"/>
      <c r="K107" s="79"/>
    </row>
    <row r="108" spans="2:11">
      <c r="B108" s="79"/>
      <c r="C108" s="79"/>
      <c r="D108" s="79"/>
      <c r="E108" s="79"/>
      <c r="F108" s="79"/>
      <c r="G108" s="79"/>
      <c r="H108" s="79"/>
      <c r="I108" s="79"/>
      <c r="J108" s="79"/>
      <c r="K108" s="79"/>
    </row>
    <row r="109" spans="2:11">
      <c r="B109" s="79"/>
      <c r="C109" s="79"/>
      <c r="D109" s="79"/>
      <c r="E109" s="79"/>
      <c r="F109" s="79"/>
      <c r="G109" s="79"/>
      <c r="H109" s="79"/>
      <c r="I109" s="79"/>
      <c r="J109" s="79"/>
      <c r="K109" s="79"/>
    </row>
    <row r="110" spans="2:11">
      <c r="B110" s="79"/>
      <c r="C110" s="79"/>
      <c r="D110" s="79"/>
      <c r="E110" s="79"/>
      <c r="F110" s="79"/>
      <c r="G110" s="79"/>
      <c r="H110" s="79"/>
      <c r="I110" s="79"/>
      <c r="J110" s="79"/>
      <c r="K110" s="7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rgb="FF92D050"/>
  </sheetPr>
  <dimension ref="A1:X166"/>
  <sheetViews>
    <sheetView topLeftCell="A49" zoomScale="115" zoomScaleNormal="115" workbookViewId="0">
      <selection activeCell="C74" sqref="C74"/>
    </sheetView>
  </sheetViews>
  <sheetFormatPr defaultRowHeight="16.5"/>
  <cols>
    <col min="1" max="1" width="20.75" customWidth="1"/>
    <col min="2" max="2" width="6.375" customWidth="1"/>
    <col min="3" max="3" width="24.375" customWidth="1"/>
    <col min="4" max="4" width="7.625" customWidth="1"/>
    <col min="5" max="5" width="7.625" bestFit="1" customWidth="1"/>
    <col min="6" max="6" width="6.375" customWidth="1"/>
    <col min="7" max="7" width="7.625" bestFit="1" customWidth="1"/>
    <col min="8" max="8" width="6.375" customWidth="1"/>
    <col min="9" max="9" width="8.375" bestFit="1" customWidth="1"/>
    <col min="10" max="10" width="5.875" customWidth="1"/>
    <col min="11" max="11" width="9.625" bestFit="1" customWidth="1"/>
    <col min="21" max="21" width="15.625" customWidth="1"/>
  </cols>
  <sheetData>
    <row r="1" spans="1:24" ht="15.75" customHeight="1">
      <c r="A1" s="12" t="s">
        <v>779</v>
      </c>
      <c r="B1" s="89"/>
      <c r="C1" s="90"/>
      <c r="D1" s="89"/>
      <c r="E1" s="89"/>
      <c r="F1" s="89"/>
      <c r="G1" s="89"/>
      <c r="H1" s="89"/>
      <c r="I1" s="90"/>
      <c r="J1" s="87"/>
      <c r="M1" s="12"/>
    </row>
    <row r="2" spans="1:24" s="86" customFormat="1" ht="15.75" customHeight="1">
      <c r="A2" s="12" t="s">
        <v>868</v>
      </c>
      <c r="B2" s="89"/>
      <c r="C2" s="90"/>
      <c r="D2" s="89"/>
      <c r="E2" s="89"/>
      <c r="F2" s="89"/>
      <c r="G2" s="89"/>
      <c r="H2" s="89"/>
      <c r="I2" s="90"/>
      <c r="J2" s="87"/>
      <c r="M2" s="12"/>
    </row>
    <row r="3" spans="1:24" ht="13.5" customHeight="1">
      <c r="A3" s="3" t="s">
        <v>782</v>
      </c>
      <c r="B3" s="89"/>
      <c r="C3" s="90"/>
      <c r="D3" s="89"/>
      <c r="E3" s="89"/>
      <c r="F3" s="89"/>
      <c r="G3" s="89"/>
      <c r="H3" s="89"/>
      <c r="I3" s="90"/>
      <c r="J3" s="87"/>
      <c r="M3" s="12"/>
    </row>
    <row r="4" spans="1:24" s="86" customFormat="1" ht="13.5" customHeight="1">
      <c r="A4" s="3" t="s">
        <v>756</v>
      </c>
      <c r="B4" s="89"/>
      <c r="C4" s="90"/>
      <c r="D4" s="89"/>
      <c r="E4" s="89"/>
      <c r="F4" s="89"/>
      <c r="G4" s="89"/>
      <c r="H4" s="89"/>
      <c r="I4" s="90"/>
      <c r="J4" s="87"/>
      <c r="M4" s="12"/>
    </row>
    <row r="5" spans="1:24" ht="12.95" customHeight="1" thickBot="1">
      <c r="A5" s="89"/>
      <c r="B5" s="90"/>
      <c r="C5" s="90"/>
      <c r="D5" s="90"/>
      <c r="E5" s="90"/>
      <c r="F5" s="90"/>
      <c r="G5" s="90"/>
      <c r="H5" s="90"/>
      <c r="I5" s="90"/>
      <c r="J5" s="87"/>
      <c r="M5" s="3"/>
      <c r="T5" s="276"/>
      <c r="U5" s="276"/>
      <c r="V5" s="276"/>
      <c r="W5" s="276"/>
      <c r="X5" s="276"/>
    </row>
    <row r="6" spans="1:24" ht="12.95" customHeight="1">
      <c r="A6" s="437" t="s">
        <v>46</v>
      </c>
      <c r="B6" s="435" t="s">
        <v>87</v>
      </c>
      <c r="C6" s="430" t="s">
        <v>757</v>
      </c>
      <c r="D6" s="432" t="s">
        <v>758</v>
      </c>
      <c r="E6" s="433"/>
      <c r="F6" s="433"/>
      <c r="G6" s="433"/>
      <c r="H6" s="434"/>
      <c r="I6" s="430" t="s">
        <v>82</v>
      </c>
      <c r="J6" s="439" t="s">
        <v>876</v>
      </c>
      <c r="T6" s="276"/>
      <c r="U6" s="276"/>
      <c r="V6" s="276"/>
      <c r="W6" s="276"/>
      <c r="X6" s="276"/>
    </row>
    <row r="7" spans="1:24" ht="12.95" customHeight="1">
      <c r="A7" s="438"/>
      <c r="B7" s="436"/>
      <c r="C7" s="431"/>
      <c r="D7" s="303" t="s">
        <v>93</v>
      </c>
      <c r="E7" s="304" t="s">
        <v>89</v>
      </c>
      <c r="F7" s="304" t="s">
        <v>278</v>
      </c>
      <c r="G7" s="304" t="s">
        <v>608</v>
      </c>
      <c r="H7" s="305" t="s">
        <v>752</v>
      </c>
      <c r="I7" s="431"/>
      <c r="J7" s="440"/>
      <c r="K7" s="60"/>
      <c r="T7" s="276"/>
      <c r="U7" s="276"/>
      <c r="V7" s="276"/>
      <c r="W7" s="276"/>
      <c r="X7" s="276"/>
    </row>
    <row r="8" spans="1:24" ht="12.95" customHeight="1">
      <c r="A8" s="7" t="s">
        <v>275</v>
      </c>
      <c r="B8" s="85"/>
      <c r="C8" s="298"/>
      <c r="D8" s="292"/>
      <c r="E8" s="78"/>
      <c r="F8" s="78"/>
      <c r="G8" s="78"/>
      <c r="H8" s="293"/>
      <c r="I8" s="298"/>
      <c r="J8" s="86"/>
      <c r="K8" s="60"/>
      <c r="T8" s="276"/>
      <c r="U8" s="276"/>
      <c r="V8" s="276"/>
      <c r="W8" s="276"/>
      <c r="X8" s="276"/>
    </row>
    <row r="9" spans="1:24" ht="12.95" customHeight="1">
      <c r="A9" s="43" t="s">
        <v>96</v>
      </c>
      <c r="B9" s="44">
        <v>187</v>
      </c>
      <c r="C9" s="299">
        <v>45</v>
      </c>
      <c r="D9" s="294">
        <v>6</v>
      </c>
      <c r="E9" s="112">
        <v>3</v>
      </c>
      <c r="F9" s="112">
        <v>3</v>
      </c>
      <c r="G9" s="112">
        <v>0</v>
      </c>
      <c r="H9" s="295">
        <v>3</v>
      </c>
      <c r="I9" s="299">
        <v>92</v>
      </c>
      <c r="J9" s="44">
        <v>324</v>
      </c>
      <c r="K9" s="280"/>
      <c r="L9" s="251">
        <f t="shared" ref="L9:L30" si="0">B9/J9</f>
        <v>0.5771604938271605</v>
      </c>
      <c r="S9" s="280"/>
      <c r="T9" s="276"/>
      <c r="U9" s="276"/>
      <c r="V9" s="276"/>
      <c r="W9" s="276"/>
      <c r="X9" s="276"/>
    </row>
    <row r="10" spans="1:24" ht="12.95" customHeight="1">
      <c r="A10" s="43" t="s">
        <v>99</v>
      </c>
      <c r="B10" s="44">
        <v>394</v>
      </c>
      <c r="C10" s="299">
        <v>13</v>
      </c>
      <c r="D10" s="294">
        <v>0</v>
      </c>
      <c r="E10" s="112">
        <v>6</v>
      </c>
      <c r="F10" s="112">
        <v>0</v>
      </c>
      <c r="G10" s="112">
        <v>1</v>
      </c>
      <c r="H10" s="295">
        <v>0</v>
      </c>
      <c r="I10" s="299">
        <v>1</v>
      </c>
      <c r="J10" s="44">
        <v>408</v>
      </c>
      <c r="L10" s="251">
        <f t="shared" si="0"/>
        <v>0.96568627450980393</v>
      </c>
      <c r="S10" s="280"/>
      <c r="T10" s="276"/>
      <c r="U10" s="276"/>
      <c r="V10" s="276"/>
      <c r="W10" s="276"/>
      <c r="X10" s="276"/>
    </row>
    <row r="11" spans="1:24" ht="12.95" customHeight="1">
      <c r="A11" s="43" t="s">
        <v>869</v>
      </c>
      <c r="B11" s="44">
        <v>65</v>
      </c>
      <c r="C11" s="299">
        <v>1</v>
      </c>
      <c r="D11" s="294">
        <v>0</v>
      </c>
      <c r="E11" s="112">
        <v>1</v>
      </c>
      <c r="F11" s="112">
        <v>0</v>
      </c>
      <c r="G11" s="112">
        <v>0</v>
      </c>
      <c r="H11" s="295">
        <v>0</v>
      </c>
      <c r="I11" s="299">
        <v>0</v>
      </c>
      <c r="J11" s="44">
        <v>66</v>
      </c>
      <c r="L11" s="251">
        <f t="shared" si="0"/>
        <v>0.98484848484848486</v>
      </c>
      <c r="S11" s="280"/>
      <c r="T11" s="276"/>
      <c r="U11" s="276"/>
      <c r="V11" s="276"/>
      <c r="W11" s="276"/>
      <c r="X11" s="276"/>
    </row>
    <row r="12" spans="1:24" ht="12.95" customHeight="1">
      <c r="A12" s="43" t="s">
        <v>103</v>
      </c>
      <c r="B12" s="44">
        <v>351</v>
      </c>
      <c r="C12" s="299">
        <v>23</v>
      </c>
      <c r="D12" s="294">
        <v>0</v>
      </c>
      <c r="E12" s="112">
        <v>2</v>
      </c>
      <c r="F12" s="112">
        <v>0</v>
      </c>
      <c r="G12" s="112">
        <v>13</v>
      </c>
      <c r="H12" s="295">
        <v>0</v>
      </c>
      <c r="I12" s="299">
        <v>9</v>
      </c>
      <c r="J12" s="44">
        <v>383</v>
      </c>
      <c r="L12" s="251">
        <f t="shared" si="0"/>
        <v>0.91644908616187992</v>
      </c>
      <c r="S12" s="280"/>
      <c r="T12" s="276"/>
      <c r="U12" s="276"/>
      <c r="V12" s="276"/>
      <c r="W12" s="276"/>
      <c r="X12" s="276"/>
    </row>
    <row r="13" spans="1:24" ht="12.95" customHeight="1">
      <c r="A13" s="43" t="s">
        <v>870</v>
      </c>
      <c r="B13" s="44">
        <v>328</v>
      </c>
      <c r="C13" s="299">
        <v>22</v>
      </c>
      <c r="D13" s="294">
        <v>0</v>
      </c>
      <c r="E13" s="112">
        <v>2</v>
      </c>
      <c r="F13" s="112">
        <v>2</v>
      </c>
      <c r="G13" s="112">
        <v>4</v>
      </c>
      <c r="H13" s="295">
        <v>2</v>
      </c>
      <c r="I13" s="299">
        <v>33</v>
      </c>
      <c r="J13" s="44">
        <v>383</v>
      </c>
      <c r="L13" s="251">
        <f t="shared" si="0"/>
        <v>0.85639686684073102</v>
      </c>
      <c r="S13" s="280"/>
      <c r="T13" s="276"/>
      <c r="U13" s="276"/>
      <c r="V13" s="276"/>
      <c r="W13" s="276"/>
      <c r="X13" s="276"/>
    </row>
    <row r="14" spans="1:24" ht="12.95" customHeight="1">
      <c r="A14" s="78" t="s">
        <v>871</v>
      </c>
      <c r="B14" s="44">
        <v>87</v>
      </c>
      <c r="C14" s="299">
        <v>9</v>
      </c>
      <c r="D14" s="294">
        <v>1</v>
      </c>
      <c r="E14" s="112">
        <v>1</v>
      </c>
      <c r="F14" s="112">
        <v>0</v>
      </c>
      <c r="G14" s="112">
        <v>0</v>
      </c>
      <c r="H14" s="295">
        <v>4</v>
      </c>
      <c r="I14" s="299">
        <v>0</v>
      </c>
      <c r="J14" s="44">
        <v>96</v>
      </c>
      <c r="L14" s="251">
        <f t="shared" si="0"/>
        <v>0.90625</v>
      </c>
      <c r="S14" s="280"/>
      <c r="T14" s="276"/>
      <c r="U14" s="275"/>
      <c r="V14" s="275"/>
      <c r="W14" s="275"/>
    </row>
    <row r="15" spans="1:24" ht="12.95" customHeight="1">
      <c r="A15" s="43" t="s">
        <v>875</v>
      </c>
      <c r="B15" s="44">
        <v>693</v>
      </c>
      <c r="C15" s="299">
        <v>53</v>
      </c>
      <c r="D15" s="294">
        <v>5</v>
      </c>
      <c r="E15" s="112">
        <v>21</v>
      </c>
      <c r="F15" s="112">
        <v>0</v>
      </c>
      <c r="G15" s="112">
        <v>11</v>
      </c>
      <c r="H15" s="295">
        <v>3</v>
      </c>
      <c r="I15" s="299">
        <v>5</v>
      </c>
      <c r="J15" s="44">
        <v>751</v>
      </c>
      <c r="L15" s="251">
        <f t="shared" si="0"/>
        <v>0.92276964047936083</v>
      </c>
      <c r="S15" s="280"/>
      <c r="T15" s="276"/>
      <c r="U15" s="275"/>
      <c r="V15" s="275"/>
      <c r="W15" s="275"/>
    </row>
    <row r="16" spans="1:24" s="285" customFormat="1" ht="12.95" customHeight="1">
      <c r="A16" s="43" t="s">
        <v>872</v>
      </c>
      <c r="B16" s="44">
        <v>996</v>
      </c>
      <c r="C16" s="299">
        <v>11</v>
      </c>
      <c r="D16" s="294">
        <v>0</v>
      </c>
      <c r="E16" s="112">
        <v>0</v>
      </c>
      <c r="F16" s="112">
        <v>0</v>
      </c>
      <c r="G16" s="112">
        <v>1</v>
      </c>
      <c r="H16" s="295">
        <v>0</v>
      </c>
      <c r="I16" s="299">
        <v>0</v>
      </c>
      <c r="J16" s="44">
        <v>1007</v>
      </c>
      <c r="L16" s="251">
        <f t="shared" si="0"/>
        <v>0.98907646474677258</v>
      </c>
      <c r="S16" s="280"/>
      <c r="T16" s="276"/>
      <c r="U16" s="275"/>
      <c r="V16" s="275"/>
      <c r="W16" s="275"/>
    </row>
    <row r="17" spans="1:23" ht="12.95" customHeight="1">
      <c r="A17" s="43" t="s">
        <v>111</v>
      </c>
      <c r="B17" s="44">
        <v>20</v>
      </c>
      <c r="C17" s="299">
        <v>7</v>
      </c>
      <c r="D17" s="294">
        <v>0</v>
      </c>
      <c r="E17" s="112">
        <v>0</v>
      </c>
      <c r="F17" s="112">
        <v>0</v>
      </c>
      <c r="G17" s="112">
        <v>0</v>
      </c>
      <c r="H17" s="295">
        <v>0</v>
      </c>
      <c r="I17" s="299">
        <v>0</v>
      </c>
      <c r="J17" s="44">
        <v>27</v>
      </c>
      <c r="L17" s="251">
        <f t="shared" si="0"/>
        <v>0.7407407407407407</v>
      </c>
      <c r="S17" s="280"/>
      <c r="T17" s="276"/>
      <c r="U17" s="275"/>
      <c r="V17" s="275"/>
      <c r="W17" s="275"/>
    </row>
    <row r="18" spans="1:23" ht="12.95" customHeight="1">
      <c r="A18" s="43" t="s">
        <v>113</v>
      </c>
      <c r="B18" s="44">
        <v>123</v>
      </c>
      <c r="C18" s="299">
        <v>6</v>
      </c>
      <c r="D18" s="365">
        <v>0</v>
      </c>
      <c r="E18" s="111">
        <v>0</v>
      </c>
      <c r="F18" s="111">
        <v>0</v>
      </c>
      <c r="G18" s="111">
        <v>1</v>
      </c>
      <c r="H18" s="364">
        <v>1</v>
      </c>
      <c r="I18" s="299">
        <v>0</v>
      </c>
      <c r="J18" s="44">
        <v>129</v>
      </c>
      <c r="L18" s="251">
        <f t="shared" si="0"/>
        <v>0.95348837209302328</v>
      </c>
      <c r="S18" s="280"/>
      <c r="T18" s="276"/>
      <c r="U18" s="275"/>
      <c r="V18" s="275"/>
      <c r="W18" s="275"/>
    </row>
    <row r="19" spans="1:23" ht="12.95" customHeight="1">
      <c r="A19" s="43" t="s">
        <v>115</v>
      </c>
      <c r="B19" s="44">
        <v>1349</v>
      </c>
      <c r="C19" s="299">
        <v>780</v>
      </c>
      <c r="D19" s="294">
        <v>166</v>
      </c>
      <c r="E19" s="112">
        <v>91</v>
      </c>
      <c r="F19" s="112">
        <v>116</v>
      </c>
      <c r="G19" s="112">
        <v>16</v>
      </c>
      <c r="H19" s="295">
        <v>8</v>
      </c>
      <c r="I19" s="299">
        <v>272</v>
      </c>
      <c r="J19" s="44">
        <v>2401</v>
      </c>
      <c r="L19" s="251">
        <f t="shared" si="0"/>
        <v>0.56184922948771343</v>
      </c>
      <c r="S19" s="280"/>
      <c r="T19" s="276"/>
      <c r="U19" s="275"/>
      <c r="V19" s="275"/>
      <c r="W19" s="275"/>
    </row>
    <row r="20" spans="1:23" ht="12.95" customHeight="1">
      <c r="A20" s="43" t="s">
        <v>117</v>
      </c>
      <c r="B20" s="44">
        <v>66</v>
      </c>
      <c r="C20" s="299"/>
      <c r="D20" s="294">
        <v>0</v>
      </c>
      <c r="E20" s="112">
        <v>0</v>
      </c>
      <c r="F20" s="112">
        <v>0</v>
      </c>
      <c r="G20" s="112">
        <v>0</v>
      </c>
      <c r="H20" s="295">
        <v>0</v>
      </c>
      <c r="I20" s="299">
        <v>0</v>
      </c>
      <c r="J20" s="44">
        <v>66</v>
      </c>
      <c r="L20" s="251">
        <f t="shared" si="0"/>
        <v>1</v>
      </c>
      <c r="S20" s="280"/>
      <c r="T20" s="276"/>
      <c r="U20" s="275"/>
      <c r="V20" s="275"/>
      <c r="W20" s="275"/>
    </row>
    <row r="21" spans="1:23" ht="12.95" customHeight="1">
      <c r="A21" s="43" t="s">
        <v>119</v>
      </c>
      <c r="B21" s="44">
        <v>78</v>
      </c>
      <c r="C21" s="299">
        <v>14</v>
      </c>
      <c r="D21" s="294">
        <v>0</v>
      </c>
      <c r="E21" s="112">
        <v>1</v>
      </c>
      <c r="F21" s="112">
        <v>1</v>
      </c>
      <c r="G21" s="112">
        <v>2</v>
      </c>
      <c r="H21" s="295">
        <v>0</v>
      </c>
      <c r="I21" s="299">
        <v>3</v>
      </c>
      <c r="J21" s="44">
        <v>95</v>
      </c>
      <c r="L21" s="251">
        <f t="shared" si="0"/>
        <v>0.82105263157894737</v>
      </c>
      <c r="S21" s="280"/>
      <c r="T21" s="276"/>
      <c r="U21" s="275"/>
      <c r="V21" s="275"/>
      <c r="W21" s="275"/>
    </row>
    <row r="22" spans="1:23" ht="12.95" customHeight="1">
      <c r="A22" s="43" t="s">
        <v>873</v>
      </c>
      <c r="B22" s="44">
        <v>20</v>
      </c>
      <c r="C22" s="299">
        <v>1</v>
      </c>
      <c r="D22" s="294">
        <v>0</v>
      </c>
      <c r="E22" s="112">
        <v>0</v>
      </c>
      <c r="F22" s="112">
        <v>0</v>
      </c>
      <c r="G22" s="112">
        <v>0</v>
      </c>
      <c r="H22" s="295">
        <v>0</v>
      </c>
      <c r="I22" s="299">
        <v>0</v>
      </c>
      <c r="J22" s="44">
        <v>21</v>
      </c>
      <c r="L22" s="251">
        <f t="shared" si="0"/>
        <v>0.95238095238095233</v>
      </c>
      <c r="S22" s="280"/>
      <c r="T22" s="276"/>
      <c r="U22" s="275"/>
      <c r="V22" s="275"/>
      <c r="W22" s="275"/>
    </row>
    <row r="23" spans="1:23" ht="12.95" customHeight="1">
      <c r="A23" s="43" t="s">
        <v>123</v>
      </c>
      <c r="B23" s="44">
        <v>594</v>
      </c>
      <c r="C23" s="299">
        <v>39</v>
      </c>
      <c r="D23" s="294">
        <v>10</v>
      </c>
      <c r="E23" s="112">
        <v>6</v>
      </c>
      <c r="F23" s="112">
        <v>4</v>
      </c>
      <c r="G23" s="112">
        <v>2</v>
      </c>
      <c r="H23" s="295">
        <v>1</v>
      </c>
      <c r="I23" s="299">
        <v>14</v>
      </c>
      <c r="J23" s="44">
        <v>647</v>
      </c>
      <c r="L23" s="251">
        <f t="shared" si="0"/>
        <v>0.91808346213292114</v>
      </c>
      <c r="S23" s="280"/>
      <c r="T23" s="276"/>
      <c r="U23" s="275"/>
      <c r="V23" s="275"/>
      <c r="W23" s="275"/>
    </row>
    <row r="24" spans="1:23" ht="12.95" customHeight="1">
      <c r="A24" s="43" t="s">
        <v>71</v>
      </c>
      <c r="B24" s="44">
        <v>160</v>
      </c>
      <c r="C24" s="299">
        <v>2</v>
      </c>
      <c r="D24" s="294">
        <v>0</v>
      </c>
      <c r="E24" s="112">
        <v>0</v>
      </c>
      <c r="F24" s="112">
        <v>0</v>
      </c>
      <c r="G24" s="112">
        <v>0</v>
      </c>
      <c r="H24" s="295">
        <v>0</v>
      </c>
      <c r="I24" s="299">
        <v>1</v>
      </c>
      <c r="J24" s="44">
        <v>163</v>
      </c>
      <c r="L24" s="251">
        <f t="shared" si="0"/>
        <v>0.98159509202453987</v>
      </c>
      <c r="S24" s="280"/>
      <c r="T24" s="276"/>
      <c r="U24" s="275"/>
      <c r="V24" s="275"/>
      <c r="W24" s="275"/>
    </row>
    <row r="25" spans="1:23" ht="12.95" customHeight="1">
      <c r="A25" s="43" t="s">
        <v>125</v>
      </c>
      <c r="B25" s="44">
        <v>219</v>
      </c>
      <c r="C25" s="299">
        <v>6</v>
      </c>
      <c r="D25" s="294">
        <v>0</v>
      </c>
      <c r="E25" s="112">
        <v>1</v>
      </c>
      <c r="F25" s="112">
        <v>1</v>
      </c>
      <c r="G25" s="112">
        <v>2</v>
      </c>
      <c r="H25" s="295">
        <v>0</v>
      </c>
      <c r="I25" s="299">
        <v>7</v>
      </c>
      <c r="J25" s="44">
        <v>232</v>
      </c>
      <c r="L25" s="251">
        <f t="shared" si="0"/>
        <v>0.94396551724137934</v>
      </c>
      <c r="S25" s="280"/>
      <c r="T25" s="276"/>
      <c r="U25" s="275"/>
      <c r="V25" s="275"/>
      <c r="W25" s="275"/>
    </row>
    <row r="26" spans="1:23" ht="12.95" customHeight="1">
      <c r="A26" s="43" t="s">
        <v>874</v>
      </c>
      <c r="B26" s="44">
        <v>158</v>
      </c>
      <c r="C26" s="299">
        <v>20</v>
      </c>
      <c r="D26" s="294">
        <v>0</v>
      </c>
      <c r="E26" s="112">
        <v>3</v>
      </c>
      <c r="F26" s="112">
        <v>1</v>
      </c>
      <c r="G26" s="112">
        <v>2</v>
      </c>
      <c r="H26" s="295">
        <v>9</v>
      </c>
      <c r="I26" s="299">
        <v>3</v>
      </c>
      <c r="J26" s="44">
        <v>181</v>
      </c>
      <c r="L26" s="251">
        <f t="shared" si="0"/>
        <v>0.8729281767955801</v>
      </c>
      <c r="S26" s="280"/>
      <c r="T26" s="276"/>
      <c r="U26" s="275"/>
      <c r="V26" s="275"/>
      <c r="W26" s="275"/>
    </row>
    <row r="27" spans="1:23" ht="12.95" customHeight="1">
      <c r="A27" s="43" t="s">
        <v>129</v>
      </c>
      <c r="B27" s="44">
        <v>29</v>
      </c>
      <c r="C27" s="299">
        <v>0</v>
      </c>
      <c r="D27" s="294">
        <v>0</v>
      </c>
      <c r="E27" s="112">
        <v>0</v>
      </c>
      <c r="F27" s="112">
        <v>0</v>
      </c>
      <c r="G27" s="112">
        <v>0</v>
      </c>
      <c r="H27" s="295">
        <v>0</v>
      </c>
      <c r="I27" s="299">
        <v>0</v>
      </c>
      <c r="J27" s="44">
        <v>29</v>
      </c>
      <c r="L27" s="251">
        <f t="shared" si="0"/>
        <v>1</v>
      </c>
      <c r="S27" s="280"/>
      <c r="T27" s="276"/>
      <c r="U27" s="275"/>
      <c r="V27" s="275"/>
      <c r="W27" s="275"/>
    </row>
    <row r="28" spans="1:23" ht="12.95" customHeight="1">
      <c r="A28" s="43" t="s">
        <v>131</v>
      </c>
      <c r="B28" s="44">
        <v>4515</v>
      </c>
      <c r="C28" s="299">
        <v>305</v>
      </c>
      <c r="D28" s="294">
        <v>12</v>
      </c>
      <c r="E28" s="112">
        <v>26</v>
      </c>
      <c r="F28" s="112">
        <v>13</v>
      </c>
      <c r="G28" s="112">
        <v>95</v>
      </c>
      <c r="H28" s="295">
        <v>43</v>
      </c>
      <c r="I28" s="299">
        <v>124</v>
      </c>
      <c r="J28" s="44">
        <v>4944</v>
      </c>
      <c r="L28" s="251">
        <f t="shared" si="0"/>
        <v>0.91322815533980584</v>
      </c>
      <c r="S28" s="280"/>
      <c r="T28" s="276"/>
      <c r="U28" s="275"/>
      <c r="V28" s="275"/>
      <c r="W28" s="275"/>
    </row>
    <row r="29" spans="1:23" ht="12.95" customHeight="1">
      <c r="A29" s="43" t="s">
        <v>133</v>
      </c>
      <c r="B29" s="44">
        <v>165</v>
      </c>
      <c r="C29" s="299">
        <v>9</v>
      </c>
      <c r="D29" s="294">
        <v>1</v>
      </c>
      <c r="E29" s="112">
        <v>1</v>
      </c>
      <c r="F29" s="112">
        <v>0</v>
      </c>
      <c r="G29" s="112">
        <v>1</v>
      </c>
      <c r="H29" s="295">
        <v>0</v>
      </c>
      <c r="I29" s="299">
        <v>1</v>
      </c>
      <c r="J29" s="44">
        <v>175</v>
      </c>
      <c r="L29" s="251">
        <f t="shared" si="0"/>
        <v>0.94285714285714284</v>
      </c>
      <c r="S29" s="280"/>
      <c r="T29" s="276"/>
      <c r="U29" s="275"/>
      <c r="V29" s="275"/>
      <c r="W29" s="275"/>
    </row>
    <row r="30" spans="1:23" ht="12.95" customHeight="1" thickBot="1">
      <c r="A30" s="42" t="s">
        <v>135</v>
      </c>
      <c r="B30" s="41">
        <v>284</v>
      </c>
      <c r="C30" s="300">
        <v>93</v>
      </c>
      <c r="D30" s="296">
        <v>20</v>
      </c>
      <c r="E30" s="41">
        <v>3</v>
      </c>
      <c r="F30" s="41">
        <v>14</v>
      </c>
      <c r="G30" s="41">
        <v>4</v>
      </c>
      <c r="H30" s="297">
        <v>4</v>
      </c>
      <c r="I30" s="300">
        <v>63</v>
      </c>
      <c r="J30" s="41">
        <v>440</v>
      </c>
      <c r="L30" s="251">
        <f t="shared" si="0"/>
        <v>0.6454545454545455</v>
      </c>
      <c r="S30" s="280"/>
      <c r="T30" s="276"/>
      <c r="U30" s="275"/>
      <c r="V30" s="275"/>
      <c r="W30" s="275"/>
    </row>
    <row r="31" spans="1:23" ht="12.95" customHeight="1">
      <c r="A31" s="77" t="s">
        <v>64</v>
      </c>
      <c r="B31" s="44"/>
      <c r="C31" s="301"/>
      <c r="D31" s="294"/>
      <c r="E31" s="112"/>
      <c r="F31" s="112"/>
      <c r="G31" s="112"/>
      <c r="H31" s="295"/>
      <c r="I31" s="299"/>
      <c r="J31" s="124"/>
      <c r="L31" s="251"/>
      <c r="T31" s="289"/>
      <c r="U31" s="290"/>
      <c r="V31" s="290"/>
      <c r="W31" s="290"/>
    </row>
    <row r="32" spans="1:23" ht="12.95" customHeight="1">
      <c r="A32" s="43" t="s">
        <v>96</v>
      </c>
      <c r="B32" s="44">
        <v>134</v>
      </c>
      <c r="C32" s="299">
        <v>30</v>
      </c>
      <c r="D32" s="294">
        <v>6</v>
      </c>
      <c r="E32" s="112">
        <v>3</v>
      </c>
      <c r="F32" s="112">
        <v>3</v>
      </c>
      <c r="G32" s="112">
        <v>0</v>
      </c>
      <c r="H32" s="295">
        <v>3</v>
      </c>
      <c r="I32" s="299">
        <v>48</v>
      </c>
      <c r="J32" s="44">
        <v>212</v>
      </c>
      <c r="L32" s="251">
        <f t="shared" ref="L32:L53" si="1">B32/J32</f>
        <v>0.63207547169811318</v>
      </c>
      <c r="S32" s="280"/>
      <c r="T32" s="291"/>
      <c r="U32" s="275"/>
      <c r="V32" s="275"/>
      <c r="W32" s="275"/>
    </row>
    <row r="33" spans="1:23" ht="12.95" customHeight="1">
      <c r="A33" s="43" t="s">
        <v>99</v>
      </c>
      <c r="B33" s="44">
        <v>333</v>
      </c>
      <c r="C33" s="299">
        <v>13</v>
      </c>
      <c r="D33" s="294">
        <v>0</v>
      </c>
      <c r="E33" s="112">
        <v>6</v>
      </c>
      <c r="F33" s="112">
        <v>0</v>
      </c>
      <c r="G33" s="112">
        <v>1</v>
      </c>
      <c r="H33" s="295">
        <v>0</v>
      </c>
      <c r="I33" s="299">
        <v>1</v>
      </c>
      <c r="J33" s="44">
        <v>347</v>
      </c>
      <c r="L33" s="251">
        <f t="shared" si="1"/>
        <v>0.95965417867435154</v>
      </c>
      <c r="S33" s="280"/>
      <c r="T33" s="291"/>
      <c r="U33" s="275"/>
      <c r="V33" s="275"/>
      <c r="W33" s="275"/>
    </row>
    <row r="34" spans="1:23" ht="12.95" customHeight="1">
      <c r="A34" s="43" t="s">
        <v>869</v>
      </c>
      <c r="B34" s="44">
        <v>46</v>
      </c>
      <c r="C34" s="299">
        <v>1</v>
      </c>
      <c r="D34" s="365">
        <v>0</v>
      </c>
      <c r="E34" s="111">
        <v>1</v>
      </c>
      <c r="F34" s="366">
        <v>0</v>
      </c>
      <c r="G34" s="111">
        <v>0</v>
      </c>
      <c r="H34" s="364">
        <v>0</v>
      </c>
      <c r="I34" s="299">
        <v>0</v>
      </c>
      <c r="J34" s="44">
        <v>47</v>
      </c>
      <c r="L34" s="251">
        <f t="shared" si="1"/>
        <v>0.97872340425531912</v>
      </c>
      <c r="S34" s="280"/>
      <c r="T34" s="291"/>
      <c r="U34" s="275"/>
      <c r="V34" s="275"/>
      <c r="W34" s="275"/>
    </row>
    <row r="35" spans="1:23" ht="12.95" customHeight="1">
      <c r="A35" s="43" t="s">
        <v>103</v>
      </c>
      <c r="B35" s="44">
        <v>349</v>
      </c>
      <c r="C35" s="299">
        <v>23</v>
      </c>
      <c r="D35" s="294">
        <v>0</v>
      </c>
      <c r="E35" s="112">
        <v>2</v>
      </c>
      <c r="F35" s="112">
        <v>0</v>
      </c>
      <c r="G35" s="112">
        <v>13</v>
      </c>
      <c r="H35" s="295">
        <v>0</v>
      </c>
      <c r="I35" s="299">
        <v>9</v>
      </c>
      <c r="J35" s="44">
        <v>381</v>
      </c>
      <c r="L35" s="251">
        <f t="shared" si="1"/>
        <v>0.91601049868766404</v>
      </c>
      <c r="S35" s="280"/>
      <c r="T35" s="291"/>
      <c r="U35" s="275"/>
      <c r="V35" s="275"/>
      <c r="W35" s="275"/>
    </row>
    <row r="36" spans="1:23" ht="12.95" customHeight="1">
      <c r="A36" s="43" t="s">
        <v>870</v>
      </c>
      <c r="B36" s="44">
        <v>260</v>
      </c>
      <c r="C36" s="299">
        <v>18</v>
      </c>
      <c r="D36" s="366">
        <v>0</v>
      </c>
      <c r="E36" s="366">
        <v>2</v>
      </c>
      <c r="F36" s="366">
        <v>2</v>
      </c>
      <c r="G36" s="366">
        <v>4</v>
      </c>
      <c r="H36" s="366">
        <v>2</v>
      </c>
      <c r="I36" s="299">
        <v>16</v>
      </c>
      <c r="J36" s="44">
        <v>294</v>
      </c>
      <c r="L36" s="251">
        <f t="shared" si="1"/>
        <v>0.88435374149659862</v>
      </c>
      <c r="S36" s="280"/>
      <c r="T36" s="291"/>
      <c r="U36" s="275"/>
      <c r="V36" s="275"/>
      <c r="W36" s="275"/>
    </row>
    <row r="37" spans="1:23" ht="12.95" customHeight="1">
      <c r="A37" s="78" t="s">
        <v>871</v>
      </c>
      <c r="B37" s="44">
        <v>72</v>
      </c>
      <c r="C37" s="299">
        <v>8</v>
      </c>
      <c r="D37" s="294">
        <v>1</v>
      </c>
      <c r="E37" s="112">
        <v>1</v>
      </c>
      <c r="F37" s="112">
        <v>0</v>
      </c>
      <c r="G37" s="112">
        <v>0</v>
      </c>
      <c r="H37" s="295">
        <v>4</v>
      </c>
      <c r="I37" s="299">
        <v>0</v>
      </c>
      <c r="J37" s="44">
        <v>80</v>
      </c>
      <c r="L37" s="251">
        <f t="shared" si="1"/>
        <v>0.9</v>
      </c>
      <c r="S37" s="280"/>
      <c r="T37" s="291"/>
      <c r="U37" s="275"/>
      <c r="V37" s="275"/>
      <c r="W37" s="275"/>
    </row>
    <row r="38" spans="1:23" ht="12.95" customHeight="1">
      <c r="A38" s="43" t="s">
        <v>875</v>
      </c>
      <c r="B38" s="44">
        <v>482</v>
      </c>
      <c r="C38" s="299">
        <v>39</v>
      </c>
      <c r="D38" s="294">
        <v>5</v>
      </c>
      <c r="E38" s="112">
        <v>21</v>
      </c>
      <c r="F38" s="112">
        <v>0</v>
      </c>
      <c r="G38" s="112">
        <v>11</v>
      </c>
      <c r="H38" s="295">
        <v>3</v>
      </c>
      <c r="I38" s="299">
        <v>5</v>
      </c>
      <c r="J38" s="44">
        <v>526</v>
      </c>
      <c r="L38" s="251">
        <f t="shared" si="1"/>
        <v>0.91634980988593151</v>
      </c>
      <c r="S38" s="280"/>
      <c r="T38" s="291"/>
      <c r="U38" s="275"/>
      <c r="V38" s="275"/>
      <c r="W38" s="275"/>
    </row>
    <row r="39" spans="1:23" s="285" customFormat="1" ht="12.95" customHeight="1">
      <c r="A39" s="43" t="s">
        <v>872</v>
      </c>
      <c r="B39" s="44">
        <v>930</v>
      </c>
      <c r="C39" s="299">
        <v>11</v>
      </c>
      <c r="D39" s="365">
        <v>0</v>
      </c>
      <c r="E39" s="111">
        <v>0</v>
      </c>
      <c r="F39" s="111">
        <v>0</v>
      </c>
      <c r="G39" s="111">
        <v>1</v>
      </c>
      <c r="H39" s="364">
        <v>0</v>
      </c>
      <c r="I39" s="299">
        <v>0</v>
      </c>
      <c r="J39" s="44">
        <v>941</v>
      </c>
      <c r="L39" s="251">
        <f t="shared" si="1"/>
        <v>0.98831030818278431</v>
      </c>
      <c r="S39" s="280"/>
      <c r="T39" s="291"/>
      <c r="U39" s="275"/>
      <c r="V39" s="275"/>
      <c r="W39" s="275"/>
    </row>
    <row r="40" spans="1:23" ht="12.95" customHeight="1">
      <c r="A40" s="43" t="s">
        <v>111</v>
      </c>
      <c r="B40" s="44">
        <v>12</v>
      </c>
      <c r="C40" s="299">
        <v>2</v>
      </c>
      <c r="D40" s="294">
        <v>0</v>
      </c>
      <c r="E40" s="112">
        <v>0</v>
      </c>
      <c r="F40" s="112">
        <v>0</v>
      </c>
      <c r="G40" s="112">
        <v>0</v>
      </c>
      <c r="H40" s="295">
        <v>0</v>
      </c>
      <c r="I40" s="299">
        <v>0</v>
      </c>
      <c r="J40" s="44">
        <v>14</v>
      </c>
      <c r="L40" s="251">
        <f t="shared" si="1"/>
        <v>0.8571428571428571</v>
      </c>
      <c r="S40" s="280"/>
      <c r="T40" s="291"/>
      <c r="U40" s="275"/>
      <c r="V40" s="275"/>
      <c r="W40" s="275"/>
    </row>
    <row r="41" spans="1:23" ht="12.95" customHeight="1">
      <c r="A41" s="43" t="s">
        <v>113</v>
      </c>
      <c r="B41" s="44">
        <v>120</v>
      </c>
      <c r="C41" s="299">
        <v>6</v>
      </c>
      <c r="D41" s="294">
        <v>0</v>
      </c>
      <c r="E41" s="112">
        <v>0</v>
      </c>
      <c r="F41" s="112">
        <v>0</v>
      </c>
      <c r="G41" s="112">
        <v>1</v>
      </c>
      <c r="H41" s="295">
        <v>1</v>
      </c>
      <c r="I41" s="299">
        <v>0</v>
      </c>
      <c r="J41" s="44">
        <v>126</v>
      </c>
      <c r="L41" s="251">
        <f t="shared" si="1"/>
        <v>0.95238095238095233</v>
      </c>
      <c r="S41" s="280"/>
      <c r="T41" s="291"/>
      <c r="U41" s="275"/>
      <c r="V41" s="275"/>
      <c r="W41" s="275"/>
    </row>
    <row r="42" spans="1:23" ht="12.95" customHeight="1">
      <c r="A42" s="43" t="s">
        <v>115</v>
      </c>
      <c r="B42" s="44">
        <v>773</v>
      </c>
      <c r="C42" s="299">
        <v>415</v>
      </c>
      <c r="D42" s="294">
        <v>166</v>
      </c>
      <c r="E42" s="112">
        <v>91</v>
      </c>
      <c r="F42" s="112">
        <v>116</v>
      </c>
      <c r="G42" s="112">
        <v>16</v>
      </c>
      <c r="H42" s="295">
        <v>8</v>
      </c>
      <c r="I42" s="299">
        <v>138</v>
      </c>
      <c r="J42" s="44">
        <v>1326</v>
      </c>
      <c r="L42" s="251">
        <f t="shared" si="1"/>
        <v>0.5829562594268477</v>
      </c>
      <c r="S42" s="280"/>
      <c r="T42" s="291"/>
      <c r="U42" s="275"/>
      <c r="V42" s="275"/>
      <c r="W42" s="275"/>
    </row>
    <row r="43" spans="1:23" ht="12.95" customHeight="1">
      <c r="A43" s="43" t="s">
        <v>117</v>
      </c>
      <c r="B43" s="44">
        <v>23</v>
      </c>
      <c r="C43" s="299"/>
      <c r="D43" s="294">
        <v>0</v>
      </c>
      <c r="E43" s="112">
        <v>0</v>
      </c>
      <c r="F43" s="112">
        <v>0</v>
      </c>
      <c r="G43" s="112">
        <v>0</v>
      </c>
      <c r="H43" s="295">
        <v>0</v>
      </c>
      <c r="I43" s="299">
        <v>0</v>
      </c>
      <c r="J43" s="44">
        <v>23</v>
      </c>
      <c r="L43" s="251">
        <f t="shared" si="1"/>
        <v>1</v>
      </c>
      <c r="S43" s="280"/>
      <c r="T43" s="291"/>
      <c r="U43" s="275"/>
      <c r="V43" s="275"/>
      <c r="W43" s="275"/>
    </row>
    <row r="44" spans="1:23" ht="12.95" customHeight="1">
      <c r="A44" s="43" t="s">
        <v>119</v>
      </c>
      <c r="B44" s="44">
        <v>67</v>
      </c>
      <c r="C44" s="299">
        <v>10</v>
      </c>
      <c r="D44" s="366">
        <v>1</v>
      </c>
      <c r="E44" s="366">
        <v>3</v>
      </c>
      <c r="F44" s="111">
        <v>0</v>
      </c>
      <c r="G44" s="366">
        <v>1</v>
      </c>
      <c r="H44" s="364">
        <v>3</v>
      </c>
      <c r="I44" s="299">
        <v>3</v>
      </c>
      <c r="J44" s="44">
        <v>80</v>
      </c>
      <c r="L44" s="251">
        <f t="shared" si="1"/>
        <v>0.83750000000000002</v>
      </c>
      <c r="S44" s="280"/>
      <c r="T44" s="291"/>
      <c r="U44" s="275"/>
      <c r="V44" s="275"/>
      <c r="W44" s="275"/>
    </row>
    <row r="45" spans="1:23" ht="12.95" customHeight="1">
      <c r="A45" s="43" t="s">
        <v>873</v>
      </c>
      <c r="B45" s="44">
        <v>13</v>
      </c>
      <c r="C45" s="299"/>
      <c r="D45" s="294">
        <v>0</v>
      </c>
      <c r="E45" s="112">
        <v>0</v>
      </c>
      <c r="F45" s="112">
        <v>0</v>
      </c>
      <c r="G45" s="112">
        <v>0</v>
      </c>
      <c r="H45" s="295">
        <v>0</v>
      </c>
      <c r="I45" s="299">
        <v>0</v>
      </c>
      <c r="J45" s="44">
        <v>13</v>
      </c>
      <c r="L45" s="251">
        <f t="shared" si="1"/>
        <v>1</v>
      </c>
      <c r="S45" s="280"/>
      <c r="T45" s="291"/>
      <c r="U45" s="275"/>
      <c r="V45" s="275"/>
      <c r="W45" s="275"/>
    </row>
    <row r="46" spans="1:23" ht="12.95" customHeight="1">
      <c r="A46" s="43" t="s">
        <v>123</v>
      </c>
      <c r="B46" s="44">
        <v>440</v>
      </c>
      <c r="C46" s="299">
        <v>31</v>
      </c>
      <c r="D46" s="294">
        <v>10</v>
      </c>
      <c r="E46" s="112">
        <v>6</v>
      </c>
      <c r="F46" s="112">
        <v>4</v>
      </c>
      <c r="G46" s="112">
        <v>2</v>
      </c>
      <c r="H46" s="295">
        <v>1</v>
      </c>
      <c r="I46" s="299">
        <v>12</v>
      </c>
      <c r="J46" s="44">
        <v>483</v>
      </c>
      <c r="L46" s="251">
        <f t="shared" si="1"/>
        <v>0.91097308488612838</v>
      </c>
      <c r="S46" s="280"/>
      <c r="T46" s="291"/>
      <c r="U46" s="275"/>
      <c r="V46" s="275"/>
      <c r="W46" s="275"/>
    </row>
    <row r="47" spans="1:23" ht="12.95" customHeight="1">
      <c r="A47" s="43" t="s">
        <v>71</v>
      </c>
      <c r="B47" s="44">
        <v>125</v>
      </c>
      <c r="C47" s="299">
        <v>2</v>
      </c>
      <c r="D47" s="294">
        <v>0</v>
      </c>
      <c r="E47" s="112">
        <v>0</v>
      </c>
      <c r="F47" s="112">
        <v>0</v>
      </c>
      <c r="G47" s="112">
        <v>0</v>
      </c>
      <c r="H47" s="295">
        <v>0</v>
      </c>
      <c r="I47" s="299">
        <v>0</v>
      </c>
      <c r="J47" s="44">
        <v>127</v>
      </c>
      <c r="L47" s="251">
        <f t="shared" si="1"/>
        <v>0.98425196850393704</v>
      </c>
      <c r="S47" s="280"/>
      <c r="T47" s="291"/>
      <c r="U47" s="275"/>
      <c r="V47" s="275"/>
      <c r="W47" s="275"/>
    </row>
    <row r="48" spans="1:23" ht="12.95" customHeight="1">
      <c r="A48" s="43" t="s">
        <v>125</v>
      </c>
      <c r="B48" s="44">
        <v>179</v>
      </c>
      <c r="C48" s="299">
        <v>6</v>
      </c>
      <c r="D48" s="294">
        <v>0</v>
      </c>
      <c r="E48" s="112">
        <v>1</v>
      </c>
      <c r="F48" s="112">
        <v>1</v>
      </c>
      <c r="G48" s="112">
        <v>2</v>
      </c>
      <c r="H48" s="295">
        <v>0</v>
      </c>
      <c r="I48" s="299">
        <v>5</v>
      </c>
      <c r="J48" s="44">
        <v>190</v>
      </c>
      <c r="L48" s="251">
        <f t="shared" si="1"/>
        <v>0.94210526315789478</v>
      </c>
      <c r="S48" s="280"/>
      <c r="T48" s="291"/>
      <c r="U48" s="275"/>
      <c r="V48" s="275"/>
      <c r="W48" s="275"/>
    </row>
    <row r="49" spans="1:23" ht="12.95" customHeight="1">
      <c r="A49" s="43" t="s">
        <v>874</v>
      </c>
      <c r="B49" s="44">
        <v>126</v>
      </c>
      <c r="C49" s="299">
        <v>15</v>
      </c>
      <c r="D49" s="294">
        <v>0</v>
      </c>
      <c r="E49" s="112">
        <v>3</v>
      </c>
      <c r="F49" s="112">
        <v>1</v>
      </c>
      <c r="G49" s="112">
        <v>2</v>
      </c>
      <c r="H49" s="295">
        <v>9</v>
      </c>
      <c r="I49" s="299">
        <v>2</v>
      </c>
      <c r="J49" s="44">
        <v>143</v>
      </c>
      <c r="L49" s="251">
        <f t="shared" si="1"/>
        <v>0.88111888111888115</v>
      </c>
      <c r="S49" s="280"/>
      <c r="T49" s="291"/>
      <c r="U49" s="275"/>
      <c r="V49" s="275"/>
      <c r="W49" s="275"/>
    </row>
    <row r="50" spans="1:23" ht="12.95" customHeight="1">
      <c r="A50" s="43" t="s">
        <v>129</v>
      </c>
      <c r="B50" s="44">
        <v>18</v>
      </c>
      <c r="C50" s="299"/>
      <c r="D50" s="294">
        <v>0</v>
      </c>
      <c r="E50" s="112">
        <v>0</v>
      </c>
      <c r="F50" s="112">
        <v>0</v>
      </c>
      <c r="G50" s="112">
        <v>0</v>
      </c>
      <c r="H50" s="295">
        <v>0</v>
      </c>
      <c r="I50" s="299">
        <v>0</v>
      </c>
      <c r="J50" s="44">
        <v>18</v>
      </c>
      <c r="L50" s="251">
        <f t="shared" si="1"/>
        <v>1</v>
      </c>
      <c r="S50" s="280"/>
      <c r="T50" s="291"/>
      <c r="U50" s="275"/>
      <c r="V50" s="275"/>
      <c r="W50" s="275"/>
    </row>
    <row r="51" spans="1:23" ht="12.95" customHeight="1">
      <c r="A51" s="43" t="s">
        <v>131</v>
      </c>
      <c r="B51" s="44">
        <v>3924</v>
      </c>
      <c r="C51" s="299">
        <v>251</v>
      </c>
      <c r="D51" s="294">
        <v>12</v>
      </c>
      <c r="E51" s="112">
        <v>26</v>
      </c>
      <c r="F51" s="112">
        <v>13</v>
      </c>
      <c r="G51" s="112">
        <v>95</v>
      </c>
      <c r="H51" s="295">
        <v>43</v>
      </c>
      <c r="I51" s="299">
        <v>100</v>
      </c>
      <c r="J51" s="44">
        <v>4275</v>
      </c>
      <c r="L51" s="251">
        <f t="shared" si="1"/>
        <v>0.91789473684210521</v>
      </c>
      <c r="S51" s="280"/>
      <c r="T51" s="291"/>
      <c r="U51" s="275"/>
      <c r="V51" s="275"/>
      <c r="W51" s="275"/>
    </row>
    <row r="52" spans="1:23" ht="12.95" customHeight="1">
      <c r="A52" s="43" t="s">
        <v>133</v>
      </c>
      <c r="B52" s="44">
        <v>146</v>
      </c>
      <c r="C52" s="299">
        <v>9</v>
      </c>
      <c r="D52" s="294">
        <v>1</v>
      </c>
      <c r="E52" s="112">
        <v>1</v>
      </c>
      <c r="F52" s="112">
        <v>0</v>
      </c>
      <c r="G52" s="112">
        <v>1</v>
      </c>
      <c r="H52" s="295">
        <v>0</v>
      </c>
      <c r="I52" s="299">
        <v>1</v>
      </c>
      <c r="J52" s="44">
        <v>156</v>
      </c>
      <c r="L52" s="251">
        <f t="shared" si="1"/>
        <v>0.9358974358974359</v>
      </c>
      <c r="S52" s="280"/>
      <c r="T52" s="291"/>
      <c r="U52" s="280"/>
      <c r="V52" s="275"/>
      <c r="W52" s="275"/>
    </row>
    <row r="53" spans="1:23" ht="12.95" customHeight="1" thickBot="1">
      <c r="A53" s="42" t="s">
        <v>135</v>
      </c>
      <c r="B53" s="41">
        <v>181</v>
      </c>
      <c r="C53" s="300">
        <v>51</v>
      </c>
      <c r="D53" s="296">
        <v>20</v>
      </c>
      <c r="E53" s="41">
        <v>3</v>
      </c>
      <c r="F53" s="41">
        <v>14</v>
      </c>
      <c r="G53" s="41">
        <v>4</v>
      </c>
      <c r="H53" s="297">
        <v>4</v>
      </c>
      <c r="I53" s="300">
        <v>26</v>
      </c>
      <c r="J53" s="41">
        <v>258</v>
      </c>
      <c r="L53" s="251">
        <f t="shared" si="1"/>
        <v>0.70155038759689925</v>
      </c>
      <c r="S53" s="280"/>
      <c r="T53" s="291"/>
      <c r="U53" s="275"/>
      <c r="V53" s="275"/>
      <c r="W53" s="275"/>
    </row>
    <row r="54" spans="1:23" ht="12.95" customHeight="1">
      <c r="A54" s="84" t="s">
        <v>69</v>
      </c>
      <c r="B54" s="44"/>
      <c r="C54" s="301"/>
      <c r="D54" s="294"/>
      <c r="E54" s="112"/>
      <c r="F54" s="112"/>
      <c r="G54" s="112"/>
      <c r="H54" s="295"/>
      <c r="I54" s="299"/>
      <c r="L54" s="251"/>
      <c r="S54" s="280"/>
      <c r="T54" s="289"/>
      <c r="U54" s="290"/>
      <c r="V54" s="290"/>
      <c r="W54" s="290"/>
    </row>
    <row r="55" spans="1:23" ht="12.95" customHeight="1">
      <c r="A55" s="43" t="s">
        <v>96</v>
      </c>
      <c r="B55" s="44">
        <v>53</v>
      </c>
      <c r="C55" s="299">
        <v>13</v>
      </c>
      <c r="D55" s="294">
        <v>2</v>
      </c>
      <c r="E55" s="112">
        <v>0</v>
      </c>
      <c r="F55" s="112">
        <v>1</v>
      </c>
      <c r="G55" s="112">
        <v>0</v>
      </c>
      <c r="H55" s="295">
        <v>0</v>
      </c>
      <c r="I55" s="299">
        <v>46</v>
      </c>
      <c r="J55" s="44">
        <v>112</v>
      </c>
      <c r="L55" s="251">
        <f>B55/J55</f>
        <v>0.4732142857142857</v>
      </c>
      <c r="S55" s="280"/>
      <c r="T55" s="291"/>
      <c r="U55" s="275"/>
      <c r="V55" s="275"/>
      <c r="W55" s="275"/>
    </row>
    <row r="56" spans="1:23" ht="12.95" customHeight="1">
      <c r="A56" s="43" t="s">
        <v>99</v>
      </c>
      <c r="B56" s="44">
        <v>61</v>
      </c>
      <c r="C56" s="299">
        <v>0</v>
      </c>
      <c r="D56" s="294">
        <v>0</v>
      </c>
      <c r="E56" s="112">
        <v>0</v>
      </c>
      <c r="F56" s="112">
        <v>0</v>
      </c>
      <c r="G56" s="112">
        <v>0</v>
      </c>
      <c r="H56" s="295">
        <v>1</v>
      </c>
      <c r="I56" s="299">
        <v>0</v>
      </c>
      <c r="J56" s="44">
        <v>61</v>
      </c>
      <c r="L56" s="251">
        <f t="shared" ref="L56:L76" si="2">B56/J56</f>
        <v>1</v>
      </c>
      <c r="S56" s="280"/>
      <c r="T56" s="291"/>
      <c r="U56" s="275"/>
      <c r="V56" s="275"/>
      <c r="W56" s="275"/>
    </row>
    <row r="57" spans="1:23" ht="12.95" customHeight="1">
      <c r="A57" s="43" t="s">
        <v>869</v>
      </c>
      <c r="B57" s="44">
        <v>19</v>
      </c>
      <c r="C57" s="299">
        <v>0</v>
      </c>
      <c r="D57" s="294">
        <v>0</v>
      </c>
      <c r="E57" s="112">
        <v>0</v>
      </c>
      <c r="F57" s="112">
        <v>0</v>
      </c>
      <c r="G57" s="112">
        <v>0</v>
      </c>
      <c r="H57" s="295">
        <v>0</v>
      </c>
      <c r="I57" s="299">
        <v>0</v>
      </c>
      <c r="J57" s="44">
        <v>19</v>
      </c>
      <c r="L57" s="251">
        <f t="shared" si="2"/>
        <v>1</v>
      </c>
      <c r="S57" s="280"/>
      <c r="T57" s="291"/>
      <c r="U57" s="275"/>
      <c r="V57" s="275"/>
      <c r="W57" s="275"/>
    </row>
    <row r="58" spans="1:23" ht="12.95" customHeight="1">
      <c r="A58" s="43" t="s">
        <v>103</v>
      </c>
      <c r="B58" s="44">
        <v>2</v>
      </c>
      <c r="C58" s="299">
        <v>0</v>
      </c>
      <c r="D58" s="294">
        <v>0</v>
      </c>
      <c r="E58" s="112">
        <v>0</v>
      </c>
      <c r="F58" s="112">
        <v>0</v>
      </c>
      <c r="G58" s="112">
        <v>0</v>
      </c>
      <c r="H58" s="295">
        <v>0</v>
      </c>
      <c r="I58" s="299">
        <v>0</v>
      </c>
      <c r="J58" s="44">
        <v>2</v>
      </c>
      <c r="L58" s="251">
        <f t="shared" si="2"/>
        <v>1</v>
      </c>
      <c r="S58" s="280"/>
      <c r="T58" s="291"/>
      <c r="U58" s="275"/>
      <c r="V58" s="275"/>
      <c r="W58" s="275"/>
    </row>
    <row r="59" spans="1:23" ht="12.95" customHeight="1">
      <c r="A59" s="43" t="s">
        <v>870</v>
      </c>
      <c r="B59" s="44">
        <v>68</v>
      </c>
      <c r="C59" s="299">
        <v>4</v>
      </c>
      <c r="D59" s="365">
        <v>0</v>
      </c>
      <c r="E59" s="111">
        <v>0</v>
      </c>
      <c r="F59" s="366">
        <v>0</v>
      </c>
      <c r="G59" s="111">
        <v>1</v>
      </c>
      <c r="H59" s="364">
        <v>0</v>
      </c>
      <c r="I59" s="299">
        <v>17</v>
      </c>
      <c r="J59" s="44">
        <v>89</v>
      </c>
      <c r="L59" s="251">
        <f t="shared" si="2"/>
        <v>0.7640449438202247</v>
      </c>
      <c r="S59" s="280"/>
      <c r="T59" s="291"/>
      <c r="U59" s="275"/>
      <c r="V59" s="275"/>
      <c r="W59" s="275"/>
    </row>
    <row r="60" spans="1:23" ht="12.95" customHeight="1">
      <c r="A60" s="78" t="s">
        <v>871</v>
      </c>
      <c r="B60" s="8">
        <v>15</v>
      </c>
      <c r="C60" s="301">
        <v>1</v>
      </c>
      <c r="D60" s="294">
        <v>0</v>
      </c>
      <c r="E60" s="112">
        <v>0</v>
      </c>
      <c r="F60" s="112">
        <v>0</v>
      </c>
      <c r="G60" s="112">
        <v>0</v>
      </c>
      <c r="H60" s="295">
        <v>0</v>
      </c>
      <c r="I60" s="299">
        <v>0</v>
      </c>
      <c r="J60" s="44">
        <v>16</v>
      </c>
      <c r="L60" s="251">
        <f t="shared" si="2"/>
        <v>0.9375</v>
      </c>
      <c r="S60" s="280"/>
      <c r="T60" s="291"/>
      <c r="U60" s="275"/>
      <c r="V60" s="275"/>
      <c r="W60" s="275"/>
    </row>
    <row r="61" spans="1:23" ht="12.95" customHeight="1">
      <c r="A61" s="43" t="s">
        <v>875</v>
      </c>
      <c r="B61" s="8">
        <v>211</v>
      </c>
      <c r="C61" s="299">
        <v>14</v>
      </c>
      <c r="D61" s="292">
        <v>1</v>
      </c>
      <c r="E61" s="78">
        <v>0</v>
      </c>
      <c r="F61" s="78">
        <v>5</v>
      </c>
      <c r="G61" s="78">
        <v>2</v>
      </c>
      <c r="H61" s="293">
        <v>0</v>
      </c>
      <c r="I61" s="299">
        <v>0</v>
      </c>
      <c r="J61" s="44">
        <v>225</v>
      </c>
      <c r="L61" s="251">
        <f t="shared" si="2"/>
        <v>0.93777777777777782</v>
      </c>
      <c r="S61" s="280"/>
      <c r="T61" s="291"/>
      <c r="U61" s="275"/>
      <c r="V61" s="275"/>
      <c r="W61" s="275"/>
    </row>
    <row r="62" spans="1:23" s="285" customFormat="1" ht="12.95" customHeight="1">
      <c r="A62" s="43" t="s">
        <v>872</v>
      </c>
      <c r="B62" s="8">
        <v>66</v>
      </c>
      <c r="C62" s="299">
        <v>0</v>
      </c>
      <c r="D62" s="292">
        <v>0</v>
      </c>
      <c r="E62" s="78">
        <v>0</v>
      </c>
      <c r="F62" s="78">
        <v>0</v>
      </c>
      <c r="G62" s="78">
        <v>0</v>
      </c>
      <c r="H62" s="293">
        <v>0</v>
      </c>
      <c r="I62" s="299">
        <v>0</v>
      </c>
      <c r="J62" s="44">
        <v>66</v>
      </c>
      <c r="L62" s="251">
        <f t="shared" si="2"/>
        <v>1</v>
      </c>
      <c r="S62" s="280"/>
      <c r="T62" s="291"/>
      <c r="U62" s="275"/>
      <c r="V62" s="275"/>
      <c r="W62" s="275"/>
    </row>
    <row r="63" spans="1:23" ht="12.95" customHeight="1">
      <c r="A63" s="43" t="s">
        <v>111</v>
      </c>
      <c r="B63" s="44">
        <v>8</v>
      </c>
      <c r="C63" s="302">
        <v>5</v>
      </c>
      <c r="D63" s="294">
        <v>0</v>
      </c>
      <c r="E63" s="112">
        <v>0</v>
      </c>
      <c r="F63" s="112">
        <v>0</v>
      </c>
      <c r="G63" s="112">
        <v>0</v>
      </c>
      <c r="H63" s="295">
        <v>0</v>
      </c>
      <c r="I63" s="302">
        <v>0</v>
      </c>
      <c r="J63" s="44">
        <v>13</v>
      </c>
      <c r="L63" s="251">
        <f t="shared" si="2"/>
        <v>0.61538461538461542</v>
      </c>
      <c r="S63" s="280"/>
      <c r="T63" s="291"/>
      <c r="U63" s="275"/>
      <c r="V63" s="275"/>
      <c r="W63" s="275"/>
    </row>
    <row r="64" spans="1:23" ht="12.95" customHeight="1">
      <c r="A64" s="43" t="s">
        <v>113</v>
      </c>
      <c r="B64" s="44">
        <v>3</v>
      </c>
      <c r="C64" s="299">
        <v>0</v>
      </c>
      <c r="D64" s="294">
        <v>0</v>
      </c>
      <c r="E64" s="112">
        <v>0</v>
      </c>
      <c r="F64" s="112">
        <v>0</v>
      </c>
      <c r="G64" s="112">
        <v>0</v>
      </c>
      <c r="H64" s="295">
        <v>0</v>
      </c>
      <c r="I64" s="299">
        <v>0</v>
      </c>
      <c r="J64" s="44">
        <v>3</v>
      </c>
      <c r="L64" s="251">
        <f t="shared" si="2"/>
        <v>1</v>
      </c>
      <c r="S64" s="280"/>
      <c r="T64" s="291"/>
      <c r="U64" s="275"/>
      <c r="V64" s="275"/>
      <c r="W64" s="275"/>
    </row>
    <row r="65" spans="1:24" ht="12.95" customHeight="1">
      <c r="A65" s="43" t="s">
        <v>115</v>
      </c>
      <c r="B65" s="295">
        <v>576</v>
      </c>
      <c r="C65" s="112">
        <v>365</v>
      </c>
      <c r="D65" s="294">
        <v>71</v>
      </c>
      <c r="E65" s="112">
        <v>56</v>
      </c>
      <c r="F65" s="112">
        <v>47</v>
      </c>
      <c r="G65" s="112">
        <v>5</v>
      </c>
      <c r="H65" s="295">
        <v>4</v>
      </c>
      <c r="I65" s="295">
        <v>134</v>
      </c>
      <c r="J65" s="44">
        <v>1075</v>
      </c>
      <c r="L65" s="251">
        <f t="shared" si="2"/>
        <v>0.53581395348837213</v>
      </c>
      <c r="S65" s="280"/>
      <c r="T65" s="291"/>
      <c r="U65" s="275"/>
      <c r="V65" s="275"/>
      <c r="W65" s="275"/>
    </row>
    <row r="66" spans="1:24" ht="12.95" customHeight="1">
      <c r="A66" s="43" t="s">
        <v>117</v>
      </c>
      <c r="B66" s="44">
        <v>43</v>
      </c>
      <c r="C66" s="299">
        <v>0</v>
      </c>
      <c r="D66" s="294">
        <v>0</v>
      </c>
      <c r="E66" s="112">
        <v>0</v>
      </c>
      <c r="F66" s="112">
        <v>0</v>
      </c>
      <c r="G66" s="112">
        <v>0</v>
      </c>
      <c r="H66" s="295">
        <v>0</v>
      </c>
      <c r="I66" s="299">
        <v>0</v>
      </c>
      <c r="J66" s="44">
        <v>43</v>
      </c>
      <c r="L66" s="251">
        <f t="shared" si="2"/>
        <v>1</v>
      </c>
      <c r="S66" s="280"/>
      <c r="T66" s="291"/>
      <c r="U66" s="275"/>
      <c r="V66" s="275"/>
      <c r="W66" s="275"/>
    </row>
    <row r="67" spans="1:24" ht="12.95" customHeight="1">
      <c r="A67" s="43" t="s">
        <v>119</v>
      </c>
      <c r="B67" s="44">
        <v>11</v>
      </c>
      <c r="C67" s="299">
        <v>4</v>
      </c>
      <c r="D67" s="294">
        <v>0</v>
      </c>
      <c r="E67" s="112">
        <v>0</v>
      </c>
      <c r="F67" s="112">
        <v>3</v>
      </c>
      <c r="G67" s="112">
        <v>0</v>
      </c>
      <c r="H67" s="295">
        <v>0</v>
      </c>
      <c r="I67" s="299">
        <v>0</v>
      </c>
      <c r="J67" s="44">
        <v>15</v>
      </c>
      <c r="L67" s="251">
        <f t="shared" si="2"/>
        <v>0.73333333333333328</v>
      </c>
      <c r="S67" s="280"/>
      <c r="T67" s="291"/>
      <c r="U67" s="275"/>
      <c r="V67" s="275"/>
      <c r="W67" s="275"/>
    </row>
    <row r="68" spans="1:24" ht="12.95" customHeight="1">
      <c r="A68" s="43" t="s">
        <v>873</v>
      </c>
      <c r="B68" s="44">
        <v>7</v>
      </c>
      <c r="C68" s="299">
        <v>1</v>
      </c>
      <c r="D68" s="294">
        <v>0</v>
      </c>
      <c r="E68" s="112">
        <v>0</v>
      </c>
      <c r="F68" s="112">
        <v>0</v>
      </c>
      <c r="G68" s="112">
        <v>0</v>
      </c>
      <c r="H68" s="295">
        <v>0</v>
      </c>
      <c r="I68" s="299">
        <v>0</v>
      </c>
      <c r="J68" s="44">
        <v>8</v>
      </c>
      <c r="L68" s="251">
        <f t="shared" si="2"/>
        <v>0.875</v>
      </c>
      <c r="S68" s="280"/>
      <c r="T68" s="291"/>
      <c r="U68" s="275"/>
      <c r="V68" s="275"/>
      <c r="W68" s="275"/>
    </row>
    <row r="69" spans="1:24" ht="12.95" customHeight="1">
      <c r="A69" s="43" t="s">
        <v>123</v>
      </c>
      <c r="B69" s="44">
        <v>154</v>
      </c>
      <c r="C69" s="299">
        <v>8</v>
      </c>
      <c r="D69" s="294">
        <v>4</v>
      </c>
      <c r="E69" s="112">
        <v>0</v>
      </c>
      <c r="F69" s="112">
        <v>2</v>
      </c>
      <c r="G69" s="112">
        <v>0</v>
      </c>
      <c r="H69" s="295">
        <v>1</v>
      </c>
      <c r="I69" s="299">
        <v>2</v>
      </c>
      <c r="J69" s="44">
        <v>164</v>
      </c>
      <c r="L69" s="251">
        <f t="shared" si="2"/>
        <v>0.93902439024390238</v>
      </c>
      <c r="S69" s="280"/>
      <c r="T69" s="291"/>
      <c r="U69" s="275"/>
      <c r="V69" s="275"/>
      <c r="W69" s="275"/>
    </row>
    <row r="70" spans="1:24" ht="12.95" customHeight="1">
      <c r="A70" s="43" t="s">
        <v>71</v>
      </c>
      <c r="B70" s="44">
        <v>35</v>
      </c>
      <c r="C70" s="299">
        <v>0</v>
      </c>
      <c r="D70" s="294">
        <v>0</v>
      </c>
      <c r="E70" s="112">
        <v>0</v>
      </c>
      <c r="F70" s="112">
        <v>0</v>
      </c>
      <c r="G70" s="112">
        <v>0</v>
      </c>
      <c r="H70" s="295">
        <v>0</v>
      </c>
      <c r="I70" s="299">
        <v>1</v>
      </c>
      <c r="J70" s="44">
        <v>36</v>
      </c>
      <c r="L70" s="251">
        <f t="shared" si="2"/>
        <v>0.97222222222222221</v>
      </c>
      <c r="S70" s="280"/>
      <c r="T70" s="291"/>
      <c r="U70" s="275"/>
      <c r="V70" s="275"/>
      <c r="W70" s="275"/>
    </row>
    <row r="71" spans="1:24" ht="12.95" customHeight="1">
      <c r="A71" s="43" t="s">
        <v>125</v>
      </c>
      <c r="B71" s="44">
        <v>40</v>
      </c>
      <c r="C71" s="299">
        <v>0</v>
      </c>
      <c r="D71" s="294">
        <v>0</v>
      </c>
      <c r="E71" s="112">
        <v>0</v>
      </c>
      <c r="F71" s="112">
        <v>0</v>
      </c>
      <c r="G71" s="112">
        <v>0</v>
      </c>
      <c r="H71" s="295">
        <v>0</v>
      </c>
      <c r="I71" s="299">
        <v>2</v>
      </c>
      <c r="J71" s="44">
        <v>42</v>
      </c>
      <c r="L71" s="251">
        <f t="shared" si="2"/>
        <v>0.95238095238095233</v>
      </c>
      <c r="S71" s="280"/>
      <c r="T71" s="291"/>
      <c r="U71" s="275"/>
      <c r="V71" s="275"/>
      <c r="W71" s="275"/>
    </row>
    <row r="72" spans="1:24" ht="12.95" customHeight="1">
      <c r="A72" s="43" t="s">
        <v>874</v>
      </c>
      <c r="B72" s="44">
        <v>32</v>
      </c>
      <c r="C72" s="299">
        <v>4</v>
      </c>
      <c r="D72" s="294">
        <v>0</v>
      </c>
      <c r="E72" s="112">
        <v>0</v>
      </c>
      <c r="F72" s="112">
        <v>0</v>
      </c>
      <c r="G72" s="112">
        <v>0</v>
      </c>
      <c r="H72" s="295">
        <v>3</v>
      </c>
      <c r="I72" s="299">
        <v>2</v>
      </c>
      <c r="J72" s="44">
        <v>38</v>
      </c>
      <c r="L72" s="251">
        <f t="shared" si="2"/>
        <v>0.84210526315789469</v>
      </c>
      <c r="S72" s="280"/>
      <c r="T72" s="275"/>
      <c r="U72" s="275"/>
      <c r="V72" s="275"/>
      <c r="W72" s="275"/>
      <c r="X72" s="275"/>
    </row>
    <row r="73" spans="1:24" ht="12.95" customHeight="1">
      <c r="A73" s="43" t="s">
        <v>129</v>
      </c>
      <c r="B73" s="44">
        <v>11</v>
      </c>
      <c r="C73" s="299">
        <v>0</v>
      </c>
      <c r="D73" s="294">
        <v>0</v>
      </c>
      <c r="E73" s="112">
        <v>0</v>
      </c>
      <c r="F73" s="112">
        <v>0</v>
      </c>
      <c r="G73" s="112">
        <v>0</v>
      </c>
      <c r="H73" s="295">
        <v>0</v>
      </c>
      <c r="I73" s="299">
        <v>0</v>
      </c>
      <c r="J73" s="44">
        <v>11</v>
      </c>
      <c r="L73" s="251">
        <f t="shared" si="2"/>
        <v>1</v>
      </c>
      <c r="S73" s="280"/>
      <c r="T73" s="275"/>
      <c r="U73" s="275"/>
      <c r="V73" s="275"/>
      <c r="W73" s="275"/>
      <c r="X73" s="275"/>
    </row>
    <row r="74" spans="1:24" ht="12.95" customHeight="1">
      <c r="A74" s="43" t="s">
        <v>131</v>
      </c>
      <c r="B74" s="44">
        <v>591</v>
      </c>
      <c r="C74" s="299">
        <v>50</v>
      </c>
      <c r="D74" s="294">
        <v>1</v>
      </c>
      <c r="E74" s="112">
        <v>4</v>
      </c>
      <c r="F74" s="112">
        <v>3</v>
      </c>
      <c r="G74" s="112">
        <v>21</v>
      </c>
      <c r="H74" s="295">
        <v>4</v>
      </c>
      <c r="I74" s="299">
        <v>28</v>
      </c>
      <c r="J74" s="44">
        <v>669</v>
      </c>
      <c r="L74" s="251">
        <f t="shared" si="2"/>
        <v>0.88340807174887892</v>
      </c>
      <c r="S74" s="280"/>
      <c r="T74" s="275"/>
      <c r="U74" s="275"/>
      <c r="V74" s="275"/>
      <c r="W74" s="275"/>
      <c r="X74" s="275"/>
    </row>
    <row r="75" spans="1:24" ht="12.95" customHeight="1">
      <c r="A75" s="43" t="s">
        <v>133</v>
      </c>
      <c r="B75" s="44">
        <v>19</v>
      </c>
      <c r="C75" s="299">
        <v>0</v>
      </c>
      <c r="D75" s="294">
        <v>0</v>
      </c>
      <c r="E75" s="112">
        <v>0</v>
      </c>
      <c r="F75" s="112">
        <v>0</v>
      </c>
      <c r="G75" s="112">
        <v>0</v>
      </c>
      <c r="H75" s="295">
        <v>0</v>
      </c>
      <c r="I75" s="299">
        <v>0</v>
      </c>
      <c r="J75" s="44">
        <v>19</v>
      </c>
      <c r="L75" s="251">
        <f t="shared" si="2"/>
        <v>1</v>
      </c>
      <c r="S75" s="280"/>
      <c r="T75" s="275"/>
      <c r="U75" s="275"/>
      <c r="V75" s="275"/>
      <c r="W75" s="275"/>
      <c r="X75" s="275"/>
    </row>
    <row r="76" spans="1:24" ht="12.95" customHeight="1" thickBot="1">
      <c r="A76" s="42" t="s">
        <v>135</v>
      </c>
      <c r="B76" s="41">
        <v>103</v>
      </c>
      <c r="C76" s="300">
        <v>28</v>
      </c>
      <c r="D76" s="296">
        <v>8</v>
      </c>
      <c r="E76" s="41">
        <v>9</v>
      </c>
      <c r="F76" s="41">
        <v>2</v>
      </c>
      <c r="G76" s="41">
        <v>1</v>
      </c>
      <c r="H76" s="297">
        <v>2</v>
      </c>
      <c r="I76" s="300">
        <v>51</v>
      </c>
      <c r="J76" s="41">
        <v>182</v>
      </c>
      <c r="L76" s="251">
        <f t="shared" si="2"/>
        <v>0.56593406593406592</v>
      </c>
      <c r="S76" s="280"/>
      <c r="T76" s="275"/>
      <c r="U76" s="275"/>
      <c r="V76" s="275"/>
      <c r="W76" s="275"/>
      <c r="X76" s="275"/>
    </row>
    <row r="77" spans="1:24" s="117" customFormat="1">
      <c r="A77" s="15" t="s">
        <v>824</v>
      </c>
      <c r="B77" s="285"/>
      <c r="C77" s="285"/>
      <c r="D77" s="285"/>
      <c r="E77" s="285"/>
      <c r="F77" s="285"/>
      <c r="G77" s="285"/>
      <c r="H77" s="285"/>
      <c r="I77" s="285"/>
      <c r="J77" s="285"/>
      <c r="L77" s="122"/>
      <c r="S77" s="280"/>
    </row>
    <row r="78" spans="1:24">
      <c r="A78" s="79" t="s">
        <v>877</v>
      </c>
      <c r="B78" s="285"/>
      <c r="C78" s="285"/>
      <c r="D78" s="285"/>
      <c r="E78" s="285"/>
      <c r="F78" s="285"/>
      <c r="G78" s="285"/>
      <c r="H78" s="285"/>
      <c r="I78" s="285"/>
      <c r="J78" s="280"/>
      <c r="S78" s="280"/>
    </row>
    <row r="79" spans="1:24">
      <c r="A79" s="79" t="s">
        <v>878</v>
      </c>
      <c r="B79" s="86"/>
      <c r="C79" s="86"/>
      <c r="D79" s="86"/>
      <c r="E79" s="86"/>
      <c r="F79" s="86"/>
      <c r="G79" s="86"/>
      <c r="H79" s="86"/>
      <c r="I79" s="79"/>
      <c r="J79" s="280"/>
    </row>
    <row r="80" spans="1:24">
      <c r="A80" s="419" t="s">
        <v>879</v>
      </c>
      <c r="B80" s="86"/>
      <c r="C80" s="86"/>
      <c r="D80" s="86"/>
      <c r="E80" s="86"/>
      <c r="F80" s="86"/>
      <c r="G80" s="86"/>
      <c r="H80" s="86"/>
      <c r="I80" s="79"/>
    </row>
    <row r="81" spans="1:9">
      <c r="A81" s="15" t="s">
        <v>855</v>
      </c>
      <c r="B81" s="86"/>
      <c r="C81" s="86"/>
      <c r="D81" s="86"/>
      <c r="E81" s="86"/>
      <c r="F81" s="86"/>
      <c r="G81" s="86"/>
      <c r="H81" s="86"/>
      <c r="I81" s="79"/>
    </row>
    <row r="82" spans="1:9">
      <c r="A82" s="353" t="s">
        <v>880</v>
      </c>
      <c r="B82" s="86"/>
      <c r="C82" s="86"/>
      <c r="D82" s="86"/>
      <c r="E82" s="86"/>
      <c r="F82" s="86"/>
      <c r="G82" s="86"/>
      <c r="H82" s="86"/>
      <c r="I82" s="79"/>
    </row>
    <row r="83" spans="1:9">
      <c r="A83" s="15" t="s">
        <v>276</v>
      </c>
      <c r="B83" s="86"/>
      <c r="C83" s="86"/>
      <c r="D83" s="86"/>
      <c r="E83" s="86"/>
      <c r="F83" s="86"/>
      <c r="G83" s="86"/>
      <c r="H83" s="86"/>
      <c r="I83" s="79"/>
    </row>
    <row r="84" spans="1:9">
      <c r="A84" s="15"/>
      <c r="B84" s="86"/>
      <c r="C84" s="86"/>
      <c r="D84" s="86"/>
      <c r="E84" s="86"/>
      <c r="F84" s="86"/>
      <c r="G84" s="86"/>
      <c r="H84" s="86"/>
      <c r="I84" s="79"/>
    </row>
    <row r="85" spans="1:9">
      <c r="A85" s="15"/>
      <c r="C85" s="86"/>
      <c r="D85" s="86"/>
      <c r="E85" s="86"/>
      <c r="F85" s="86"/>
      <c r="G85" s="86"/>
      <c r="H85" s="86"/>
      <c r="I85" s="79"/>
    </row>
    <row r="86" spans="1:9" ht="12.95" customHeight="1">
      <c r="A86" s="353"/>
      <c r="C86" s="86"/>
      <c r="D86" s="86"/>
      <c r="E86" s="86"/>
      <c r="F86" s="86"/>
      <c r="G86" s="86"/>
      <c r="H86" s="86"/>
      <c r="I86" s="79"/>
    </row>
    <row r="87" spans="1:9" ht="12.95" customHeight="1">
      <c r="A87" s="15"/>
      <c r="C87" s="88"/>
      <c r="D87" s="86"/>
      <c r="E87" s="86"/>
      <c r="F87" s="86"/>
      <c r="G87" s="86"/>
      <c r="H87" s="86"/>
      <c r="I87" s="79"/>
    </row>
    <row r="88" spans="1:9" ht="12.95" customHeight="1">
      <c r="C88" s="88"/>
      <c r="D88" s="86"/>
      <c r="E88" s="86"/>
      <c r="F88" s="86"/>
      <c r="G88" s="86"/>
      <c r="H88" s="86"/>
      <c r="I88" s="79"/>
    </row>
    <row r="89" spans="1:9" ht="12.95" customHeight="1">
      <c r="C89" s="88"/>
      <c r="D89" s="86"/>
      <c r="E89" s="86"/>
      <c r="F89" s="86"/>
      <c r="G89" s="86"/>
      <c r="H89" s="86"/>
      <c r="I89" s="79"/>
    </row>
    <row r="90" spans="1:9" ht="12.95" customHeight="1">
      <c r="C90" s="88"/>
      <c r="D90" s="86"/>
      <c r="E90" s="86"/>
      <c r="F90" s="86"/>
      <c r="G90" s="86"/>
      <c r="H90" s="86"/>
      <c r="I90" s="79"/>
    </row>
    <row r="91" spans="1:9" ht="12.95" customHeight="1">
      <c r="C91" s="88"/>
      <c r="D91" s="86"/>
      <c r="E91" s="86"/>
      <c r="F91" s="86"/>
      <c r="G91" s="86"/>
      <c r="H91" s="86"/>
      <c r="I91" s="79"/>
    </row>
    <row r="92" spans="1:9" ht="12.95" customHeight="1">
      <c r="C92" s="88"/>
      <c r="D92" s="86"/>
      <c r="E92" s="86"/>
      <c r="F92" s="86"/>
      <c r="G92" s="86"/>
      <c r="H92" s="86"/>
      <c r="I92" s="79"/>
    </row>
    <row r="93" spans="1:9" ht="12.95" customHeight="1">
      <c r="C93" s="88"/>
      <c r="D93" s="86"/>
      <c r="E93" s="86"/>
      <c r="F93" s="86"/>
      <c r="G93" s="86"/>
      <c r="H93" s="86"/>
      <c r="I93" s="79"/>
    </row>
    <row r="94" spans="1:9" ht="12.95" customHeight="1">
      <c r="C94" s="88"/>
      <c r="D94" s="86"/>
      <c r="E94" s="86"/>
      <c r="F94" s="86"/>
      <c r="G94" s="86"/>
      <c r="H94" s="86"/>
      <c r="I94" s="79"/>
    </row>
    <row r="95" spans="1:9" ht="12.95" customHeight="1">
      <c r="C95" s="88"/>
      <c r="D95" s="86"/>
      <c r="E95" s="86"/>
      <c r="F95" s="86"/>
      <c r="G95" s="86"/>
      <c r="H95" s="86"/>
      <c r="I95" s="79"/>
    </row>
    <row r="96" spans="1:9" ht="12.95" customHeight="1">
      <c r="C96" s="88"/>
      <c r="D96" s="86"/>
      <c r="E96" s="86"/>
      <c r="F96" s="86"/>
      <c r="G96" s="86"/>
      <c r="H96" s="86"/>
      <c r="I96" s="79"/>
    </row>
    <row r="97" spans="3:9" ht="12.95" customHeight="1">
      <c r="C97" s="88"/>
      <c r="D97" s="86"/>
      <c r="E97" s="86"/>
      <c r="F97" s="86"/>
      <c r="G97" s="86"/>
      <c r="H97" s="86"/>
      <c r="I97" s="79"/>
    </row>
    <row r="98" spans="3:9" ht="12.95" customHeight="1">
      <c r="C98" s="88"/>
      <c r="D98" s="86"/>
      <c r="E98" s="86"/>
      <c r="F98" s="86"/>
      <c r="G98" s="86"/>
      <c r="H98" s="86"/>
      <c r="I98" s="79"/>
    </row>
    <row r="99" spans="3:9" ht="12.95" customHeight="1">
      <c r="C99" s="88"/>
      <c r="D99" s="86"/>
      <c r="E99" s="86"/>
      <c r="F99" s="86"/>
      <c r="G99" s="86"/>
      <c r="H99" s="86"/>
      <c r="I99" s="79"/>
    </row>
    <row r="100" spans="3:9" ht="12.95" customHeight="1">
      <c r="C100" s="88"/>
      <c r="D100" s="86"/>
      <c r="E100" s="86"/>
      <c r="F100" s="86"/>
      <c r="G100" s="86"/>
      <c r="H100" s="86"/>
      <c r="I100" s="79"/>
    </row>
    <row r="101" spans="3:9" ht="12.95" customHeight="1">
      <c r="C101" s="88"/>
      <c r="D101" s="86"/>
      <c r="E101" s="86"/>
      <c r="F101" s="86"/>
      <c r="G101" s="86"/>
      <c r="H101" s="86"/>
      <c r="I101" s="79"/>
    </row>
    <row r="102" spans="3:9" ht="12.95" customHeight="1">
      <c r="C102" s="88"/>
      <c r="D102" s="86"/>
      <c r="E102" s="86"/>
      <c r="F102" s="86"/>
      <c r="G102" s="86"/>
      <c r="H102" s="86"/>
      <c r="I102" s="79"/>
    </row>
    <row r="103" spans="3:9" ht="12.95" customHeight="1">
      <c r="C103" s="88"/>
      <c r="D103" s="86"/>
      <c r="E103" s="86"/>
      <c r="F103" s="86"/>
      <c r="G103" s="86"/>
      <c r="H103" s="86"/>
      <c r="I103" s="79"/>
    </row>
    <row r="104" spans="3:9" ht="12.95" customHeight="1">
      <c r="C104" s="88"/>
      <c r="D104" s="86"/>
      <c r="E104" s="86"/>
      <c r="F104" s="86"/>
      <c r="G104" s="86"/>
      <c r="H104" s="86"/>
      <c r="I104" s="79"/>
    </row>
    <row r="105" spans="3:9" ht="12.95" customHeight="1">
      <c r="C105" s="88"/>
      <c r="D105" s="86"/>
      <c r="E105" s="86"/>
      <c r="F105" s="86"/>
      <c r="G105" s="86"/>
      <c r="H105" s="86"/>
      <c r="I105" s="79"/>
    </row>
    <row r="106" spans="3:9" ht="12.95" customHeight="1">
      <c r="C106" s="88"/>
      <c r="D106" s="86"/>
      <c r="E106" s="86"/>
      <c r="F106" s="86"/>
      <c r="G106" s="86"/>
      <c r="H106" s="86"/>
      <c r="I106" s="79"/>
    </row>
    <row r="107" spans="3:9" ht="12.95" customHeight="1">
      <c r="C107" s="88"/>
      <c r="D107" s="86"/>
      <c r="E107" s="86"/>
      <c r="F107" s="86"/>
      <c r="G107" s="86"/>
      <c r="H107" s="86"/>
      <c r="I107" s="79"/>
    </row>
    <row r="108" spans="3:9" ht="12.95" customHeight="1">
      <c r="C108" s="88"/>
      <c r="D108" s="86"/>
      <c r="E108" s="86"/>
      <c r="F108" s="86"/>
      <c r="G108" s="86"/>
      <c r="H108" s="86"/>
      <c r="I108" s="79"/>
    </row>
    <row r="109" spans="3:9" ht="12.95" customHeight="1">
      <c r="C109" s="88"/>
      <c r="D109" s="86"/>
      <c r="E109" s="86"/>
      <c r="F109" s="86"/>
      <c r="G109" s="86"/>
      <c r="H109" s="86"/>
      <c r="I109" s="79"/>
    </row>
    <row r="110" spans="3:9" ht="12.95" customHeight="1">
      <c r="C110" s="88"/>
      <c r="D110" s="86"/>
      <c r="E110" s="86"/>
      <c r="F110" s="86"/>
      <c r="G110" s="86"/>
      <c r="H110" s="86"/>
      <c r="I110" s="79"/>
    </row>
    <row r="111" spans="3:9" ht="12.95" customHeight="1">
      <c r="C111" s="88"/>
      <c r="D111" s="86"/>
      <c r="E111" s="86"/>
      <c r="F111" s="86"/>
      <c r="G111" s="86"/>
      <c r="H111" s="86"/>
      <c r="I111" s="79"/>
    </row>
    <row r="112" spans="3:9" ht="12.95" customHeight="1">
      <c r="C112" s="88"/>
      <c r="D112" s="86"/>
      <c r="E112" s="86"/>
      <c r="F112" s="86"/>
      <c r="G112" s="86"/>
      <c r="H112" s="86"/>
      <c r="I112" s="79"/>
    </row>
    <row r="113" spans="3:9" ht="12.95" customHeight="1">
      <c r="C113" s="88"/>
      <c r="D113" s="86"/>
      <c r="E113" s="86"/>
      <c r="F113" s="86"/>
      <c r="G113" s="86"/>
      <c r="H113" s="86"/>
      <c r="I113" s="79"/>
    </row>
    <row r="114" spans="3:9" ht="12.95" customHeight="1">
      <c r="C114" s="88"/>
      <c r="D114" s="86"/>
      <c r="E114" s="86"/>
      <c r="F114" s="86"/>
      <c r="G114" s="86"/>
      <c r="H114" s="86"/>
      <c r="I114" s="79"/>
    </row>
    <row r="115" spans="3:9" ht="12.95" customHeight="1">
      <c r="C115" s="88"/>
      <c r="D115" s="86"/>
      <c r="E115" s="86"/>
      <c r="F115" s="86"/>
      <c r="G115" s="86"/>
      <c r="H115" s="86"/>
      <c r="I115" s="79"/>
    </row>
    <row r="116" spans="3:9" ht="12.95" customHeight="1">
      <c r="C116" s="88"/>
      <c r="D116" s="86"/>
      <c r="E116" s="86"/>
      <c r="F116" s="86"/>
      <c r="G116" s="86"/>
      <c r="H116" s="86"/>
      <c r="I116" s="79"/>
    </row>
    <row r="117" spans="3:9" ht="12.95" customHeight="1">
      <c r="C117" s="88"/>
      <c r="D117" s="86"/>
      <c r="E117" s="86"/>
      <c r="F117" s="86"/>
      <c r="G117" s="86"/>
      <c r="H117" s="86"/>
      <c r="I117" s="79"/>
    </row>
    <row r="118" spans="3:9" ht="12.95" customHeight="1">
      <c r="C118" s="88"/>
      <c r="D118" s="86"/>
      <c r="E118" s="86"/>
      <c r="F118" s="86"/>
      <c r="G118" s="86"/>
      <c r="H118" s="86"/>
      <c r="I118" s="79"/>
    </row>
    <row r="119" spans="3:9" ht="12.95" customHeight="1">
      <c r="C119" s="88"/>
      <c r="D119" s="86"/>
      <c r="E119" s="86"/>
      <c r="F119" s="86"/>
      <c r="G119" s="86"/>
      <c r="H119" s="86"/>
      <c r="I119" s="79"/>
    </row>
    <row r="120" spans="3:9" ht="12.95" customHeight="1">
      <c r="C120" s="88"/>
      <c r="D120" s="86"/>
      <c r="E120" s="86"/>
      <c r="F120" s="86"/>
      <c r="G120" s="86"/>
      <c r="H120" s="86"/>
      <c r="I120" s="79"/>
    </row>
    <row r="121" spans="3:9" ht="12.95" customHeight="1">
      <c r="C121" s="88"/>
      <c r="D121" s="86"/>
      <c r="E121" s="86"/>
      <c r="F121" s="86"/>
      <c r="G121" s="86"/>
      <c r="H121" s="86"/>
      <c r="I121" s="79"/>
    </row>
    <row r="122" spans="3:9" ht="12.95" customHeight="1">
      <c r="C122" s="88"/>
      <c r="D122" s="86"/>
      <c r="E122" s="86"/>
      <c r="F122" s="86"/>
      <c r="G122" s="86"/>
      <c r="H122" s="86"/>
      <c r="I122" s="79"/>
    </row>
    <row r="123" spans="3:9" ht="12.95" customHeight="1">
      <c r="C123" s="88"/>
      <c r="D123" s="86"/>
      <c r="E123" s="86"/>
      <c r="F123" s="86"/>
      <c r="G123" s="86"/>
      <c r="H123" s="86"/>
      <c r="I123" s="79"/>
    </row>
    <row r="124" spans="3:9" ht="12.95" customHeight="1">
      <c r="C124" s="88"/>
      <c r="D124" s="86"/>
      <c r="E124" s="86"/>
      <c r="F124" s="86"/>
      <c r="G124" s="86"/>
      <c r="H124" s="86"/>
      <c r="I124" s="79"/>
    </row>
    <row r="125" spans="3:9" ht="12.95" customHeight="1">
      <c r="C125" s="88"/>
      <c r="D125" s="86"/>
      <c r="E125" s="86"/>
      <c r="F125" s="86"/>
      <c r="G125" s="86"/>
      <c r="H125" s="86"/>
      <c r="I125" s="79"/>
    </row>
    <row r="126" spans="3:9" ht="12.95" customHeight="1">
      <c r="C126" s="88"/>
      <c r="D126" s="86"/>
      <c r="E126" s="86"/>
      <c r="F126" s="86"/>
      <c r="G126" s="86"/>
      <c r="H126" s="86"/>
      <c r="I126" s="79"/>
    </row>
    <row r="127" spans="3:9" ht="12.95" customHeight="1">
      <c r="C127" s="88"/>
      <c r="D127" s="86"/>
      <c r="E127" s="86"/>
      <c r="F127" s="86"/>
      <c r="G127" s="86"/>
      <c r="H127" s="86"/>
      <c r="I127" s="79"/>
    </row>
    <row r="128" spans="3:9" ht="12.95" customHeight="1">
      <c r="C128" s="88"/>
      <c r="D128" s="86"/>
      <c r="E128" s="86"/>
      <c r="F128" s="86"/>
      <c r="G128" s="86"/>
      <c r="H128" s="86"/>
      <c r="I128" s="79"/>
    </row>
    <row r="129" spans="3:9" ht="12.95" customHeight="1">
      <c r="C129" s="88"/>
      <c r="D129" s="86"/>
      <c r="E129" s="86"/>
      <c r="F129" s="86"/>
      <c r="G129" s="86"/>
      <c r="H129" s="86"/>
      <c r="I129" s="79"/>
    </row>
    <row r="130" spans="3:9" ht="12.95" customHeight="1">
      <c r="C130" s="88"/>
      <c r="D130" s="86"/>
      <c r="E130" s="86"/>
      <c r="F130" s="86"/>
      <c r="G130" s="86"/>
      <c r="H130" s="86"/>
      <c r="I130" s="79"/>
    </row>
    <row r="131" spans="3:9" ht="12.95" customHeight="1">
      <c r="C131" s="88"/>
      <c r="D131" s="86"/>
      <c r="E131" s="86"/>
      <c r="F131" s="86"/>
      <c r="G131" s="86"/>
      <c r="H131" s="86"/>
      <c r="I131" s="79"/>
    </row>
    <row r="132" spans="3:9" ht="12.95" customHeight="1">
      <c r="C132" s="88"/>
      <c r="D132" s="86"/>
      <c r="E132" s="86"/>
      <c r="F132" s="86"/>
      <c r="G132" s="86"/>
      <c r="H132" s="86"/>
      <c r="I132" s="79"/>
    </row>
    <row r="133" spans="3:9" ht="12.95" customHeight="1">
      <c r="C133" s="88"/>
      <c r="D133" s="86"/>
      <c r="E133" s="86"/>
      <c r="F133" s="86"/>
      <c r="G133" s="86"/>
      <c r="H133" s="86"/>
      <c r="I133" s="79"/>
    </row>
    <row r="134" spans="3:9" ht="12.95" customHeight="1">
      <c r="C134" s="88"/>
      <c r="D134" s="86"/>
      <c r="E134" s="86"/>
      <c r="F134" s="86"/>
      <c r="G134" s="86"/>
      <c r="H134" s="86"/>
      <c r="I134" s="79"/>
    </row>
    <row r="135" spans="3:9" ht="12.95" customHeight="1">
      <c r="C135" s="88"/>
      <c r="D135" s="86"/>
      <c r="E135" s="86"/>
      <c r="F135" s="86"/>
      <c r="G135" s="86"/>
      <c r="H135" s="86"/>
      <c r="I135" s="79"/>
    </row>
    <row r="136" spans="3:9" ht="12.95" customHeight="1">
      <c r="C136" s="88"/>
      <c r="D136" s="86"/>
      <c r="E136" s="86"/>
      <c r="F136" s="86"/>
      <c r="G136" s="86"/>
      <c r="H136" s="86"/>
      <c r="I136" s="79"/>
    </row>
    <row r="137" spans="3:9" ht="12.95" customHeight="1">
      <c r="C137" s="88"/>
      <c r="D137" s="86"/>
      <c r="E137" s="86"/>
      <c r="F137" s="86"/>
      <c r="G137" s="86"/>
      <c r="H137" s="86"/>
      <c r="I137" s="79"/>
    </row>
    <row r="138" spans="3:9" ht="12.95" customHeight="1">
      <c r="C138" s="88"/>
      <c r="D138" s="86"/>
      <c r="E138" s="86"/>
      <c r="F138" s="86"/>
      <c r="G138" s="86"/>
      <c r="H138" s="86"/>
      <c r="I138" s="79"/>
    </row>
    <row r="139" spans="3:9" ht="12.95" customHeight="1">
      <c r="C139" s="88"/>
      <c r="D139" s="86"/>
      <c r="E139" s="86"/>
      <c r="F139" s="86"/>
      <c r="G139" s="86"/>
      <c r="H139" s="86"/>
      <c r="I139" s="79"/>
    </row>
    <row r="140" spans="3:9" ht="12.95" customHeight="1">
      <c r="C140" s="88"/>
      <c r="D140" s="86"/>
      <c r="E140" s="86"/>
      <c r="F140" s="86"/>
      <c r="G140" s="86"/>
      <c r="H140" s="86"/>
      <c r="I140" s="79"/>
    </row>
    <row r="141" spans="3:9" ht="12.95" customHeight="1">
      <c r="C141" s="88"/>
      <c r="D141" s="86"/>
      <c r="E141" s="86"/>
      <c r="F141" s="86"/>
      <c r="G141" s="86"/>
      <c r="H141" s="86"/>
      <c r="I141" s="79"/>
    </row>
    <row r="142" spans="3:9" ht="12.95" customHeight="1">
      <c r="C142" s="88"/>
      <c r="D142" s="86"/>
      <c r="E142" s="86"/>
      <c r="F142" s="86"/>
      <c r="G142" s="86"/>
      <c r="H142" s="86"/>
      <c r="I142" s="79"/>
    </row>
    <row r="143" spans="3:9" ht="12.95" customHeight="1">
      <c r="C143" s="88"/>
      <c r="D143" s="86"/>
      <c r="E143" s="86"/>
      <c r="F143" s="86"/>
      <c r="G143" s="86"/>
      <c r="H143" s="86"/>
      <c r="I143" s="79"/>
    </row>
    <row r="144" spans="3:9" ht="12.95" customHeight="1">
      <c r="C144" s="88"/>
      <c r="D144" s="86"/>
      <c r="E144" s="86"/>
      <c r="F144" s="86"/>
      <c r="G144" s="86"/>
      <c r="H144" s="86"/>
      <c r="I144" s="79"/>
    </row>
    <row r="145" spans="3:9" ht="12.95" customHeight="1">
      <c r="C145" s="88"/>
      <c r="D145" s="86"/>
      <c r="E145" s="86"/>
      <c r="F145" s="86"/>
      <c r="G145" s="86"/>
      <c r="H145" s="86"/>
      <c r="I145" s="79"/>
    </row>
    <row r="146" spans="3:9" ht="12.95" customHeight="1">
      <c r="C146" s="88"/>
      <c r="D146" s="86"/>
      <c r="E146" s="86"/>
      <c r="F146" s="86"/>
      <c r="G146" s="86"/>
      <c r="H146" s="86"/>
      <c r="I146" s="79"/>
    </row>
    <row r="147" spans="3:9" ht="12.95" customHeight="1">
      <c r="C147" s="88"/>
      <c r="D147" s="86"/>
      <c r="E147" s="86"/>
      <c r="F147" s="86"/>
      <c r="G147" s="86"/>
      <c r="H147" s="86"/>
      <c r="I147" s="79"/>
    </row>
    <row r="148" spans="3:9" ht="12.95" customHeight="1">
      <c r="C148" s="88"/>
      <c r="D148" s="86"/>
      <c r="E148" s="86"/>
      <c r="F148" s="86"/>
      <c r="G148" s="86"/>
      <c r="H148" s="86"/>
      <c r="I148" s="79"/>
    </row>
    <row r="149" spans="3:9" ht="12.95" customHeight="1">
      <c r="C149" s="88"/>
      <c r="D149" s="86"/>
      <c r="E149" s="86"/>
      <c r="F149" s="86"/>
      <c r="G149" s="86"/>
      <c r="H149" s="86"/>
      <c r="I149" s="79"/>
    </row>
    <row r="150" spans="3:9" ht="12.95" customHeight="1">
      <c r="C150" s="88"/>
      <c r="D150" s="86"/>
      <c r="E150" s="86"/>
      <c r="F150" s="86"/>
      <c r="G150" s="86"/>
      <c r="H150" s="86"/>
      <c r="I150" s="79"/>
    </row>
    <row r="151" spans="3:9" ht="12.95" customHeight="1">
      <c r="C151" s="88"/>
      <c r="D151" s="86"/>
      <c r="E151" s="86"/>
      <c r="F151" s="86"/>
      <c r="G151" s="86"/>
      <c r="H151" s="86"/>
      <c r="I151" s="79"/>
    </row>
    <row r="152" spans="3:9" ht="12.95" customHeight="1">
      <c r="C152" s="88"/>
      <c r="D152" s="86"/>
      <c r="E152" s="86"/>
      <c r="F152" s="86"/>
      <c r="G152" s="86"/>
      <c r="H152" s="86"/>
      <c r="I152" s="79"/>
    </row>
    <row r="153" spans="3:9" ht="12.95" customHeight="1">
      <c r="C153" s="88"/>
      <c r="D153" s="86"/>
      <c r="E153" s="86"/>
      <c r="F153" s="86"/>
      <c r="G153" s="86"/>
      <c r="H153" s="86"/>
      <c r="I153" s="79"/>
    </row>
    <row r="154" spans="3:9" ht="12.95" customHeight="1">
      <c r="C154" s="88"/>
      <c r="D154" s="86"/>
      <c r="E154" s="86"/>
      <c r="F154" s="86"/>
      <c r="G154" s="86"/>
      <c r="H154" s="86"/>
      <c r="I154" s="79"/>
    </row>
    <row r="155" spans="3:9" ht="12.95" customHeight="1">
      <c r="C155" s="88"/>
      <c r="D155" s="86"/>
      <c r="E155" s="86"/>
      <c r="F155" s="86"/>
      <c r="G155" s="86"/>
      <c r="H155" s="86"/>
      <c r="I155" s="79"/>
    </row>
    <row r="156" spans="3:9" ht="12.95" customHeight="1">
      <c r="C156" s="88"/>
      <c r="D156" s="86"/>
      <c r="E156" s="86"/>
      <c r="F156" s="86"/>
      <c r="G156" s="86"/>
      <c r="H156" s="86"/>
      <c r="I156" s="79"/>
    </row>
    <row r="157" spans="3:9" ht="12.95" customHeight="1">
      <c r="C157" s="88"/>
      <c r="D157" s="86"/>
      <c r="E157" s="86"/>
      <c r="F157" s="86"/>
      <c r="G157" s="86"/>
      <c r="H157" s="86"/>
      <c r="I157" s="79"/>
    </row>
    <row r="158" spans="3:9" ht="12.95" customHeight="1">
      <c r="C158" s="88"/>
      <c r="D158" s="86"/>
      <c r="E158" s="86"/>
      <c r="F158" s="86"/>
      <c r="G158" s="86"/>
      <c r="H158" s="86"/>
      <c r="I158" s="79"/>
    </row>
    <row r="159" spans="3:9" ht="12.95" customHeight="1">
      <c r="C159" s="88"/>
      <c r="D159" s="86"/>
      <c r="E159" s="86"/>
      <c r="F159" s="86"/>
      <c r="G159" s="86"/>
      <c r="H159" s="86"/>
      <c r="I159" s="79"/>
    </row>
    <row r="160" spans="3:9" ht="12.95" customHeight="1">
      <c r="C160" s="88"/>
      <c r="D160" s="86"/>
      <c r="E160" s="86"/>
      <c r="F160" s="86"/>
      <c r="G160" s="86"/>
      <c r="H160" s="86"/>
      <c r="I160" s="79"/>
    </row>
    <row r="161" spans="3:9" ht="12.95" customHeight="1">
      <c r="C161" s="88"/>
      <c r="D161" s="86"/>
      <c r="E161" s="86"/>
      <c r="F161" s="86"/>
      <c r="G161" s="86"/>
      <c r="H161" s="86"/>
      <c r="I161" s="79"/>
    </row>
    <row r="162" spans="3:9" ht="12.95" customHeight="1">
      <c r="C162" s="88"/>
      <c r="D162" s="86"/>
      <c r="E162" s="86"/>
      <c r="F162" s="86"/>
      <c r="G162" s="86"/>
      <c r="H162" s="86"/>
      <c r="I162" s="79"/>
    </row>
    <row r="163" spans="3:9" ht="12.95" customHeight="1">
      <c r="C163" s="88"/>
      <c r="D163" s="86"/>
      <c r="E163" s="86"/>
      <c r="F163" s="86"/>
      <c r="G163" s="86"/>
      <c r="H163" s="86"/>
      <c r="I163" s="79"/>
    </row>
    <row r="164" spans="3:9" ht="12.95" customHeight="1">
      <c r="C164" s="88"/>
      <c r="D164" s="86"/>
      <c r="E164" s="86"/>
      <c r="F164" s="86"/>
      <c r="G164" s="86"/>
      <c r="H164" s="86"/>
      <c r="I164" s="79"/>
    </row>
    <row r="165" spans="3:9" ht="12.95" customHeight="1">
      <c r="C165" s="88"/>
      <c r="D165" s="86"/>
      <c r="E165" s="86"/>
      <c r="F165" s="86"/>
      <c r="G165" s="86"/>
      <c r="H165" s="86"/>
      <c r="I165" s="79"/>
    </row>
    <row r="166" spans="3:9" ht="12.95" customHeight="1"/>
  </sheetData>
  <mergeCells count="6">
    <mergeCell ref="I6:I7"/>
    <mergeCell ref="D6:H6"/>
    <mergeCell ref="B6:B7"/>
    <mergeCell ref="A6:A7"/>
    <mergeCell ref="J6:J7"/>
    <mergeCell ref="C6:C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1"/>
  <sheetViews>
    <sheetView topLeftCell="A7" workbookViewId="0">
      <selection activeCell="S9" sqref="S9"/>
    </sheetView>
  </sheetViews>
  <sheetFormatPr defaultRowHeight="16.5"/>
  <cols>
    <col min="1" max="1" width="12.875" customWidth="1"/>
    <col min="2" max="2" width="6.125" customWidth="1"/>
    <col min="3" max="3" width="14.375" customWidth="1"/>
    <col min="4" max="4" width="6.125" customWidth="1"/>
    <col min="5" max="5" width="6.375" customWidth="1"/>
    <col min="6" max="6" width="14.375" customWidth="1"/>
    <col min="7" max="7" width="6.125" customWidth="1"/>
    <col min="8" max="8" width="6.5" customWidth="1"/>
    <col min="9" max="9" width="14.375" customWidth="1"/>
    <col min="10" max="10" width="6.125" customWidth="1"/>
    <col min="11" max="11" width="6.5" customWidth="1"/>
    <col min="12" max="12" width="14.375" customWidth="1"/>
    <col min="13" max="13" width="6.125" customWidth="1"/>
    <col min="14" max="14" width="6.375" customWidth="1"/>
    <col min="15" max="15" width="14.375" customWidth="1"/>
    <col min="16" max="16" width="6.125" customWidth="1"/>
  </cols>
  <sheetData>
    <row r="1" spans="1:22" ht="15.75" customHeight="1">
      <c r="A1" s="119" t="s">
        <v>780</v>
      </c>
    </row>
    <row r="2" spans="1:22" ht="15.75" customHeight="1">
      <c r="A2" s="119" t="s">
        <v>881</v>
      </c>
    </row>
    <row r="3" spans="1:22" ht="13.5" customHeight="1">
      <c r="A3" s="118" t="s">
        <v>783</v>
      </c>
    </row>
    <row r="4" spans="1:22" ht="13.5" customHeight="1">
      <c r="A4" s="118" t="s">
        <v>759</v>
      </c>
      <c r="R4" s="285"/>
      <c r="S4" s="285"/>
      <c r="T4" s="285"/>
      <c r="U4" s="285"/>
      <c r="V4" s="285"/>
    </row>
    <row r="5" spans="1:22" ht="13.5" customHeight="1" thickBot="1">
      <c r="R5" s="285"/>
      <c r="S5" s="285"/>
      <c r="T5" s="285"/>
      <c r="U5" s="44"/>
      <c r="V5" s="285"/>
    </row>
    <row r="6" spans="1:22" ht="12.95" customHeight="1">
      <c r="A6" s="437" t="s">
        <v>46</v>
      </c>
      <c r="B6" s="336">
        <v>2016</v>
      </c>
      <c r="C6" s="443" t="s">
        <v>826</v>
      </c>
      <c r="D6" s="441" t="s">
        <v>82</v>
      </c>
      <c r="E6" s="336">
        <v>2017</v>
      </c>
      <c r="F6" s="443" t="s">
        <v>826</v>
      </c>
      <c r="G6" s="441" t="s">
        <v>82</v>
      </c>
      <c r="H6" s="336">
        <v>2018</v>
      </c>
      <c r="I6" s="443" t="s">
        <v>826</v>
      </c>
      <c r="J6" s="441" t="s">
        <v>82</v>
      </c>
      <c r="K6" s="336">
        <v>2019</v>
      </c>
      <c r="L6" s="443" t="s">
        <v>826</v>
      </c>
      <c r="M6" s="441" t="s">
        <v>82</v>
      </c>
      <c r="N6" s="336">
        <v>2020</v>
      </c>
      <c r="O6" s="443" t="s">
        <v>826</v>
      </c>
      <c r="P6" s="441" t="s">
        <v>82</v>
      </c>
      <c r="R6" s="285"/>
      <c r="S6" s="285"/>
      <c r="T6" s="285"/>
      <c r="U6" s="285"/>
      <c r="V6" s="285"/>
    </row>
    <row r="7" spans="1:22" ht="24.75" customHeight="1">
      <c r="A7" s="438"/>
      <c r="B7" s="334" t="s">
        <v>87</v>
      </c>
      <c r="C7" s="444"/>
      <c r="D7" s="445" t="s">
        <v>82</v>
      </c>
      <c r="E7" s="334" t="s">
        <v>87</v>
      </c>
      <c r="F7" s="444"/>
      <c r="G7" s="442"/>
      <c r="H7" s="334" t="s">
        <v>87</v>
      </c>
      <c r="I7" s="444"/>
      <c r="J7" s="442"/>
      <c r="K7" s="334" t="s">
        <v>87</v>
      </c>
      <c r="L7" s="444"/>
      <c r="M7" s="442"/>
      <c r="N7" s="334" t="s">
        <v>87</v>
      </c>
      <c r="O7" s="444"/>
      <c r="P7" s="442"/>
      <c r="R7" s="285"/>
      <c r="S7" s="285"/>
      <c r="T7" s="285"/>
      <c r="U7" s="285"/>
      <c r="V7" s="285"/>
    </row>
    <row r="8" spans="1:22" ht="12.95" customHeight="1">
      <c r="A8" s="7" t="s">
        <v>275</v>
      </c>
      <c r="B8" s="338"/>
      <c r="C8" s="338"/>
      <c r="D8" s="339"/>
      <c r="E8" s="338"/>
      <c r="F8" s="338"/>
      <c r="G8" s="339"/>
      <c r="H8" s="338"/>
      <c r="I8" s="338"/>
      <c r="J8" s="339"/>
      <c r="K8" s="338"/>
      <c r="L8" s="338"/>
      <c r="M8" s="339"/>
      <c r="N8" s="338"/>
      <c r="O8" s="338"/>
      <c r="P8" s="339"/>
      <c r="R8" s="285"/>
      <c r="S8" s="285"/>
      <c r="T8" s="285"/>
      <c r="U8" s="285"/>
      <c r="V8" s="285"/>
    </row>
    <row r="9" spans="1:22" ht="12.95" customHeight="1">
      <c r="A9" s="43" t="s">
        <v>96</v>
      </c>
      <c r="B9" s="112">
        <v>204</v>
      </c>
      <c r="C9" s="112">
        <v>49</v>
      </c>
      <c r="D9" s="295">
        <v>37</v>
      </c>
      <c r="E9" s="112">
        <v>181</v>
      </c>
      <c r="F9" s="112">
        <v>50</v>
      </c>
      <c r="G9" s="295">
        <v>54</v>
      </c>
      <c r="H9" s="112">
        <v>213</v>
      </c>
      <c r="I9" s="112">
        <v>68</v>
      </c>
      <c r="J9" s="295">
        <v>58</v>
      </c>
      <c r="K9" s="112">
        <v>210</v>
      </c>
      <c r="L9" s="112">
        <v>72</v>
      </c>
      <c r="M9" s="295">
        <v>89</v>
      </c>
      <c r="N9" s="112">
        <v>187</v>
      </c>
      <c r="O9" s="112">
        <v>45</v>
      </c>
      <c r="P9" s="295">
        <v>92</v>
      </c>
      <c r="Q9" s="280"/>
      <c r="R9" s="280"/>
      <c r="S9" s="285"/>
      <c r="T9" s="285"/>
      <c r="U9" s="285"/>
      <c r="V9" s="285"/>
    </row>
    <row r="10" spans="1:22" ht="12.95" customHeight="1">
      <c r="A10" s="43" t="s">
        <v>103</v>
      </c>
      <c r="B10" s="112">
        <v>316</v>
      </c>
      <c r="C10" s="112">
        <v>23</v>
      </c>
      <c r="D10" s="295"/>
      <c r="E10" s="112">
        <v>345</v>
      </c>
      <c r="F10" s="112">
        <v>38</v>
      </c>
      <c r="G10" s="295"/>
      <c r="H10" s="112">
        <v>376</v>
      </c>
      <c r="I10" s="112">
        <v>29</v>
      </c>
      <c r="J10" s="295"/>
      <c r="K10" s="112">
        <v>357</v>
      </c>
      <c r="L10" s="112">
        <v>36</v>
      </c>
      <c r="M10" s="295">
        <v>5</v>
      </c>
      <c r="N10" s="112">
        <v>351</v>
      </c>
      <c r="O10" s="112">
        <v>23</v>
      </c>
      <c r="P10" s="295">
        <v>9</v>
      </c>
      <c r="Q10" s="280"/>
      <c r="R10" s="280"/>
      <c r="S10" s="285"/>
      <c r="T10" s="285"/>
      <c r="U10" s="285"/>
      <c r="V10" s="285"/>
    </row>
    <row r="11" spans="1:22" ht="12.95" customHeight="1">
      <c r="A11" s="43" t="s">
        <v>115</v>
      </c>
      <c r="B11" s="112">
        <v>1008</v>
      </c>
      <c r="C11" s="112">
        <v>948</v>
      </c>
      <c r="D11" s="295">
        <v>203</v>
      </c>
      <c r="E11" s="112">
        <v>1154</v>
      </c>
      <c r="F11" s="112">
        <v>806</v>
      </c>
      <c r="G11" s="295">
        <v>241</v>
      </c>
      <c r="H11" s="112">
        <v>1192</v>
      </c>
      <c r="I11" s="112">
        <v>854</v>
      </c>
      <c r="J11" s="295">
        <v>260</v>
      </c>
      <c r="K11" s="112">
        <v>1212</v>
      </c>
      <c r="L11" s="112">
        <v>873</v>
      </c>
      <c r="M11" s="295">
        <v>246</v>
      </c>
      <c r="N11" s="112">
        <v>1349</v>
      </c>
      <c r="O11" s="112">
        <v>780</v>
      </c>
      <c r="P11" s="295">
        <v>272</v>
      </c>
      <c r="Q11" s="280"/>
      <c r="R11" s="280"/>
      <c r="S11" s="285"/>
      <c r="T11" s="285"/>
      <c r="U11" s="285"/>
      <c r="V11" s="285"/>
    </row>
    <row r="12" spans="1:22" ht="12.95" customHeight="1">
      <c r="A12" s="43" t="s">
        <v>123</v>
      </c>
      <c r="B12" s="112">
        <v>514</v>
      </c>
      <c r="C12" s="112">
        <v>33</v>
      </c>
      <c r="D12" s="295">
        <v>6</v>
      </c>
      <c r="E12" s="112">
        <v>584</v>
      </c>
      <c r="F12" s="112">
        <v>66</v>
      </c>
      <c r="G12" s="295">
        <v>12</v>
      </c>
      <c r="H12" s="112">
        <v>559</v>
      </c>
      <c r="I12" s="112">
        <v>37</v>
      </c>
      <c r="J12" s="295">
        <v>7</v>
      </c>
      <c r="K12" s="112">
        <v>509</v>
      </c>
      <c r="L12" s="112">
        <v>50</v>
      </c>
      <c r="M12" s="295">
        <v>5</v>
      </c>
      <c r="N12" s="112">
        <v>594</v>
      </c>
      <c r="O12" s="112">
        <v>39</v>
      </c>
      <c r="P12" s="295">
        <v>14</v>
      </c>
      <c r="Q12" s="280"/>
      <c r="R12" s="280"/>
      <c r="S12" s="285"/>
      <c r="T12" s="285"/>
      <c r="U12" s="285"/>
      <c r="V12" s="285"/>
    </row>
    <row r="13" spans="1:22" ht="12.95" customHeight="1">
      <c r="A13" s="43" t="s">
        <v>71</v>
      </c>
      <c r="B13" s="112">
        <v>201</v>
      </c>
      <c r="C13" s="112">
        <v>7</v>
      </c>
      <c r="D13" s="295"/>
      <c r="E13" s="112">
        <v>212</v>
      </c>
      <c r="F13" s="112">
        <v>4</v>
      </c>
      <c r="G13" s="295">
        <v>1</v>
      </c>
      <c r="H13" s="112">
        <v>202</v>
      </c>
      <c r="I13" s="112">
        <v>7</v>
      </c>
      <c r="J13" s="295">
        <v>1</v>
      </c>
      <c r="K13" s="112">
        <v>160</v>
      </c>
      <c r="L13" s="112">
        <v>9</v>
      </c>
      <c r="M13" s="295"/>
      <c r="N13" s="112">
        <v>160</v>
      </c>
      <c r="O13" s="112">
        <v>2</v>
      </c>
      <c r="P13" s="295">
        <v>1</v>
      </c>
      <c r="Q13" s="280"/>
      <c r="R13" s="280"/>
      <c r="S13" s="285"/>
      <c r="T13" s="285"/>
      <c r="U13" s="285"/>
      <c r="V13" s="285"/>
    </row>
    <row r="14" spans="1:22" ht="12.95" customHeight="1">
      <c r="A14" s="78" t="s">
        <v>125</v>
      </c>
      <c r="B14" s="112">
        <v>205</v>
      </c>
      <c r="C14" s="112">
        <v>12</v>
      </c>
      <c r="D14" s="295">
        <v>8</v>
      </c>
      <c r="E14" s="112">
        <v>176</v>
      </c>
      <c r="F14" s="112">
        <v>9</v>
      </c>
      <c r="G14" s="295">
        <v>5</v>
      </c>
      <c r="H14" s="112">
        <v>262</v>
      </c>
      <c r="I14" s="112">
        <v>4</v>
      </c>
      <c r="J14" s="295">
        <v>10</v>
      </c>
      <c r="K14" s="112">
        <v>258</v>
      </c>
      <c r="L14" s="112">
        <v>7</v>
      </c>
      <c r="M14" s="295">
        <v>9</v>
      </c>
      <c r="N14" s="112">
        <v>219</v>
      </c>
      <c r="O14" s="112">
        <v>6</v>
      </c>
      <c r="P14" s="295">
        <v>7</v>
      </c>
      <c r="Q14" s="280"/>
      <c r="R14" s="280"/>
      <c r="S14" s="285"/>
      <c r="T14" s="285"/>
      <c r="U14" s="285"/>
      <c r="V14" s="285"/>
    </row>
    <row r="15" spans="1:22" ht="12.95" customHeight="1">
      <c r="A15" s="43" t="s">
        <v>131</v>
      </c>
      <c r="B15" s="112">
        <v>4200</v>
      </c>
      <c r="C15" s="112">
        <v>379</v>
      </c>
      <c r="D15" s="295">
        <v>48</v>
      </c>
      <c r="E15" s="112">
        <v>4231</v>
      </c>
      <c r="F15" s="112">
        <v>380</v>
      </c>
      <c r="G15" s="295">
        <v>61</v>
      </c>
      <c r="H15" s="112">
        <v>4330</v>
      </c>
      <c r="I15" s="112">
        <v>439</v>
      </c>
      <c r="J15" s="295">
        <v>69</v>
      </c>
      <c r="K15" s="112">
        <v>4458</v>
      </c>
      <c r="L15" s="112">
        <v>323</v>
      </c>
      <c r="M15" s="295">
        <v>104</v>
      </c>
      <c r="N15" s="112">
        <v>4515</v>
      </c>
      <c r="O15" s="112">
        <v>305</v>
      </c>
      <c r="P15" s="295">
        <v>124</v>
      </c>
      <c r="Q15" s="280"/>
      <c r="R15" s="280"/>
      <c r="S15" s="285"/>
      <c r="T15" s="285"/>
      <c r="U15" s="285"/>
      <c r="V15" s="285"/>
    </row>
    <row r="16" spans="1:22" ht="12.95" customHeight="1" thickBot="1">
      <c r="A16" s="42" t="s">
        <v>135</v>
      </c>
      <c r="B16" s="335">
        <v>237</v>
      </c>
      <c r="C16" s="335">
        <v>96</v>
      </c>
      <c r="D16" s="341">
        <v>40</v>
      </c>
      <c r="E16" s="335">
        <v>275</v>
      </c>
      <c r="F16" s="335">
        <v>101</v>
      </c>
      <c r="G16" s="341">
        <v>44</v>
      </c>
      <c r="H16" s="335">
        <v>266</v>
      </c>
      <c r="I16" s="335">
        <v>74</v>
      </c>
      <c r="J16" s="341">
        <v>45</v>
      </c>
      <c r="K16" s="335">
        <v>266</v>
      </c>
      <c r="L16" s="335">
        <v>100</v>
      </c>
      <c r="M16" s="341">
        <v>69</v>
      </c>
      <c r="N16" s="335">
        <v>284</v>
      </c>
      <c r="O16" s="335">
        <v>93</v>
      </c>
      <c r="P16" s="342">
        <v>63</v>
      </c>
      <c r="Q16" s="280"/>
      <c r="R16" s="280"/>
      <c r="S16" s="285"/>
      <c r="T16" s="285"/>
      <c r="U16" s="285"/>
      <c r="V16" s="285"/>
    </row>
    <row r="17" spans="1:22" ht="12.95" customHeight="1">
      <c r="A17" s="77" t="s">
        <v>64</v>
      </c>
      <c r="B17" s="243"/>
      <c r="C17" s="243"/>
      <c r="D17" s="333"/>
      <c r="E17" s="243"/>
      <c r="F17" s="243"/>
      <c r="G17" s="333"/>
      <c r="H17" s="243"/>
      <c r="I17" s="243"/>
      <c r="J17" s="333"/>
      <c r="K17" s="243"/>
      <c r="L17" s="243"/>
      <c r="M17" s="333"/>
      <c r="N17" s="85"/>
      <c r="O17" s="243"/>
      <c r="P17" s="340"/>
      <c r="R17" s="280"/>
      <c r="S17" s="285"/>
      <c r="T17" s="285"/>
      <c r="U17" s="285"/>
      <c r="V17" s="285"/>
    </row>
    <row r="18" spans="1:22" ht="12.95" customHeight="1">
      <c r="A18" s="43" t="s">
        <v>96</v>
      </c>
      <c r="B18" s="112">
        <v>152</v>
      </c>
      <c r="C18" s="112">
        <v>32</v>
      </c>
      <c r="D18" s="295">
        <v>27</v>
      </c>
      <c r="E18" s="112">
        <v>129</v>
      </c>
      <c r="F18" s="112">
        <v>35</v>
      </c>
      <c r="G18" s="295">
        <v>28</v>
      </c>
      <c r="H18" s="112">
        <v>167</v>
      </c>
      <c r="I18" s="112">
        <v>41</v>
      </c>
      <c r="J18" s="295">
        <v>34</v>
      </c>
      <c r="K18" s="112">
        <v>170</v>
      </c>
      <c r="L18" s="112">
        <v>56</v>
      </c>
      <c r="M18" s="295">
        <v>49</v>
      </c>
      <c r="N18" s="112">
        <v>134</v>
      </c>
      <c r="O18" s="112">
        <v>30</v>
      </c>
      <c r="P18" s="295">
        <v>48</v>
      </c>
      <c r="R18" s="280"/>
      <c r="S18" s="285"/>
      <c r="T18" s="285"/>
      <c r="U18" s="285"/>
      <c r="V18" s="285"/>
    </row>
    <row r="19" spans="1:22" ht="12.95" customHeight="1">
      <c r="A19" s="43" t="s">
        <v>103</v>
      </c>
      <c r="B19" s="112">
        <v>316</v>
      </c>
      <c r="C19" s="112">
        <v>23</v>
      </c>
      <c r="D19" s="295">
        <v>0</v>
      </c>
      <c r="E19" s="112">
        <v>344</v>
      </c>
      <c r="F19" s="112">
        <v>38</v>
      </c>
      <c r="G19" s="295">
        <v>0</v>
      </c>
      <c r="H19" s="112">
        <v>375</v>
      </c>
      <c r="I19" s="112">
        <v>29</v>
      </c>
      <c r="J19" s="295">
        <v>0</v>
      </c>
      <c r="K19" s="112">
        <v>355</v>
      </c>
      <c r="L19" s="112">
        <v>36</v>
      </c>
      <c r="M19" s="295">
        <v>5</v>
      </c>
      <c r="N19" s="112">
        <v>349</v>
      </c>
      <c r="O19" s="112">
        <v>23</v>
      </c>
      <c r="P19" s="295">
        <v>9</v>
      </c>
      <c r="R19" s="280"/>
      <c r="S19" s="285"/>
      <c r="T19" s="285"/>
      <c r="U19" s="285"/>
      <c r="V19" s="285"/>
    </row>
    <row r="20" spans="1:22" ht="12.95" customHeight="1">
      <c r="A20" s="43" t="s">
        <v>115</v>
      </c>
      <c r="B20" s="112">
        <v>543</v>
      </c>
      <c r="C20" s="112">
        <v>435</v>
      </c>
      <c r="D20" s="295">
        <v>81</v>
      </c>
      <c r="E20" s="112">
        <v>654</v>
      </c>
      <c r="F20" s="112">
        <v>405</v>
      </c>
      <c r="G20" s="295">
        <v>91</v>
      </c>
      <c r="H20" s="112">
        <v>656</v>
      </c>
      <c r="I20" s="112">
        <v>477</v>
      </c>
      <c r="J20" s="295">
        <v>101</v>
      </c>
      <c r="K20" s="112">
        <v>649</v>
      </c>
      <c r="L20" s="112">
        <v>483</v>
      </c>
      <c r="M20" s="295">
        <v>110</v>
      </c>
      <c r="N20" s="112">
        <v>773</v>
      </c>
      <c r="O20" s="112">
        <v>415</v>
      </c>
      <c r="P20" s="295">
        <v>138</v>
      </c>
      <c r="R20" s="280"/>
      <c r="S20" s="285"/>
      <c r="T20" s="285"/>
      <c r="U20" s="285"/>
      <c r="V20" s="285"/>
    </row>
    <row r="21" spans="1:22" ht="12.95" customHeight="1">
      <c r="A21" s="43" t="s">
        <v>123</v>
      </c>
      <c r="B21" s="112">
        <v>375</v>
      </c>
      <c r="C21" s="112">
        <v>28</v>
      </c>
      <c r="D21" s="295">
        <v>5</v>
      </c>
      <c r="E21" s="112">
        <v>418</v>
      </c>
      <c r="F21" s="112">
        <v>55</v>
      </c>
      <c r="G21" s="295">
        <v>8</v>
      </c>
      <c r="H21" s="112">
        <v>395</v>
      </c>
      <c r="I21" s="112">
        <v>31</v>
      </c>
      <c r="J21" s="295">
        <v>5</v>
      </c>
      <c r="K21" s="112">
        <v>359</v>
      </c>
      <c r="L21" s="112">
        <v>42</v>
      </c>
      <c r="M21" s="295">
        <v>5</v>
      </c>
      <c r="N21" s="112">
        <v>440</v>
      </c>
      <c r="O21" s="112">
        <v>31</v>
      </c>
      <c r="P21" s="295">
        <v>12</v>
      </c>
      <c r="R21" s="280"/>
      <c r="S21" s="285"/>
      <c r="T21" s="285"/>
      <c r="U21" s="285"/>
    </row>
    <row r="22" spans="1:22" ht="12.95" customHeight="1">
      <c r="A22" s="43" t="s">
        <v>71</v>
      </c>
      <c r="B22" s="112">
        <v>166</v>
      </c>
      <c r="C22" s="112">
        <v>7</v>
      </c>
      <c r="D22" s="295">
        <v>0</v>
      </c>
      <c r="E22" s="112">
        <v>174</v>
      </c>
      <c r="F22" s="112">
        <v>4</v>
      </c>
      <c r="G22" s="295">
        <v>1</v>
      </c>
      <c r="H22" s="112">
        <v>172</v>
      </c>
      <c r="I22" s="112">
        <v>3</v>
      </c>
      <c r="J22" s="295">
        <v>1</v>
      </c>
      <c r="K22" s="112">
        <v>126</v>
      </c>
      <c r="L22" s="112">
        <v>8</v>
      </c>
      <c r="M22" s="295">
        <v>0</v>
      </c>
      <c r="N22" s="112">
        <v>125</v>
      </c>
      <c r="O22" s="112">
        <v>2</v>
      </c>
      <c r="P22" s="295">
        <v>0</v>
      </c>
      <c r="R22" s="280"/>
      <c r="S22" s="285"/>
      <c r="T22" s="285"/>
      <c r="U22" s="285"/>
    </row>
    <row r="23" spans="1:22" ht="12.95" customHeight="1">
      <c r="A23" s="78" t="s">
        <v>125</v>
      </c>
      <c r="B23" s="112">
        <v>184</v>
      </c>
      <c r="C23" s="112">
        <v>11</v>
      </c>
      <c r="D23" s="295">
        <v>4</v>
      </c>
      <c r="E23" s="112">
        <v>156</v>
      </c>
      <c r="F23" s="112">
        <v>7</v>
      </c>
      <c r="G23" s="295">
        <v>0</v>
      </c>
      <c r="H23" s="112">
        <v>225</v>
      </c>
      <c r="I23" s="112">
        <v>4</v>
      </c>
      <c r="J23" s="295">
        <v>7</v>
      </c>
      <c r="K23" s="112">
        <v>224</v>
      </c>
      <c r="L23" s="112">
        <v>6</v>
      </c>
      <c r="M23" s="295">
        <v>5</v>
      </c>
      <c r="N23" s="112">
        <v>179</v>
      </c>
      <c r="O23" s="112">
        <v>6</v>
      </c>
      <c r="P23" s="295">
        <v>5</v>
      </c>
      <c r="R23" s="280"/>
      <c r="S23" s="285"/>
      <c r="T23" s="285"/>
      <c r="U23" s="285"/>
    </row>
    <row r="24" spans="1:22" ht="12.95" customHeight="1">
      <c r="A24" s="43" t="s">
        <v>131</v>
      </c>
      <c r="B24" s="112">
        <v>3654</v>
      </c>
      <c r="C24" s="112">
        <v>326</v>
      </c>
      <c r="D24" s="295">
        <v>45</v>
      </c>
      <c r="E24" s="112">
        <v>3685</v>
      </c>
      <c r="F24" s="112">
        <v>324</v>
      </c>
      <c r="G24" s="295">
        <v>54</v>
      </c>
      <c r="H24" s="112">
        <v>3719</v>
      </c>
      <c r="I24" s="112">
        <v>370</v>
      </c>
      <c r="J24" s="295">
        <v>52</v>
      </c>
      <c r="K24" s="112">
        <v>3869</v>
      </c>
      <c r="L24" s="112">
        <v>272</v>
      </c>
      <c r="M24" s="295">
        <v>80</v>
      </c>
      <c r="N24" s="112">
        <v>3924</v>
      </c>
      <c r="O24" s="112">
        <v>251</v>
      </c>
      <c r="P24" s="295">
        <v>100</v>
      </c>
      <c r="R24" s="280"/>
      <c r="S24" s="285"/>
      <c r="T24" s="285"/>
      <c r="U24" s="285"/>
    </row>
    <row r="25" spans="1:22" ht="12.95" customHeight="1" thickBot="1">
      <c r="A25" s="42" t="s">
        <v>135</v>
      </c>
      <c r="B25" s="335">
        <v>140</v>
      </c>
      <c r="C25" s="335">
        <v>57</v>
      </c>
      <c r="D25" s="341">
        <v>23</v>
      </c>
      <c r="E25" s="335">
        <v>190</v>
      </c>
      <c r="F25" s="335">
        <v>60</v>
      </c>
      <c r="G25" s="341">
        <v>18</v>
      </c>
      <c r="H25" s="335">
        <v>176</v>
      </c>
      <c r="I25" s="335">
        <v>40</v>
      </c>
      <c r="J25" s="341">
        <v>18</v>
      </c>
      <c r="K25" s="335">
        <v>180</v>
      </c>
      <c r="L25" s="335">
        <v>59</v>
      </c>
      <c r="M25" s="341">
        <v>22</v>
      </c>
      <c r="N25" s="335">
        <v>181</v>
      </c>
      <c r="O25" s="335">
        <v>51</v>
      </c>
      <c r="P25" s="342">
        <v>26</v>
      </c>
      <c r="R25" s="280"/>
      <c r="S25" s="285"/>
      <c r="T25" s="285"/>
      <c r="U25" s="285"/>
    </row>
    <row r="26" spans="1:22" ht="12.95" customHeight="1">
      <c r="A26" s="77" t="s">
        <v>69</v>
      </c>
      <c r="B26" s="243"/>
      <c r="C26" s="243"/>
      <c r="D26" s="333"/>
      <c r="E26" s="243"/>
      <c r="F26" s="243"/>
      <c r="G26" s="333"/>
      <c r="H26" s="243"/>
      <c r="I26" s="243"/>
      <c r="J26" s="333"/>
      <c r="K26" s="243"/>
      <c r="L26" s="243"/>
      <c r="M26" s="333"/>
      <c r="N26" s="85"/>
      <c r="O26" s="243"/>
      <c r="P26" s="340"/>
      <c r="R26" s="280"/>
      <c r="S26" s="285"/>
      <c r="T26" s="285"/>
      <c r="U26" s="285"/>
    </row>
    <row r="27" spans="1:22" ht="12.95" customHeight="1">
      <c r="A27" s="43" t="s">
        <v>96</v>
      </c>
      <c r="B27" s="112">
        <v>52</v>
      </c>
      <c r="C27" s="112">
        <v>17</v>
      </c>
      <c r="D27" s="295">
        <v>10</v>
      </c>
      <c r="E27" s="112">
        <v>52</v>
      </c>
      <c r="F27" s="112">
        <v>15</v>
      </c>
      <c r="G27" s="295">
        <v>26</v>
      </c>
      <c r="H27" s="112">
        <v>46</v>
      </c>
      <c r="I27" s="112">
        <v>27</v>
      </c>
      <c r="J27" s="295">
        <v>24</v>
      </c>
      <c r="K27" s="112">
        <v>40</v>
      </c>
      <c r="L27" s="112">
        <v>16</v>
      </c>
      <c r="M27" s="295">
        <v>40</v>
      </c>
      <c r="N27" s="112">
        <v>53</v>
      </c>
      <c r="O27" s="112">
        <v>15</v>
      </c>
      <c r="P27" s="295">
        <v>44</v>
      </c>
      <c r="R27" s="280"/>
      <c r="S27" s="285"/>
      <c r="T27" s="285"/>
      <c r="U27" s="285"/>
    </row>
    <row r="28" spans="1:22" ht="12.95" customHeight="1">
      <c r="A28" s="43" t="s">
        <v>103</v>
      </c>
      <c r="B28" s="112">
        <v>0</v>
      </c>
      <c r="C28" s="112">
        <v>0</v>
      </c>
      <c r="D28" s="295">
        <v>0</v>
      </c>
      <c r="E28" s="112">
        <v>1</v>
      </c>
      <c r="F28" s="112">
        <v>0</v>
      </c>
      <c r="G28" s="295">
        <v>0</v>
      </c>
      <c r="H28" s="112">
        <v>1</v>
      </c>
      <c r="I28" s="112">
        <v>0</v>
      </c>
      <c r="J28" s="295">
        <v>0</v>
      </c>
      <c r="K28" s="112">
        <v>2</v>
      </c>
      <c r="L28" s="112">
        <v>0</v>
      </c>
      <c r="M28" s="295">
        <v>0</v>
      </c>
      <c r="N28" s="112">
        <v>2</v>
      </c>
      <c r="O28" s="112">
        <v>0</v>
      </c>
      <c r="P28" s="295">
        <v>0</v>
      </c>
      <c r="R28" s="280"/>
      <c r="S28" s="285"/>
      <c r="T28" s="285"/>
      <c r="U28" s="285"/>
    </row>
    <row r="29" spans="1:22" ht="12.95" customHeight="1">
      <c r="A29" s="43" t="s">
        <v>115</v>
      </c>
      <c r="B29" s="112">
        <v>465</v>
      </c>
      <c r="C29" s="112">
        <v>513</v>
      </c>
      <c r="D29" s="295">
        <v>122</v>
      </c>
      <c r="E29" s="112">
        <v>500</v>
      </c>
      <c r="F29" s="112">
        <v>401</v>
      </c>
      <c r="G29" s="295">
        <v>150</v>
      </c>
      <c r="H29" s="112">
        <v>536</v>
      </c>
      <c r="I29" s="112">
        <v>377</v>
      </c>
      <c r="J29" s="295">
        <v>159</v>
      </c>
      <c r="K29" s="112">
        <v>563</v>
      </c>
      <c r="L29" s="112">
        <v>390</v>
      </c>
      <c r="M29" s="295">
        <v>136</v>
      </c>
      <c r="N29" s="112">
        <v>576</v>
      </c>
      <c r="O29" s="112">
        <v>365</v>
      </c>
      <c r="P29" s="295">
        <v>134</v>
      </c>
      <c r="R29" s="280"/>
      <c r="S29" s="285"/>
      <c r="T29" s="285"/>
      <c r="U29" s="285"/>
    </row>
    <row r="30" spans="1:22" ht="12.95" customHeight="1">
      <c r="A30" s="43" t="s">
        <v>123</v>
      </c>
      <c r="B30" s="112">
        <v>139</v>
      </c>
      <c r="C30" s="112">
        <v>5</v>
      </c>
      <c r="D30" s="295">
        <v>1</v>
      </c>
      <c r="E30" s="112">
        <v>166</v>
      </c>
      <c r="F30" s="112">
        <v>11</v>
      </c>
      <c r="G30" s="295">
        <v>4</v>
      </c>
      <c r="H30" s="112">
        <v>164</v>
      </c>
      <c r="I30" s="112">
        <v>6</v>
      </c>
      <c r="J30" s="295">
        <v>2</v>
      </c>
      <c r="K30" s="112">
        <v>150</v>
      </c>
      <c r="L30" s="112">
        <v>8</v>
      </c>
      <c r="M30" s="295">
        <v>0</v>
      </c>
      <c r="N30" s="112">
        <v>154</v>
      </c>
      <c r="O30" s="112">
        <v>8</v>
      </c>
      <c r="P30" s="295">
        <v>2</v>
      </c>
      <c r="R30" s="280"/>
      <c r="S30" s="285"/>
      <c r="T30" s="285"/>
      <c r="U30" s="285"/>
    </row>
    <row r="31" spans="1:22" ht="12.95" customHeight="1">
      <c r="A31" s="43" t="s">
        <v>71</v>
      </c>
      <c r="B31" s="112">
        <v>35</v>
      </c>
      <c r="C31" s="112">
        <v>0</v>
      </c>
      <c r="D31" s="295">
        <v>0</v>
      </c>
      <c r="E31" s="112">
        <v>38</v>
      </c>
      <c r="F31" s="112">
        <v>0</v>
      </c>
      <c r="G31" s="295">
        <v>0</v>
      </c>
      <c r="H31" s="112">
        <v>30</v>
      </c>
      <c r="I31" s="112">
        <v>4</v>
      </c>
      <c r="J31" s="295">
        <v>0</v>
      </c>
      <c r="K31" s="112">
        <v>34</v>
      </c>
      <c r="L31" s="112">
        <v>1</v>
      </c>
      <c r="M31" s="295">
        <v>0</v>
      </c>
      <c r="N31" s="112">
        <v>35</v>
      </c>
      <c r="O31" s="112">
        <v>0</v>
      </c>
      <c r="P31" s="295">
        <v>1</v>
      </c>
      <c r="R31" s="280"/>
      <c r="S31" s="285"/>
      <c r="T31" s="285"/>
      <c r="U31" s="285"/>
    </row>
    <row r="32" spans="1:22" ht="12.95" customHeight="1">
      <c r="A32" s="78" t="s">
        <v>125</v>
      </c>
      <c r="B32" s="112">
        <v>21</v>
      </c>
      <c r="C32" s="112">
        <v>1</v>
      </c>
      <c r="D32" s="295">
        <v>4</v>
      </c>
      <c r="E32" s="112">
        <v>20</v>
      </c>
      <c r="F32" s="112">
        <v>2</v>
      </c>
      <c r="G32" s="295">
        <v>5</v>
      </c>
      <c r="H32" s="112">
        <v>37</v>
      </c>
      <c r="I32" s="112">
        <v>0</v>
      </c>
      <c r="J32" s="295">
        <v>3</v>
      </c>
      <c r="K32" s="112">
        <v>34</v>
      </c>
      <c r="L32" s="112">
        <v>1</v>
      </c>
      <c r="M32" s="295">
        <v>4</v>
      </c>
      <c r="N32" s="112">
        <v>40</v>
      </c>
      <c r="O32" s="112">
        <v>0</v>
      </c>
      <c r="P32" s="295">
        <v>2</v>
      </c>
      <c r="R32" s="280"/>
      <c r="S32" s="285"/>
      <c r="T32" s="285"/>
      <c r="U32" s="285"/>
    </row>
    <row r="33" spans="1:21" ht="12.95" customHeight="1">
      <c r="A33" s="43" t="s">
        <v>131</v>
      </c>
      <c r="B33" s="112">
        <v>546</v>
      </c>
      <c r="C33" s="112">
        <v>53</v>
      </c>
      <c r="D33" s="295">
        <v>3</v>
      </c>
      <c r="E33" s="112">
        <v>546</v>
      </c>
      <c r="F33" s="112">
        <v>56</v>
      </c>
      <c r="G33" s="295">
        <v>7</v>
      </c>
      <c r="H33" s="112">
        <v>611</v>
      </c>
      <c r="I33" s="112">
        <v>69</v>
      </c>
      <c r="J33" s="295">
        <v>17</v>
      </c>
      <c r="K33" s="112">
        <v>589</v>
      </c>
      <c r="L33" s="112">
        <v>51</v>
      </c>
      <c r="M33" s="295">
        <v>24</v>
      </c>
      <c r="N33" s="112">
        <v>591</v>
      </c>
      <c r="O33" s="112">
        <v>54</v>
      </c>
      <c r="P33" s="295">
        <v>24</v>
      </c>
      <c r="R33" s="280"/>
      <c r="S33" s="285"/>
      <c r="T33" s="285"/>
      <c r="U33" s="285"/>
    </row>
    <row r="34" spans="1:21" ht="12.95" customHeight="1" thickBot="1">
      <c r="A34" s="42" t="s">
        <v>135</v>
      </c>
      <c r="B34" s="335">
        <v>97</v>
      </c>
      <c r="C34" s="337">
        <v>39</v>
      </c>
      <c r="D34" s="341">
        <v>17</v>
      </c>
      <c r="E34" s="335">
        <v>85</v>
      </c>
      <c r="F34" s="337">
        <v>41</v>
      </c>
      <c r="G34" s="341">
        <v>26</v>
      </c>
      <c r="H34" s="335">
        <v>90</v>
      </c>
      <c r="I34" s="337">
        <v>34</v>
      </c>
      <c r="J34" s="341">
        <v>27</v>
      </c>
      <c r="K34" s="335">
        <v>86</v>
      </c>
      <c r="L34" s="337">
        <v>41</v>
      </c>
      <c r="M34" s="341">
        <v>47</v>
      </c>
      <c r="N34" s="335">
        <v>103</v>
      </c>
      <c r="O34" s="337">
        <v>42</v>
      </c>
      <c r="P34" s="341">
        <v>37</v>
      </c>
      <c r="R34" s="280"/>
      <c r="S34" s="285"/>
      <c r="T34" s="285"/>
      <c r="U34" s="285"/>
    </row>
    <row r="35" spans="1:21" ht="12.95" customHeight="1">
      <c r="A35" s="15" t="s">
        <v>824</v>
      </c>
      <c r="R35" s="285"/>
      <c r="S35" s="285"/>
      <c r="T35" s="285"/>
      <c r="U35" s="285"/>
    </row>
    <row r="36" spans="1:21" ht="12.95" customHeight="1">
      <c r="A36" s="79" t="s">
        <v>935</v>
      </c>
      <c r="R36" s="285"/>
      <c r="S36" s="285"/>
      <c r="T36" s="285"/>
      <c r="U36" s="285"/>
    </row>
    <row r="37" spans="1:21" ht="12.95" customHeight="1">
      <c r="A37" s="79"/>
      <c r="T37" s="285"/>
      <c r="U37" s="285"/>
    </row>
    <row r="38" spans="1:21">
      <c r="T38" s="285"/>
      <c r="U38" s="285"/>
    </row>
    <row r="39" spans="1:21">
      <c r="T39" s="285"/>
      <c r="U39" s="285"/>
    </row>
    <row r="40" spans="1:21">
      <c r="T40" s="285"/>
      <c r="U40" s="285"/>
    </row>
    <row r="41" spans="1:21">
      <c r="T41" s="285"/>
      <c r="U41" s="285"/>
    </row>
    <row r="42" spans="1:21">
      <c r="T42" s="285"/>
      <c r="U42" s="285"/>
    </row>
    <row r="43" spans="1:21">
      <c r="T43" s="285"/>
      <c r="U43" s="285"/>
    </row>
    <row r="44" spans="1:21">
      <c r="T44" s="285"/>
      <c r="U44" s="285"/>
    </row>
    <row r="45" spans="1:21">
      <c r="T45" s="285"/>
      <c r="U45" s="285"/>
    </row>
    <row r="46" spans="1:21">
      <c r="T46" s="285"/>
      <c r="U46" s="285"/>
    </row>
    <row r="47" spans="1:21">
      <c r="T47" s="285"/>
      <c r="U47" s="285"/>
    </row>
    <row r="48" spans="1:21">
      <c r="T48" s="285"/>
      <c r="U48" s="285"/>
    </row>
    <row r="49" spans="20:21">
      <c r="T49" s="285"/>
      <c r="U49" s="285"/>
    </row>
    <row r="50" spans="20:21">
      <c r="T50" s="285"/>
      <c r="U50" s="285"/>
    </row>
    <row r="51" spans="20:21">
      <c r="T51" s="285"/>
      <c r="U51" s="285"/>
    </row>
    <row r="52" spans="20:21">
      <c r="T52" s="285"/>
      <c r="U52" s="285"/>
    </row>
    <row r="53" spans="20:21">
      <c r="T53" s="285"/>
      <c r="U53" s="285"/>
    </row>
    <row r="54" spans="20:21">
      <c r="T54" s="285"/>
      <c r="U54" s="285"/>
    </row>
    <row r="55" spans="20:21">
      <c r="T55" s="285"/>
      <c r="U55" s="285"/>
    </row>
    <row r="56" spans="20:21">
      <c r="T56" s="285"/>
      <c r="U56" s="285"/>
    </row>
    <row r="57" spans="20:21">
      <c r="T57" s="285"/>
      <c r="U57" s="285"/>
    </row>
    <row r="58" spans="20:21">
      <c r="T58" s="285"/>
      <c r="U58" s="285"/>
    </row>
    <row r="59" spans="20:21">
      <c r="T59" s="285"/>
      <c r="U59" s="285"/>
    </row>
    <row r="60" spans="20:21">
      <c r="T60" s="285"/>
      <c r="U60" s="285"/>
    </row>
    <row r="61" spans="20:21">
      <c r="T61" s="285"/>
      <c r="U61" s="285"/>
    </row>
    <row r="62" spans="20:21">
      <c r="T62" s="285"/>
      <c r="U62" s="285"/>
    </row>
    <row r="63" spans="20:21">
      <c r="T63" s="285"/>
      <c r="U63" s="285"/>
    </row>
    <row r="64" spans="20:21">
      <c r="T64" s="285"/>
      <c r="U64" s="285"/>
    </row>
    <row r="65" spans="20:21">
      <c r="T65" s="285"/>
      <c r="U65" s="285"/>
    </row>
    <row r="66" spans="20:21">
      <c r="T66" s="285"/>
      <c r="U66" s="285"/>
    </row>
    <row r="67" spans="20:21">
      <c r="T67" s="285"/>
      <c r="U67" s="285"/>
    </row>
    <row r="68" spans="20:21">
      <c r="T68" s="285"/>
      <c r="U68" s="285"/>
    </row>
    <row r="69" spans="20:21">
      <c r="T69" s="285"/>
      <c r="U69" s="285"/>
    </row>
    <row r="70" spans="20:21">
      <c r="T70" s="285"/>
      <c r="U70" s="285"/>
    </row>
    <row r="71" spans="20:21">
      <c r="T71" s="285"/>
      <c r="U71" s="285"/>
    </row>
  </sheetData>
  <mergeCells count="11">
    <mergeCell ref="M6:M7"/>
    <mergeCell ref="A6:A7"/>
    <mergeCell ref="C6:C7"/>
    <mergeCell ref="P6:P7"/>
    <mergeCell ref="F6:F7"/>
    <mergeCell ref="I6:I7"/>
    <mergeCell ref="L6:L7"/>
    <mergeCell ref="O6:O7"/>
    <mergeCell ref="D6:D7"/>
    <mergeCell ref="G6:G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rgb="FF92D050"/>
  </sheetPr>
  <dimension ref="A1:AE115"/>
  <sheetViews>
    <sheetView topLeftCell="A55" workbookViewId="0"/>
  </sheetViews>
  <sheetFormatPr defaultRowHeight="16.5"/>
  <cols>
    <col min="1" max="1" width="19.375" customWidth="1"/>
    <col min="2" max="10" width="6.125" customWidth="1"/>
    <col min="11" max="11" width="8" customWidth="1"/>
    <col min="23" max="23" width="9.375" bestFit="1" customWidth="1"/>
  </cols>
  <sheetData>
    <row r="1" spans="1:31" ht="15.75" customHeight="1">
      <c r="A1" s="12" t="s">
        <v>781</v>
      </c>
      <c r="B1" s="91"/>
      <c r="C1" s="91"/>
      <c r="D1" s="91"/>
      <c r="E1" s="91"/>
      <c r="F1" s="91"/>
      <c r="G1" s="91"/>
      <c r="H1" s="91"/>
      <c r="I1" s="91"/>
      <c r="J1" s="91"/>
      <c r="K1" s="91"/>
    </row>
    <row r="2" spans="1:31" s="117" customFormat="1" ht="15.75" customHeight="1">
      <c r="A2" s="119" t="s">
        <v>884</v>
      </c>
    </row>
    <row r="3" spans="1:31" ht="15" customHeight="1">
      <c r="A3" s="3" t="s">
        <v>784</v>
      </c>
      <c r="B3" s="91"/>
      <c r="C3" s="91"/>
      <c r="D3" s="91"/>
      <c r="E3" s="91"/>
      <c r="F3" s="91"/>
      <c r="G3" s="91"/>
      <c r="H3" s="91"/>
      <c r="I3" s="91"/>
      <c r="J3" s="91"/>
      <c r="K3" s="91"/>
    </row>
    <row r="4" spans="1:31" ht="12.95" customHeight="1" thickBot="1">
      <c r="A4" s="92"/>
      <c r="B4" s="93"/>
      <c r="C4" s="93"/>
      <c r="D4" s="93"/>
      <c r="E4" s="93"/>
      <c r="F4" s="93"/>
      <c r="G4" s="93"/>
      <c r="H4" s="93"/>
      <c r="I4" s="93"/>
      <c r="J4" s="93"/>
      <c r="K4" s="93"/>
      <c r="Q4" s="12"/>
    </row>
    <row r="5" spans="1:31" ht="12.95" customHeight="1">
      <c r="A5" s="378" t="s">
        <v>279</v>
      </c>
      <c r="B5" s="97">
        <v>2016</v>
      </c>
      <c r="C5" s="97" t="s">
        <v>61</v>
      </c>
      <c r="D5" s="97">
        <v>2017</v>
      </c>
      <c r="E5" s="97" t="s">
        <v>61</v>
      </c>
      <c r="F5" s="97">
        <v>2018</v>
      </c>
      <c r="G5" s="97" t="s">
        <v>61</v>
      </c>
      <c r="H5" s="97">
        <v>2019</v>
      </c>
      <c r="I5" s="97" t="s">
        <v>61</v>
      </c>
      <c r="J5" s="97">
        <v>2020</v>
      </c>
      <c r="K5" s="97" t="s">
        <v>61</v>
      </c>
      <c r="Q5" s="12"/>
    </row>
    <row r="6" spans="1:31" ht="12.95" customHeight="1">
      <c r="A6" s="71" t="s">
        <v>272</v>
      </c>
      <c r="B6" s="70"/>
      <c r="C6" s="70" t="s">
        <v>274</v>
      </c>
      <c r="D6" s="70"/>
      <c r="E6" s="70" t="s">
        <v>274</v>
      </c>
      <c r="F6" s="70"/>
      <c r="G6" s="70" t="s">
        <v>274</v>
      </c>
      <c r="H6" s="70"/>
      <c r="I6" s="70" t="s">
        <v>274</v>
      </c>
      <c r="J6" s="70"/>
      <c r="K6" s="70" t="s">
        <v>274</v>
      </c>
      <c r="Q6" s="3"/>
    </row>
    <row r="7" spans="1:31" s="285" customFormat="1" ht="12.95" customHeight="1">
      <c r="A7" s="83" t="s">
        <v>186</v>
      </c>
      <c r="B7" s="135"/>
      <c r="C7" s="135"/>
      <c r="D7" s="135"/>
      <c r="E7" s="135"/>
      <c r="F7" s="135"/>
      <c r="G7" s="135"/>
      <c r="H7" s="135"/>
      <c r="I7" s="135"/>
      <c r="J7" s="135"/>
      <c r="K7" s="135"/>
    </row>
    <row r="8" spans="1:31" s="285" customFormat="1" ht="12.95" customHeight="1">
      <c r="A8" s="388" t="s">
        <v>188</v>
      </c>
      <c r="B8" s="389">
        <v>2746</v>
      </c>
      <c r="C8" s="389">
        <v>1710</v>
      </c>
      <c r="D8" s="389">
        <v>2842</v>
      </c>
      <c r="E8" s="389">
        <v>1775</v>
      </c>
      <c r="F8" s="389">
        <v>2909</v>
      </c>
      <c r="G8" s="389">
        <v>1795</v>
      </c>
      <c r="H8" s="389">
        <v>2985</v>
      </c>
      <c r="I8" s="389">
        <v>1842</v>
      </c>
      <c r="J8" s="389">
        <v>3057</v>
      </c>
      <c r="K8" s="389">
        <v>1866</v>
      </c>
      <c r="M8" s="280"/>
      <c r="N8" s="280"/>
      <c r="O8" s="280"/>
      <c r="P8" s="280"/>
      <c r="Q8" s="280"/>
      <c r="R8" s="280"/>
      <c r="S8" s="280"/>
      <c r="T8" s="280"/>
      <c r="U8" s="280"/>
    </row>
    <row r="9" spans="1:31" s="285" customFormat="1" ht="12.95" customHeight="1">
      <c r="A9" s="388" t="s">
        <v>190</v>
      </c>
      <c r="B9" s="389">
        <v>174</v>
      </c>
      <c r="C9" s="389">
        <v>95</v>
      </c>
      <c r="D9" s="389">
        <v>181</v>
      </c>
      <c r="E9" s="389">
        <v>99</v>
      </c>
      <c r="F9" s="389">
        <v>188</v>
      </c>
      <c r="G9" s="389">
        <v>106</v>
      </c>
      <c r="H9" s="389">
        <v>195</v>
      </c>
      <c r="I9" s="389">
        <v>106</v>
      </c>
      <c r="J9" s="389">
        <v>202</v>
      </c>
      <c r="K9" s="389">
        <v>109</v>
      </c>
      <c r="M9" s="280"/>
      <c r="N9" s="280"/>
      <c r="O9" s="280"/>
      <c r="P9" s="280"/>
      <c r="Q9" s="280"/>
      <c r="R9" s="280"/>
      <c r="S9" s="280"/>
      <c r="T9" s="280"/>
      <c r="U9" s="280"/>
    </row>
    <row r="10" spans="1:31" s="285" customFormat="1" ht="40.5">
      <c r="A10" s="390" t="s">
        <v>885</v>
      </c>
      <c r="B10" s="389">
        <v>158</v>
      </c>
      <c r="C10" s="389">
        <v>113</v>
      </c>
      <c r="D10" s="389">
        <v>158</v>
      </c>
      <c r="E10" s="389">
        <v>107</v>
      </c>
      <c r="F10" s="389">
        <v>164</v>
      </c>
      <c r="G10" s="389">
        <v>109</v>
      </c>
      <c r="H10" s="389">
        <v>168</v>
      </c>
      <c r="I10" s="389">
        <v>109</v>
      </c>
      <c r="J10" s="389">
        <v>172</v>
      </c>
      <c r="K10" s="389">
        <v>106</v>
      </c>
      <c r="M10" s="280"/>
      <c r="N10" s="280"/>
      <c r="O10" s="280"/>
      <c r="P10" s="280"/>
      <c r="Q10" s="280"/>
      <c r="R10" s="280"/>
      <c r="S10" s="280"/>
      <c r="T10" s="280"/>
      <c r="U10" s="280"/>
    </row>
    <row r="11" spans="1:31" s="285" customFormat="1" ht="12.95" customHeight="1">
      <c r="A11" s="388" t="s">
        <v>194</v>
      </c>
      <c r="B11" s="389">
        <v>73</v>
      </c>
      <c r="C11" s="389">
        <v>48</v>
      </c>
      <c r="D11" s="389">
        <v>75</v>
      </c>
      <c r="E11" s="389">
        <v>46</v>
      </c>
      <c r="F11" s="389">
        <v>79</v>
      </c>
      <c r="G11" s="389">
        <v>50</v>
      </c>
      <c r="H11" s="389">
        <v>84</v>
      </c>
      <c r="I11" s="389">
        <v>54</v>
      </c>
      <c r="J11" s="389">
        <v>89</v>
      </c>
      <c r="K11" s="389">
        <v>56</v>
      </c>
      <c r="M11" s="280"/>
      <c r="N11" s="280"/>
      <c r="O11" s="280"/>
      <c r="P11" s="280"/>
      <c r="Q11" s="280"/>
      <c r="R11" s="280"/>
      <c r="S11" s="280"/>
      <c r="T11" s="280"/>
      <c r="U11" s="280"/>
    </row>
    <row r="12" spans="1:31" s="285" customFormat="1" ht="40.5">
      <c r="A12" s="390" t="s">
        <v>192</v>
      </c>
      <c r="B12" s="389">
        <v>201</v>
      </c>
      <c r="C12" s="389">
        <v>135</v>
      </c>
      <c r="D12" s="389">
        <v>207</v>
      </c>
      <c r="E12" s="389">
        <v>137</v>
      </c>
      <c r="F12" s="389">
        <v>217</v>
      </c>
      <c r="G12" s="389">
        <v>145</v>
      </c>
      <c r="H12" s="389">
        <v>222</v>
      </c>
      <c r="I12" s="389">
        <v>148</v>
      </c>
      <c r="J12" s="389">
        <v>226</v>
      </c>
      <c r="K12" s="389">
        <v>144</v>
      </c>
      <c r="M12" s="280"/>
      <c r="N12" s="280"/>
      <c r="O12" s="280"/>
      <c r="P12" s="280"/>
      <c r="Q12" s="280"/>
      <c r="R12" s="280"/>
      <c r="S12" s="280"/>
      <c r="T12" s="280"/>
      <c r="U12" s="280"/>
    </row>
    <row r="13" spans="1:31" s="285" customFormat="1" ht="12.95" customHeight="1">
      <c r="A13" s="391" t="s">
        <v>196</v>
      </c>
      <c r="B13" s="135">
        <v>225</v>
      </c>
      <c r="C13" s="135">
        <v>180</v>
      </c>
      <c r="D13" s="135">
        <v>236</v>
      </c>
      <c r="E13" s="135">
        <v>185</v>
      </c>
      <c r="F13" s="135">
        <v>251</v>
      </c>
      <c r="G13" s="135">
        <v>189</v>
      </c>
      <c r="H13" s="135">
        <v>258</v>
      </c>
      <c r="I13" s="135">
        <v>192</v>
      </c>
      <c r="J13" s="135">
        <v>274</v>
      </c>
      <c r="K13" s="135">
        <v>204</v>
      </c>
      <c r="M13" s="280"/>
      <c r="N13" s="280"/>
      <c r="O13" s="280"/>
      <c r="P13" s="280"/>
      <c r="Q13" s="280"/>
      <c r="R13" s="280"/>
      <c r="S13" s="280"/>
      <c r="T13" s="280"/>
      <c r="U13" s="280"/>
    </row>
    <row r="14" spans="1:31" s="285" customFormat="1" ht="12.95" customHeight="1">
      <c r="A14" s="392" t="s">
        <v>78</v>
      </c>
      <c r="B14" s="135">
        <f>SUM(B8:B13)</f>
        <v>3577</v>
      </c>
      <c r="C14" s="135">
        <f t="shared" ref="C14:K14" si="0">SUM(C8:C13)</f>
        <v>2281</v>
      </c>
      <c r="D14" s="135">
        <f t="shared" si="0"/>
        <v>3699</v>
      </c>
      <c r="E14" s="135">
        <f t="shared" si="0"/>
        <v>2349</v>
      </c>
      <c r="F14" s="135">
        <f t="shared" si="0"/>
        <v>3808</v>
      </c>
      <c r="G14" s="135">
        <f t="shared" si="0"/>
        <v>2394</v>
      </c>
      <c r="H14" s="135">
        <f t="shared" si="0"/>
        <v>3912</v>
      </c>
      <c r="I14" s="135">
        <f t="shared" si="0"/>
        <v>2451</v>
      </c>
      <c r="J14" s="135">
        <f t="shared" si="0"/>
        <v>4020</v>
      </c>
      <c r="K14" s="135">
        <f t="shared" si="0"/>
        <v>2485</v>
      </c>
      <c r="M14" s="280"/>
      <c r="N14" s="280"/>
      <c r="O14" s="280"/>
      <c r="P14" s="280"/>
      <c r="Q14" s="280"/>
      <c r="R14" s="280"/>
      <c r="S14" s="280"/>
      <c r="T14" s="280"/>
      <c r="U14" s="280"/>
    </row>
    <row r="15" spans="1:31" s="285" customFormat="1" ht="12.95" customHeight="1">
      <c r="A15" s="392"/>
      <c r="B15" s="135"/>
      <c r="C15" s="135"/>
      <c r="D15" s="135"/>
      <c r="E15" s="135"/>
      <c r="F15" s="135"/>
      <c r="G15" s="135"/>
      <c r="H15" s="135"/>
      <c r="I15" s="135"/>
      <c r="J15" s="135"/>
      <c r="K15" s="135"/>
      <c r="M15" s="280"/>
      <c r="N15" s="280"/>
      <c r="O15" s="280"/>
      <c r="P15" s="280"/>
      <c r="Q15" s="280"/>
      <c r="R15" s="280"/>
      <c r="S15" s="280"/>
      <c r="T15" s="280"/>
      <c r="U15" s="280"/>
    </row>
    <row r="16" spans="1:31">
      <c r="A16" s="83" t="s">
        <v>668</v>
      </c>
      <c r="B16" s="135"/>
      <c r="C16" s="135"/>
      <c r="D16" s="135"/>
      <c r="E16" s="135"/>
      <c r="F16" s="135"/>
      <c r="G16" s="135"/>
      <c r="H16" s="135"/>
      <c r="I16" s="135"/>
      <c r="J16" s="135"/>
      <c r="K16" s="135"/>
      <c r="W16" s="285"/>
      <c r="X16" s="285"/>
      <c r="Y16" s="285"/>
      <c r="Z16" s="285"/>
      <c r="AA16" s="285"/>
      <c r="AB16" s="285"/>
      <c r="AC16" s="285"/>
      <c r="AD16" s="285"/>
      <c r="AE16" s="285"/>
    </row>
    <row r="17" spans="1:31">
      <c r="A17" s="391" t="s">
        <v>214</v>
      </c>
      <c r="B17" s="135">
        <v>373</v>
      </c>
      <c r="C17" s="135">
        <v>234</v>
      </c>
      <c r="D17" s="135">
        <v>377</v>
      </c>
      <c r="E17" s="135">
        <v>233</v>
      </c>
      <c r="F17" s="135">
        <v>390</v>
      </c>
      <c r="G17" s="135">
        <v>237</v>
      </c>
      <c r="H17" s="135">
        <v>404</v>
      </c>
      <c r="I17" s="135">
        <v>247</v>
      </c>
      <c r="J17" s="135">
        <v>410</v>
      </c>
      <c r="K17" s="135">
        <v>248</v>
      </c>
      <c r="M17" s="280"/>
      <c r="N17" s="280"/>
      <c r="O17" s="280"/>
      <c r="P17" s="280"/>
      <c r="Q17" s="280"/>
      <c r="R17" s="280"/>
      <c r="S17" s="280"/>
      <c r="T17" s="280"/>
      <c r="U17" s="280"/>
      <c r="W17" s="285"/>
      <c r="X17" s="285"/>
      <c r="Y17" s="285"/>
      <c r="Z17" s="285"/>
      <c r="AA17" s="285"/>
      <c r="AB17" s="285"/>
      <c r="AC17" s="285"/>
      <c r="AD17" s="285"/>
      <c r="AE17" s="285"/>
    </row>
    <row r="18" spans="1:31" ht="12.95" customHeight="1">
      <c r="A18" s="391" t="s">
        <v>667</v>
      </c>
      <c r="B18" s="135">
        <v>2521</v>
      </c>
      <c r="C18" s="135">
        <v>1741</v>
      </c>
      <c r="D18" s="135">
        <v>2579</v>
      </c>
      <c r="E18" s="135">
        <v>1771</v>
      </c>
      <c r="F18" s="135">
        <v>2654</v>
      </c>
      <c r="G18" s="135">
        <v>1791</v>
      </c>
      <c r="H18" s="135">
        <v>2725</v>
      </c>
      <c r="I18" s="135">
        <v>1813</v>
      </c>
      <c r="J18" s="135">
        <v>2785</v>
      </c>
      <c r="K18" s="135">
        <v>1815</v>
      </c>
      <c r="M18" s="280"/>
      <c r="N18" s="280"/>
      <c r="O18" s="280"/>
      <c r="P18" s="280"/>
      <c r="Q18" s="280"/>
      <c r="R18" s="280"/>
      <c r="S18" s="280"/>
      <c r="T18" s="280"/>
      <c r="U18" s="280"/>
      <c r="W18" s="285"/>
      <c r="X18" s="285"/>
      <c r="Y18" s="285"/>
      <c r="Z18" s="285"/>
      <c r="AA18" s="285"/>
      <c r="AB18" s="285"/>
      <c r="AC18" s="285"/>
      <c r="AD18" s="285"/>
      <c r="AE18" s="285"/>
    </row>
    <row r="19" spans="1:31" ht="12.95" customHeight="1">
      <c r="A19" s="391" t="s">
        <v>208</v>
      </c>
      <c r="B19" s="135">
        <v>182</v>
      </c>
      <c r="C19" s="135">
        <v>141</v>
      </c>
      <c r="D19" s="135">
        <v>187</v>
      </c>
      <c r="E19" s="135">
        <v>139</v>
      </c>
      <c r="F19" s="135">
        <v>195</v>
      </c>
      <c r="G19" s="135">
        <v>141</v>
      </c>
      <c r="H19" s="135">
        <v>204</v>
      </c>
      <c r="I19" s="135">
        <v>141</v>
      </c>
      <c r="J19" s="135">
        <v>217</v>
      </c>
      <c r="K19" s="135">
        <v>149</v>
      </c>
      <c r="M19" s="280"/>
      <c r="N19" s="280"/>
      <c r="O19" s="280"/>
      <c r="P19" s="280"/>
      <c r="Q19" s="280"/>
      <c r="R19" s="280"/>
      <c r="S19" s="280"/>
      <c r="T19" s="280"/>
      <c r="U19" s="280"/>
      <c r="W19" s="285"/>
      <c r="X19" s="285"/>
      <c r="Y19" s="285"/>
      <c r="Z19" s="285"/>
      <c r="AA19" s="285"/>
      <c r="AB19" s="285"/>
      <c r="AC19" s="285"/>
      <c r="AD19" s="285"/>
      <c r="AE19" s="285"/>
    </row>
    <row r="20" spans="1:31" ht="12.95" customHeight="1">
      <c r="A20" s="391" t="s">
        <v>78</v>
      </c>
      <c r="B20" s="135">
        <f>SUM(B17:B19)</f>
        <v>3076</v>
      </c>
      <c r="C20" s="135">
        <f t="shared" ref="C20:K20" si="1">SUM(C17:C19)</f>
        <v>2116</v>
      </c>
      <c r="D20" s="135">
        <f t="shared" si="1"/>
        <v>3143</v>
      </c>
      <c r="E20" s="135">
        <f t="shared" si="1"/>
        <v>2143</v>
      </c>
      <c r="F20" s="135">
        <f t="shared" si="1"/>
        <v>3239</v>
      </c>
      <c r="G20" s="135">
        <f t="shared" si="1"/>
        <v>2169</v>
      </c>
      <c r="H20" s="135">
        <f t="shared" si="1"/>
        <v>3333</v>
      </c>
      <c r="I20" s="135">
        <f t="shared" si="1"/>
        <v>2201</v>
      </c>
      <c r="J20" s="135">
        <f t="shared" si="1"/>
        <v>3412</v>
      </c>
      <c r="K20" s="135">
        <f t="shared" si="1"/>
        <v>2212</v>
      </c>
      <c r="M20" s="280"/>
      <c r="N20" s="280"/>
      <c r="O20" s="280"/>
      <c r="P20" s="280"/>
      <c r="Q20" s="280"/>
      <c r="R20" s="280"/>
      <c r="S20" s="280"/>
      <c r="T20" s="280"/>
      <c r="U20" s="280"/>
      <c r="W20" s="285"/>
      <c r="X20" s="285"/>
      <c r="Y20" s="285"/>
      <c r="Z20" s="285"/>
      <c r="AA20" s="285"/>
      <c r="AB20" s="285"/>
      <c r="AC20" s="285"/>
      <c r="AD20" s="285"/>
      <c r="AE20" s="285"/>
    </row>
    <row r="21" spans="1:31" s="285" customFormat="1" ht="12.95" customHeight="1">
      <c r="A21" s="391"/>
      <c r="B21" s="135"/>
      <c r="C21" s="135"/>
      <c r="D21" s="135"/>
      <c r="E21" s="135"/>
      <c r="F21" s="135"/>
      <c r="G21" s="135"/>
      <c r="H21" s="135"/>
      <c r="I21" s="135"/>
      <c r="J21" s="135"/>
      <c r="K21" s="135"/>
      <c r="M21" s="280"/>
      <c r="N21" s="280"/>
      <c r="O21" s="280"/>
      <c r="P21" s="280"/>
      <c r="Q21" s="280"/>
      <c r="R21" s="280"/>
      <c r="S21" s="280"/>
      <c r="T21" s="280"/>
      <c r="U21" s="280"/>
    </row>
    <row r="22" spans="1:31" s="285" customFormat="1" ht="12.95" customHeight="1">
      <c r="A22" s="83" t="s">
        <v>669</v>
      </c>
      <c r="B22" s="135"/>
      <c r="C22" s="135"/>
      <c r="D22" s="135"/>
      <c r="E22" s="135"/>
      <c r="F22" s="135"/>
      <c r="G22" s="135"/>
      <c r="H22" s="135"/>
      <c r="I22" s="135"/>
      <c r="J22" s="135"/>
      <c r="K22" s="135"/>
      <c r="M22" s="280"/>
      <c r="N22" s="280"/>
      <c r="O22" s="280"/>
      <c r="P22" s="280"/>
      <c r="Q22" s="280"/>
      <c r="R22" s="280"/>
      <c r="S22" s="280"/>
      <c r="T22" s="280"/>
      <c r="U22" s="280"/>
    </row>
    <row r="23" spans="1:31" s="285" customFormat="1" ht="12.95" customHeight="1">
      <c r="A23" s="391" t="s">
        <v>247</v>
      </c>
      <c r="B23" s="135">
        <v>183</v>
      </c>
      <c r="C23" s="135">
        <v>182</v>
      </c>
      <c r="D23" s="135">
        <v>222</v>
      </c>
      <c r="E23" s="135">
        <v>219</v>
      </c>
      <c r="F23" s="135">
        <v>261</v>
      </c>
      <c r="G23" s="135">
        <v>257</v>
      </c>
      <c r="H23" s="135">
        <v>310</v>
      </c>
      <c r="I23" s="135">
        <v>304</v>
      </c>
      <c r="J23" s="135">
        <v>379</v>
      </c>
      <c r="K23" s="135">
        <v>368</v>
      </c>
      <c r="M23" s="280"/>
      <c r="N23" s="280"/>
      <c r="O23" s="280"/>
      <c r="P23" s="280"/>
      <c r="Q23" s="280"/>
      <c r="R23" s="280"/>
      <c r="S23" s="280"/>
      <c r="T23" s="280"/>
      <c r="U23" s="280"/>
    </row>
    <row r="24" spans="1:31" s="285" customFormat="1" ht="12.95" customHeight="1">
      <c r="A24" s="391" t="s">
        <v>198</v>
      </c>
      <c r="B24" s="135">
        <v>11650</v>
      </c>
      <c r="C24" s="135">
        <v>7145</v>
      </c>
      <c r="D24" s="135">
        <v>12006</v>
      </c>
      <c r="E24" s="135">
        <v>7167</v>
      </c>
      <c r="F24" s="135">
        <v>12392</v>
      </c>
      <c r="G24" s="135">
        <v>7224</v>
      </c>
      <c r="H24" s="135">
        <v>12767</v>
      </c>
      <c r="I24" s="135">
        <v>7296</v>
      </c>
      <c r="J24" s="135">
        <v>13140</v>
      </c>
      <c r="K24" s="135">
        <v>7385</v>
      </c>
      <c r="M24" s="280"/>
      <c r="N24" s="280"/>
      <c r="O24" s="280"/>
      <c r="P24" s="280"/>
      <c r="Q24" s="280"/>
      <c r="R24" s="280"/>
      <c r="S24" s="280"/>
      <c r="T24" s="280"/>
      <c r="U24" s="280"/>
    </row>
    <row r="25" spans="1:31" s="285" customFormat="1" ht="12.95" customHeight="1">
      <c r="A25" s="391" t="s">
        <v>646</v>
      </c>
      <c r="B25" s="135">
        <v>212</v>
      </c>
      <c r="C25" s="135">
        <v>118</v>
      </c>
      <c r="D25" s="135">
        <v>234</v>
      </c>
      <c r="E25" s="135">
        <v>125</v>
      </c>
      <c r="F25" s="135">
        <v>250</v>
      </c>
      <c r="G25" s="135">
        <v>132</v>
      </c>
      <c r="H25" s="135">
        <v>272</v>
      </c>
      <c r="I25" s="135">
        <v>149</v>
      </c>
      <c r="J25" s="135">
        <v>288</v>
      </c>
      <c r="K25" s="135">
        <v>158</v>
      </c>
      <c r="M25" s="280"/>
      <c r="N25" s="280"/>
      <c r="O25" s="280"/>
      <c r="P25" s="280"/>
      <c r="Q25" s="280"/>
      <c r="R25" s="280"/>
      <c r="S25" s="280"/>
      <c r="T25" s="280"/>
      <c r="U25" s="280"/>
    </row>
    <row r="26" spans="1:31" s="285" customFormat="1" ht="12.95" customHeight="1">
      <c r="A26" s="391" t="s">
        <v>232</v>
      </c>
      <c r="B26" s="135">
        <v>772</v>
      </c>
      <c r="C26" s="135">
        <v>486</v>
      </c>
      <c r="D26" s="135">
        <v>791</v>
      </c>
      <c r="E26" s="135">
        <v>491</v>
      </c>
      <c r="F26" s="135">
        <v>805</v>
      </c>
      <c r="G26" s="135">
        <v>489</v>
      </c>
      <c r="H26" s="135">
        <v>834</v>
      </c>
      <c r="I26" s="135">
        <v>511</v>
      </c>
      <c r="J26" s="135">
        <v>859</v>
      </c>
      <c r="K26" s="135">
        <v>520</v>
      </c>
      <c r="M26" s="280"/>
      <c r="N26" s="280"/>
      <c r="O26" s="280"/>
      <c r="P26" s="280"/>
      <c r="Q26" s="280"/>
      <c r="R26" s="280"/>
      <c r="S26" s="280"/>
      <c r="T26" s="280"/>
      <c r="U26" s="280"/>
    </row>
    <row r="27" spans="1:31" s="285" customFormat="1" ht="12.95" customHeight="1">
      <c r="A27" s="391" t="s">
        <v>236</v>
      </c>
      <c r="B27" s="135">
        <v>901</v>
      </c>
      <c r="C27" s="135">
        <v>623</v>
      </c>
      <c r="D27" s="135">
        <v>926</v>
      </c>
      <c r="E27" s="135">
        <v>625</v>
      </c>
      <c r="F27" s="135">
        <v>954</v>
      </c>
      <c r="G27" s="135">
        <v>634</v>
      </c>
      <c r="H27" s="135">
        <v>974</v>
      </c>
      <c r="I27" s="135">
        <v>626</v>
      </c>
      <c r="J27" s="135">
        <v>1005</v>
      </c>
      <c r="K27" s="135">
        <v>625</v>
      </c>
      <c r="M27" s="280"/>
      <c r="N27" s="280"/>
      <c r="O27" s="280"/>
      <c r="P27" s="280"/>
      <c r="Q27" s="280"/>
      <c r="R27" s="280"/>
      <c r="S27" s="280"/>
      <c r="T27" s="280"/>
      <c r="U27" s="280"/>
    </row>
    <row r="28" spans="1:31" s="285" customFormat="1" ht="12.95" customHeight="1">
      <c r="A28" s="391" t="s">
        <v>220</v>
      </c>
      <c r="B28" s="135">
        <v>164</v>
      </c>
      <c r="C28" s="135">
        <v>135</v>
      </c>
      <c r="D28" s="135">
        <v>165</v>
      </c>
      <c r="E28" s="135">
        <v>135</v>
      </c>
      <c r="F28" s="135">
        <v>166</v>
      </c>
      <c r="G28" s="135">
        <v>129</v>
      </c>
      <c r="H28" s="135">
        <v>168</v>
      </c>
      <c r="I28" s="135">
        <v>127</v>
      </c>
      <c r="J28" s="135">
        <v>170</v>
      </c>
      <c r="K28" s="135">
        <v>120</v>
      </c>
      <c r="M28" s="280"/>
      <c r="N28" s="280"/>
      <c r="O28" s="280"/>
      <c r="P28" s="280"/>
      <c r="Q28" s="280"/>
      <c r="R28" s="280"/>
      <c r="S28" s="280"/>
      <c r="T28" s="280"/>
      <c r="U28" s="280"/>
    </row>
    <row r="29" spans="1:31" s="285" customFormat="1" ht="12.95" customHeight="1">
      <c r="A29" s="391" t="s">
        <v>222</v>
      </c>
      <c r="B29" s="135">
        <v>80</v>
      </c>
      <c r="C29" s="135">
        <v>59</v>
      </c>
      <c r="D29" s="135">
        <v>81</v>
      </c>
      <c r="E29" s="135">
        <v>60</v>
      </c>
      <c r="F29" s="135">
        <v>85</v>
      </c>
      <c r="G29" s="135">
        <v>63</v>
      </c>
      <c r="H29" s="135">
        <v>87</v>
      </c>
      <c r="I29" s="135">
        <v>65</v>
      </c>
      <c r="J29" s="135">
        <v>89</v>
      </c>
      <c r="K29" s="135">
        <v>65</v>
      </c>
      <c r="M29" s="280"/>
      <c r="N29" s="280"/>
      <c r="O29" s="280"/>
      <c r="P29" s="280"/>
      <c r="Q29" s="280"/>
      <c r="R29" s="280"/>
      <c r="S29" s="280"/>
      <c r="T29" s="280"/>
      <c r="U29" s="280"/>
    </row>
    <row r="30" spans="1:31" s="285" customFormat="1" ht="12.95" customHeight="1">
      <c r="A30" s="391" t="s">
        <v>242</v>
      </c>
      <c r="B30" s="135">
        <v>11</v>
      </c>
      <c r="C30" s="135">
        <v>6</v>
      </c>
      <c r="D30" s="135">
        <v>11</v>
      </c>
      <c r="E30" s="135">
        <v>6</v>
      </c>
      <c r="F30" s="135">
        <v>11</v>
      </c>
      <c r="G30" s="135">
        <v>4</v>
      </c>
      <c r="H30" s="135">
        <v>11</v>
      </c>
      <c r="I30" s="135">
        <v>4</v>
      </c>
      <c r="J30" s="135">
        <v>11</v>
      </c>
      <c r="K30" s="135">
        <v>3</v>
      </c>
      <c r="M30" s="280"/>
      <c r="N30" s="280"/>
      <c r="O30" s="280"/>
      <c r="P30" s="280"/>
      <c r="Q30" s="280"/>
      <c r="R30" s="280"/>
      <c r="S30" s="280"/>
      <c r="T30" s="280"/>
      <c r="U30" s="280"/>
    </row>
    <row r="31" spans="1:31" s="285" customFormat="1" ht="12.95" customHeight="1">
      <c r="A31" s="391" t="s">
        <v>240</v>
      </c>
      <c r="B31" s="135">
        <v>781</v>
      </c>
      <c r="C31" s="135">
        <v>576</v>
      </c>
      <c r="D31" s="135">
        <v>797</v>
      </c>
      <c r="E31" s="135">
        <v>578</v>
      </c>
      <c r="F31" s="135">
        <v>829</v>
      </c>
      <c r="G31" s="135">
        <v>605</v>
      </c>
      <c r="H31" s="135">
        <v>865</v>
      </c>
      <c r="I31" s="135">
        <v>624</v>
      </c>
      <c r="J31" s="135">
        <v>897</v>
      </c>
      <c r="K31" s="135">
        <v>641</v>
      </c>
      <c r="M31" s="280"/>
      <c r="N31" s="280"/>
      <c r="O31" s="280"/>
      <c r="P31" s="280"/>
      <c r="Q31" s="280"/>
      <c r="R31" s="280"/>
      <c r="S31" s="280"/>
      <c r="T31" s="280"/>
      <c r="U31" s="280"/>
    </row>
    <row r="32" spans="1:31" s="285" customFormat="1" ht="12.95" customHeight="1">
      <c r="A32" s="391" t="s">
        <v>182</v>
      </c>
      <c r="B32" s="135">
        <v>561</v>
      </c>
      <c r="C32" s="135">
        <v>367</v>
      </c>
      <c r="D32" s="135">
        <v>578</v>
      </c>
      <c r="E32" s="135">
        <v>364</v>
      </c>
      <c r="F32" s="135">
        <v>585</v>
      </c>
      <c r="G32" s="135">
        <v>357</v>
      </c>
      <c r="H32" s="135">
        <v>600</v>
      </c>
      <c r="I32" s="135">
        <v>364</v>
      </c>
      <c r="J32" s="135">
        <v>610</v>
      </c>
      <c r="K32" s="135">
        <v>362</v>
      </c>
      <c r="M32" s="280"/>
      <c r="N32" s="280"/>
      <c r="O32" s="280"/>
      <c r="P32" s="280"/>
      <c r="Q32" s="280"/>
      <c r="R32" s="280"/>
      <c r="S32" s="280"/>
      <c r="T32" s="280"/>
      <c r="U32" s="280"/>
    </row>
    <row r="33" spans="1:31" s="285" customFormat="1" ht="12.95" customHeight="1">
      <c r="A33" s="392" t="s">
        <v>226</v>
      </c>
      <c r="B33" s="135">
        <v>71</v>
      </c>
      <c r="C33" s="135">
        <v>55</v>
      </c>
      <c r="D33" s="135">
        <v>75</v>
      </c>
      <c r="E33" s="135">
        <v>58</v>
      </c>
      <c r="F33" s="135">
        <v>81</v>
      </c>
      <c r="G33" s="135">
        <v>63</v>
      </c>
      <c r="H33" s="135">
        <v>85</v>
      </c>
      <c r="I33" s="135">
        <v>65</v>
      </c>
      <c r="J33" s="135">
        <v>88</v>
      </c>
      <c r="K33" s="135">
        <v>64</v>
      </c>
      <c r="M33" s="280"/>
      <c r="N33" s="280"/>
      <c r="O33" s="280"/>
      <c r="P33" s="280"/>
      <c r="Q33" s="280"/>
      <c r="R33" s="280"/>
      <c r="S33" s="280"/>
      <c r="T33" s="280"/>
      <c r="U33" s="280"/>
    </row>
    <row r="34" spans="1:31" s="285" customFormat="1" ht="12.95" customHeight="1">
      <c r="A34" s="392" t="s">
        <v>228</v>
      </c>
      <c r="B34" s="135">
        <v>113</v>
      </c>
      <c r="C34" s="135">
        <v>45</v>
      </c>
      <c r="D34" s="135">
        <v>112</v>
      </c>
      <c r="E34" s="135">
        <v>38</v>
      </c>
      <c r="F34" s="135">
        <v>110</v>
      </c>
      <c r="G34" s="135">
        <v>37</v>
      </c>
      <c r="H34" s="135">
        <v>108</v>
      </c>
      <c r="I34" s="135">
        <v>34</v>
      </c>
      <c r="J34" s="135">
        <v>109</v>
      </c>
      <c r="K34" s="135">
        <v>33</v>
      </c>
      <c r="M34" s="280"/>
      <c r="N34" s="280"/>
      <c r="O34" s="280"/>
      <c r="P34" s="280"/>
      <c r="Q34" s="280"/>
      <c r="R34" s="280"/>
      <c r="S34" s="280"/>
      <c r="T34" s="280"/>
      <c r="U34" s="280"/>
    </row>
    <row r="35" spans="1:31" s="285" customFormat="1" ht="12.95" customHeight="1">
      <c r="A35" s="392" t="s">
        <v>78</v>
      </c>
      <c r="B35" s="135">
        <f>SUM(B23:B34)</f>
        <v>15499</v>
      </c>
      <c r="C35" s="135">
        <f t="shared" ref="C35:K35" si="2">SUM(C23:C34)</f>
        <v>9797</v>
      </c>
      <c r="D35" s="135">
        <f t="shared" si="2"/>
        <v>15998</v>
      </c>
      <c r="E35" s="135">
        <f t="shared" si="2"/>
        <v>9866</v>
      </c>
      <c r="F35" s="135">
        <f t="shared" si="2"/>
        <v>16529</v>
      </c>
      <c r="G35" s="135">
        <f t="shared" si="2"/>
        <v>9994</v>
      </c>
      <c r="H35" s="135">
        <f t="shared" si="2"/>
        <v>17081</v>
      </c>
      <c r="I35" s="135">
        <f t="shared" si="2"/>
        <v>10169</v>
      </c>
      <c r="J35" s="135">
        <f t="shared" si="2"/>
        <v>17645</v>
      </c>
      <c r="K35" s="135">
        <f t="shared" si="2"/>
        <v>10344</v>
      </c>
      <c r="M35" s="280"/>
      <c r="N35" s="280"/>
      <c r="O35" s="280"/>
      <c r="P35" s="280"/>
      <c r="Q35" s="280"/>
      <c r="R35" s="280"/>
      <c r="S35" s="280"/>
      <c r="T35" s="280"/>
      <c r="U35" s="280"/>
    </row>
    <row r="36" spans="1:31" s="285" customFormat="1" ht="12.95" customHeight="1">
      <c r="A36" s="392"/>
      <c r="B36" s="135"/>
      <c r="C36" s="135"/>
      <c r="D36" s="135"/>
      <c r="E36" s="135"/>
      <c r="F36" s="135"/>
      <c r="G36" s="135"/>
      <c r="H36" s="135"/>
      <c r="I36" s="135"/>
      <c r="J36" s="135"/>
      <c r="K36" s="135"/>
      <c r="M36" s="280"/>
      <c r="N36" s="280"/>
      <c r="O36" s="280"/>
      <c r="P36" s="280"/>
      <c r="Q36" s="280"/>
      <c r="R36" s="280"/>
      <c r="S36" s="280"/>
      <c r="T36" s="280"/>
      <c r="U36" s="280"/>
    </row>
    <row r="37" spans="1:31" ht="12.95" customHeight="1">
      <c r="A37" s="83" t="s">
        <v>166</v>
      </c>
      <c r="B37" s="135"/>
      <c r="C37" s="135"/>
      <c r="D37" s="135"/>
      <c r="E37" s="135"/>
      <c r="F37" s="135"/>
      <c r="G37" s="135"/>
      <c r="H37" s="135"/>
      <c r="I37" s="135"/>
      <c r="J37" s="135"/>
      <c r="K37" s="135"/>
      <c r="W37" s="285"/>
      <c r="X37" s="285"/>
      <c r="Y37" s="285"/>
      <c r="Z37" s="285"/>
      <c r="AA37" s="285"/>
      <c r="AB37" s="285"/>
      <c r="AC37" s="285"/>
      <c r="AD37" s="285"/>
      <c r="AE37" s="285"/>
    </row>
    <row r="38" spans="1:31">
      <c r="A38" s="388" t="s">
        <v>174</v>
      </c>
      <c r="B38" s="389">
        <v>500</v>
      </c>
      <c r="C38" s="389">
        <v>356</v>
      </c>
      <c r="D38" s="389">
        <v>513</v>
      </c>
      <c r="E38" s="389">
        <v>363</v>
      </c>
      <c r="F38" s="389">
        <v>528</v>
      </c>
      <c r="G38" s="389">
        <v>374</v>
      </c>
      <c r="H38" s="389">
        <v>546</v>
      </c>
      <c r="I38" s="389">
        <v>385</v>
      </c>
      <c r="J38" s="389">
        <v>558</v>
      </c>
      <c r="K38" s="389">
        <v>395</v>
      </c>
      <c r="M38" s="280"/>
      <c r="N38" s="280"/>
      <c r="O38" s="280"/>
      <c r="P38" s="280"/>
      <c r="Q38" s="280"/>
      <c r="R38" s="280"/>
      <c r="S38" s="280"/>
      <c r="T38" s="280"/>
      <c r="U38" s="280"/>
      <c r="W38" s="285"/>
      <c r="X38" s="285"/>
      <c r="Y38" s="285"/>
      <c r="Z38" s="285"/>
      <c r="AA38" s="285"/>
      <c r="AB38" s="285"/>
      <c r="AC38" s="285"/>
      <c r="AD38" s="285"/>
      <c r="AE38" s="285"/>
    </row>
    <row r="39" spans="1:31">
      <c r="A39" s="388" t="s">
        <v>184</v>
      </c>
      <c r="B39" s="389">
        <v>1247</v>
      </c>
      <c r="C39" s="389">
        <v>692</v>
      </c>
      <c r="D39" s="389">
        <v>1271</v>
      </c>
      <c r="E39" s="389">
        <v>690</v>
      </c>
      <c r="F39" s="389">
        <v>1294</v>
      </c>
      <c r="G39" s="389">
        <v>671</v>
      </c>
      <c r="H39" s="389">
        <v>1316</v>
      </c>
      <c r="I39" s="389">
        <v>654</v>
      </c>
      <c r="J39" s="389">
        <v>1345</v>
      </c>
      <c r="K39" s="389">
        <v>645</v>
      </c>
      <c r="M39" s="280"/>
      <c r="N39" s="280"/>
      <c r="O39" s="280"/>
      <c r="P39" s="280"/>
      <c r="Q39" s="280"/>
      <c r="R39" s="280"/>
      <c r="S39" s="280"/>
      <c r="T39" s="280"/>
      <c r="U39" s="280"/>
      <c r="W39" s="285"/>
      <c r="X39" s="285"/>
      <c r="Y39" s="285"/>
      <c r="Z39" s="285"/>
      <c r="AA39" s="285"/>
      <c r="AB39" s="285"/>
      <c r="AC39" s="285"/>
      <c r="AD39" s="285"/>
      <c r="AE39" s="285"/>
    </row>
    <row r="40" spans="1:31">
      <c r="A40" s="388" t="s">
        <v>886</v>
      </c>
      <c r="B40" s="389">
        <v>460</v>
      </c>
      <c r="C40" s="389">
        <v>348</v>
      </c>
      <c r="D40" s="389">
        <v>469</v>
      </c>
      <c r="E40" s="389">
        <v>346</v>
      </c>
      <c r="F40" s="389">
        <v>480</v>
      </c>
      <c r="G40" s="389">
        <v>349</v>
      </c>
      <c r="H40" s="389">
        <v>494</v>
      </c>
      <c r="I40" s="389">
        <v>351</v>
      </c>
      <c r="J40" s="389">
        <v>505</v>
      </c>
      <c r="K40" s="389">
        <v>355</v>
      </c>
      <c r="M40" s="280"/>
      <c r="N40" s="280"/>
      <c r="O40" s="280"/>
      <c r="P40" s="280"/>
      <c r="Q40" s="280"/>
      <c r="R40" s="280"/>
      <c r="S40" s="280"/>
      <c r="T40" s="280"/>
      <c r="U40" s="280"/>
      <c r="W40" s="285"/>
      <c r="X40" s="285"/>
      <c r="Y40" s="285"/>
      <c r="Z40" s="285"/>
      <c r="AA40" s="285"/>
      <c r="AB40" s="285"/>
      <c r="AC40" s="285"/>
      <c r="AD40" s="285"/>
      <c r="AE40" s="285"/>
    </row>
    <row r="41" spans="1:31" ht="12.95" customHeight="1">
      <c r="A41" s="388" t="s">
        <v>168</v>
      </c>
      <c r="B41" s="389">
        <v>6417</v>
      </c>
      <c r="C41" s="389">
        <v>4188</v>
      </c>
      <c r="D41" s="389">
        <v>6564</v>
      </c>
      <c r="E41" s="389">
        <v>4233</v>
      </c>
      <c r="F41" s="389">
        <v>6679</v>
      </c>
      <c r="G41" s="389">
        <v>4242</v>
      </c>
      <c r="H41" s="389">
        <v>6807</v>
      </c>
      <c r="I41" s="389">
        <v>4291</v>
      </c>
      <c r="J41" s="389">
        <v>6930</v>
      </c>
      <c r="K41" s="389">
        <v>4329</v>
      </c>
      <c r="M41" s="280"/>
      <c r="N41" s="280"/>
      <c r="O41" s="280"/>
      <c r="P41" s="280"/>
      <c r="Q41" s="280"/>
      <c r="R41" s="280"/>
      <c r="S41" s="280"/>
      <c r="T41" s="280"/>
      <c r="U41" s="280"/>
      <c r="W41" s="285"/>
      <c r="X41" s="285"/>
      <c r="Y41" s="285"/>
      <c r="Z41" s="285"/>
      <c r="AA41" s="285"/>
      <c r="AB41" s="285"/>
      <c r="AC41" s="285"/>
      <c r="AD41" s="285"/>
      <c r="AE41" s="285"/>
    </row>
    <row r="42" spans="1:31" ht="12.95" customHeight="1">
      <c r="A42" s="388" t="s">
        <v>170</v>
      </c>
      <c r="B42" s="389">
        <v>1674</v>
      </c>
      <c r="C42" s="389">
        <v>1229</v>
      </c>
      <c r="D42" s="389">
        <v>1702</v>
      </c>
      <c r="E42" s="389">
        <v>1233</v>
      </c>
      <c r="F42" s="389">
        <v>1749</v>
      </c>
      <c r="G42" s="389">
        <v>1251</v>
      </c>
      <c r="H42" s="389">
        <v>1796</v>
      </c>
      <c r="I42" s="389">
        <v>1270</v>
      </c>
      <c r="J42" s="389">
        <v>1846</v>
      </c>
      <c r="K42" s="389">
        <v>1290</v>
      </c>
      <c r="M42" s="280"/>
      <c r="N42" s="280"/>
      <c r="O42" s="280"/>
      <c r="P42" s="280"/>
      <c r="Q42" s="280"/>
      <c r="R42" s="280"/>
      <c r="S42" s="280"/>
      <c r="T42" s="280"/>
      <c r="U42" s="280"/>
      <c r="W42" s="285"/>
      <c r="X42" s="285"/>
      <c r="Y42" s="285"/>
      <c r="Z42" s="285"/>
      <c r="AA42" s="285"/>
      <c r="AB42" s="285"/>
      <c r="AC42" s="285"/>
      <c r="AD42" s="285"/>
      <c r="AE42" s="285"/>
    </row>
    <row r="43" spans="1:31" ht="12.95" customHeight="1">
      <c r="A43" s="388" t="s">
        <v>177</v>
      </c>
      <c r="B43" s="389">
        <v>620</v>
      </c>
      <c r="C43" s="389">
        <v>395</v>
      </c>
      <c r="D43" s="389">
        <v>612</v>
      </c>
      <c r="E43" s="389">
        <v>380</v>
      </c>
      <c r="F43" s="389">
        <v>621</v>
      </c>
      <c r="G43" s="389">
        <v>382</v>
      </c>
      <c r="H43" s="389">
        <v>630</v>
      </c>
      <c r="I43" s="389">
        <v>379</v>
      </c>
      <c r="J43" s="389">
        <v>645</v>
      </c>
      <c r="K43" s="389">
        <v>381</v>
      </c>
      <c r="M43" s="280"/>
      <c r="N43" s="280"/>
      <c r="O43" s="280"/>
      <c r="P43" s="280"/>
      <c r="Q43" s="280"/>
      <c r="R43" s="280"/>
      <c r="S43" s="280"/>
      <c r="T43" s="280"/>
      <c r="U43" s="280"/>
      <c r="W43" s="285"/>
      <c r="X43" s="285"/>
      <c r="Y43" s="285"/>
      <c r="Z43" s="285"/>
      <c r="AA43" s="285"/>
      <c r="AB43" s="285"/>
      <c r="AC43" s="285"/>
      <c r="AD43" s="285"/>
      <c r="AE43" s="285"/>
    </row>
    <row r="44" spans="1:31" ht="28.5" customHeight="1">
      <c r="A44" s="393" t="s">
        <v>172</v>
      </c>
      <c r="B44" s="389">
        <v>531</v>
      </c>
      <c r="C44" s="389">
        <v>405</v>
      </c>
      <c r="D44" s="389">
        <v>551</v>
      </c>
      <c r="E44" s="389">
        <v>413</v>
      </c>
      <c r="F44" s="389">
        <v>567</v>
      </c>
      <c r="G44" s="389">
        <v>416</v>
      </c>
      <c r="H44" s="389">
        <v>593</v>
      </c>
      <c r="I44" s="389">
        <v>423</v>
      </c>
      <c r="J44" s="389">
        <v>618</v>
      </c>
      <c r="K44" s="389">
        <v>437</v>
      </c>
      <c r="M44" s="280"/>
      <c r="N44" s="280"/>
      <c r="O44" s="280"/>
      <c r="P44" s="280"/>
      <c r="Q44" s="280"/>
      <c r="R44" s="280"/>
      <c r="S44" s="280"/>
      <c r="T44" s="280"/>
      <c r="U44" s="280"/>
      <c r="W44" s="285"/>
      <c r="X44" s="285"/>
      <c r="Y44" s="285"/>
      <c r="Z44" s="285"/>
      <c r="AA44" s="285"/>
      <c r="AB44" s="285"/>
      <c r="AC44" s="285"/>
      <c r="AD44" s="285"/>
      <c r="AE44" s="285"/>
    </row>
    <row r="45" spans="1:31">
      <c r="A45" s="388" t="s">
        <v>670</v>
      </c>
      <c r="B45" s="389">
        <v>486</v>
      </c>
      <c r="C45" s="389">
        <v>331</v>
      </c>
      <c r="D45" s="389">
        <v>492</v>
      </c>
      <c r="E45" s="389">
        <v>322</v>
      </c>
      <c r="F45" s="389">
        <v>501</v>
      </c>
      <c r="G45" s="389">
        <v>323</v>
      </c>
      <c r="H45" s="389">
        <v>507</v>
      </c>
      <c r="I45" s="389">
        <v>320</v>
      </c>
      <c r="J45" s="389">
        <v>518</v>
      </c>
      <c r="K45" s="389">
        <v>317</v>
      </c>
      <c r="M45" s="280"/>
      <c r="N45" s="280"/>
      <c r="O45" s="280"/>
      <c r="P45" s="280"/>
      <c r="Q45" s="280"/>
      <c r="R45" s="280"/>
      <c r="S45" s="280"/>
      <c r="T45" s="280"/>
      <c r="U45" s="280"/>
      <c r="W45" s="285"/>
      <c r="X45" s="285"/>
      <c r="Y45" s="285"/>
      <c r="Z45" s="285"/>
      <c r="AA45" s="285"/>
      <c r="AB45" s="285"/>
      <c r="AC45" s="285"/>
      <c r="AD45" s="285"/>
      <c r="AE45" s="285"/>
    </row>
    <row r="46" spans="1:31">
      <c r="A46" s="391" t="s">
        <v>78</v>
      </c>
      <c r="B46" s="135">
        <f>SUM(B38:B45)</f>
        <v>11935</v>
      </c>
      <c r="C46" s="135">
        <f t="shared" ref="C46:K46" si="3">SUM(C38:C45)</f>
        <v>7944</v>
      </c>
      <c r="D46" s="135">
        <f t="shared" si="3"/>
        <v>12174</v>
      </c>
      <c r="E46" s="135">
        <f t="shared" si="3"/>
        <v>7980</v>
      </c>
      <c r="F46" s="135">
        <f t="shared" si="3"/>
        <v>12419</v>
      </c>
      <c r="G46" s="135">
        <f t="shared" si="3"/>
        <v>8008</v>
      </c>
      <c r="H46" s="135">
        <f t="shared" si="3"/>
        <v>12689</v>
      </c>
      <c r="I46" s="135">
        <f t="shared" si="3"/>
        <v>8073</v>
      </c>
      <c r="J46" s="135">
        <f t="shared" si="3"/>
        <v>12965</v>
      </c>
      <c r="K46" s="135">
        <f t="shared" si="3"/>
        <v>8149</v>
      </c>
      <c r="M46" s="280"/>
      <c r="N46" s="280"/>
      <c r="O46" s="280"/>
      <c r="P46" s="280"/>
      <c r="Q46" s="280"/>
      <c r="R46" s="280"/>
      <c r="S46" s="280"/>
      <c r="T46" s="280"/>
      <c r="U46" s="280"/>
      <c r="W46" s="285"/>
      <c r="X46" s="285"/>
      <c r="Y46" s="285"/>
      <c r="Z46" s="285"/>
      <c r="AA46" s="285"/>
      <c r="AB46" s="285"/>
      <c r="AC46" s="285"/>
      <c r="AD46" s="285"/>
      <c r="AE46" s="285"/>
    </row>
    <row r="47" spans="1:31" s="285" customFormat="1" ht="12.95" customHeight="1">
      <c r="A47" s="392"/>
      <c r="B47" s="135"/>
      <c r="C47" s="135"/>
      <c r="D47" s="135"/>
      <c r="E47" s="135"/>
      <c r="F47" s="135"/>
      <c r="G47" s="135"/>
      <c r="H47" s="135"/>
      <c r="I47" s="135"/>
      <c r="J47" s="135"/>
      <c r="K47" s="135"/>
      <c r="M47" s="280"/>
      <c r="N47" s="280"/>
      <c r="O47" s="280"/>
      <c r="P47" s="280"/>
      <c r="Q47" s="280"/>
      <c r="R47" s="280"/>
      <c r="S47" s="280"/>
      <c r="T47" s="280"/>
      <c r="U47" s="280"/>
    </row>
    <row r="48" spans="1:31" ht="12.95" customHeight="1">
      <c r="A48" s="83" t="s">
        <v>671</v>
      </c>
      <c r="B48" s="387"/>
      <c r="C48" s="387"/>
      <c r="D48" s="387"/>
      <c r="E48" s="387"/>
      <c r="F48" s="387"/>
      <c r="G48" s="387"/>
      <c r="H48" s="387"/>
      <c r="I48" s="387"/>
      <c r="J48" s="387"/>
      <c r="K48" s="387"/>
      <c r="N48" s="116"/>
    </row>
    <row r="49" spans="1:31">
      <c r="A49" s="388" t="s">
        <v>155</v>
      </c>
      <c r="B49" s="389">
        <v>3259</v>
      </c>
      <c r="C49" s="389">
        <v>2398</v>
      </c>
      <c r="D49" s="389">
        <v>3363</v>
      </c>
      <c r="E49" s="389">
        <v>2416</v>
      </c>
      <c r="F49" s="389">
        <v>3453</v>
      </c>
      <c r="G49" s="389">
        <v>2410</v>
      </c>
      <c r="H49" s="389">
        <v>3526</v>
      </c>
      <c r="I49" s="389">
        <v>2408</v>
      </c>
      <c r="J49" s="389">
        <v>3610</v>
      </c>
      <c r="K49" s="389">
        <v>2400</v>
      </c>
      <c r="L49" s="123"/>
      <c r="M49" s="280"/>
      <c r="N49" s="280"/>
      <c r="O49" s="280"/>
      <c r="P49" s="280"/>
      <c r="Q49" s="280"/>
      <c r="R49" s="280"/>
      <c r="S49" s="280"/>
      <c r="T49" s="280"/>
      <c r="U49" s="280"/>
      <c r="W49" s="285"/>
      <c r="X49" s="285"/>
      <c r="Y49" s="285"/>
      <c r="Z49" s="285"/>
      <c r="AA49" s="285"/>
      <c r="AB49" s="285"/>
      <c r="AC49" s="285"/>
      <c r="AD49" s="285"/>
      <c r="AE49" s="285"/>
    </row>
    <row r="50" spans="1:31">
      <c r="A50" s="388" t="s">
        <v>280</v>
      </c>
      <c r="B50" s="389">
        <v>198</v>
      </c>
      <c r="C50" s="389">
        <v>115</v>
      </c>
      <c r="D50" s="389">
        <v>200</v>
      </c>
      <c r="E50" s="389">
        <v>115</v>
      </c>
      <c r="F50" s="389">
        <v>206</v>
      </c>
      <c r="G50" s="389">
        <v>115</v>
      </c>
      <c r="H50" s="389">
        <v>212</v>
      </c>
      <c r="I50" s="389">
        <v>116</v>
      </c>
      <c r="J50" s="389">
        <v>213</v>
      </c>
      <c r="K50" s="389">
        <v>112</v>
      </c>
      <c r="L50" s="123"/>
      <c r="M50" s="280"/>
      <c r="N50" s="280"/>
      <c r="O50" s="280"/>
      <c r="P50" s="280"/>
      <c r="Q50" s="280"/>
      <c r="R50" s="280"/>
      <c r="S50" s="280"/>
      <c r="T50" s="280"/>
      <c r="U50" s="280"/>
      <c r="W50" s="285"/>
      <c r="X50" s="285"/>
      <c r="Y50" s="285"/>
      <c r="Z50" s="285"/>
      <c r="AA50" s="285"/>
      <c r="AB50" s="285"/>
      <c r="AC50" s="285"/>
      <c r="AD50" s="285"/>
      <c r="AE50" s="285"/>
    </row>
    <row r="51" spans="1:31" ht="12.95" customHeight="1">
      <c r="A51" s="388" t="s">
        <v>147</v>
      </c>
      <c r="B51" s="389">
        <v>199</v>
      </c>
      <c r="C51" s="389">
        <v>142</v>
      </c>
      <c r="D51" s="389">
        <v>207</v>
      </c>
      <c r="E51" s="389">
        <v>146</v>
      </c>
      <c r="F51" s="389">
        <v>215</v>
      </c>
      <c r="G51" s="389">
        <v>151</v>
      </c>
      <c r="H51" s="389">
        <v>219</v>
      </c>
      <c r="I51" s="389">
        <v>153</v>
      </c>
      <c r="J51" s="389">
        <v>221</v>
      </c>
      <c r="K51" s="389">
        <v>152</v>
      </c>
      <c r="L51" s="123"/>
      <c r="M51" s="280"/>
      <c r="N51" s="280"/>
      <c r="O51" s="280"/>
      <c r="P51" s="280"/>
      <c r="Q51" s="280"/>
      <c r="R51" s="280"/>
      <c r="S51" s="280"/>
      <c r="T51" s="280"/>
      <c r="U51" s="280"/>
      <c r="W51" s="285"/>
      <c r="X51" s="285"/>
      <c r="Y51" s="285"/>
      <c r="Z51" s="285"/>
      <c r="AA51" s="285"/>
      <c r="AB51" s="285"/>
      <c r="AC51" s="285"/>
      <c r="AD51" s="285"/>
      <c r="AE51" s="285"/>
    </row>
    <row r="52" spans="1:31" ht="12.95" customHeight="1">
      <c r="A52" s="388" t="s">
        <v>140</v>
      </c>
      <c r="B52" s="389">
        <v>3457</v>
      </c>
      <c r="C52" s="389">
        <v>2031</v>
      </c>
      <c r="D52" s="389">
        <v>3533</v>
      </c>
      <c r="E52" s="389">
        <v>2051</v>
      </c>
      <c r="F52" s="389">
        <v>3587</v>
      </c>
      <c r="G52" s="389">
        <v>2058</v>
      </c>
      <c r="H52" s="389">
        <v>3632</v>
      </c>
      <c r="I52" s="389">
        <v>2070</v>
      </c>
      <c r="J52" s="389">
        <v>3680</v>
      </c>
      <c r="K52" s="389">
        <v>2064</v>
      </c>
      <c r="L52" s="123"/>
      <c r="M52" s="280"/>
      <c r="N52" s="280"/>
      <c r="O52" s="280"/>
      <c r="P52" s="280"/>
      <c r="Q52" s="280"/>
      <c r="R52" s="280"/>
      <c r="S52" s="280"/>
      <c r="T52" s="280"/>
      <c r="U52" s="280"/>
      <c r="W52" s="285"/>
      <c r="X52" s="285"/>
      <c r="Y52" s="285"/>
      <c r="Z52" s="285"/>
      <c r="AA52" s="285"/>
      <c r="AB52" s="285"/>
      <c r="AC52" s="285"/>
      <c r="AD52" s="285"/>
      <c r="AE52" s="285"/>
    </row>
    <row r="53" spans="1:31" ht="12.95" customHeight="1">
      <c r="A53" s="388" t="s">
        <v>251</v>
      </c>
      <c r="B53" s="389">
        <v>209</v>
      </c>
      <c r="C53" s="389">
        <v>167</v>
      </c>
      <c r="D53" s="389">
        <v>217</v>
      </c>
      <c r="E53" s="389">
        <v>167</v>
      </c>
      <c r="F53" s="389">
        <v>235</v>
      </c>
      <c r="G53" s="389">
        <v>184</v>
      </c>
      <c r="H53" s="389">
        <v>244</v>
      </c>
      <c r="I53" s="389">
        <v>191</v>
      </c>
      <c r="J53" s="389">
        <v>258</v>
      </c>
      <c r="K53" s="389">
        <v>199</v>
      </c>
      <c r="L53" s="123"/>
      <c r="M53" s="280"/>
      <c r="N53" s="280"/>
      <c r="O53" s="280"/>
      <c r="P53" s="280"/>
      <c r="Q53" s="280"/>
      <c r="R53" s="280"/>
      <c r="S53" s="280"/>
      <c r="T53" s="280"/>
      <c r="U53" s="280"/>
      <c r="W53" s="285"/>
      <c r="X53" s="285"/>
      <c r="Y53" s="285"/>
      <c r="Z53" s="285"/>
      <c r="AA53" s="285"/>
      <c r="AB53" s="285"/>
      <c r="AC53" s="285"/>
      <c r="AD53" s="285"/>
      <c r="AE53" s="285"/>
    </row>
    <row r="54" spans="1:31" ht="12.95" customHeight="1">
      <c r="A54" s="388" t="s">
        <v>157</v>
      </c>
      <c r="B54" s="389">
        <v>2692</v>
      </c>
      <c r="C54" s="389">
        <v>1571</v>
      </c>
      <c r="D54" s="389">
        <v>2737</v>
      </c>
      <c r="E54" s="389">
        <v>1584</v>
      </c>
      <c r="F54" s="389">
        <v>2796</v>
      </c>
      <c r="G54" s="389">
        <v>1590</v>
      </c>
      <c r="H54" s="389">
        <v>2854</v>
      </c>
      <c r="I54" s="389">
        <v>1609</v>
      </c>
      <c r="J54" s="389">
        <v>2891</v>
      </c>
      <c r="K54" s="389">
        <v>1612</v>
      </c>
      <c r="L54" s="123"/>
      <c r="M54" s="280"/>
      <c r="N54" s="280"/>
      <c r="O54" s="280"/>
      <c r="P54" s="280"/>
      <c r="Q54" s="280"/>
      <c r="R54" s="280"/>
      <c r="S54" s="280"/>
      <c r="T54" s="280"/>
      <c r="U54" s="280"/>
      <c r="W54" s="285"/>
      <c r="X54" s="285"/>
      <c r="Y54" s="285"/>
      <c r="Z54" s="285"/>
      <c r="AA54" s="285"/>
      <c r="AB54" s="285"/>
      <c r="AC54" s="285"/>
      <c r="AD54" s="285"/>
      <c r="AE54" s="285"/>
    </row>
    <row r="55" spans="1:31" ht="12.95" customHeight="1">
      <c r="A55" s="388" t="s">
        <v>142</v>
      </c>
      <c r="B55" s="389">
        <v>2427</v>
      </c>
      <c r="C55" s="389">
        <v>1680</v>
      </c>
      <c r="D55" s="389">
        <v>2494</v>
      </c>
      <c r="E55" s="389">
        <v>1701</v>
      </c>
      <c r="F55" s="389">
        <v>2569</v>
      </c>
      <c r="G55" s="389">
        <v>1703</v>
      </c>
      <c r="H55" s="389">
        <v>2633</v>
      </c>
      <c r="I55" s="389">
        <v>1713</v>
      </c>
      <c r="J55" s="389">
        <v>2693</v>
      </c>
      <c r="K55" s="389">
        <v>1724</v>
      </c>
      <c r="L55" s="123"/>
      <c r="M55" s="280"/>
      <c r="N55" s="280"/>
      <c r="O55" s="280"/>
      <c r="P55" s="280"/>
      <c r="Q55" s="280"/>
      <c r="R55" s="280"/>
      <c r="S55" s="280"/>
      <c r="T55" s="280"/>
      <c r="U55" s="280"/>
      <c r="W55" s="285"/>
      <c r="X55" s="285"/>
      <c r="Y55" s="285"/>
      <c r="Z55" s="285"/>
      <c r="AA55" s="285"/>
      <c r="AB55" s="285"/>
      <c r="AC55" s="285"/>
      <c r="AD55" s="285"/>
      <c r="AE55" s="285"/>
    </row>
    <row r="56" spans="1:31" ht="12.95" customHeight="1">
      <c r="A56" s="388" t="s">
        <v>149</v>
      </c>
      <c r="B56" s="389">
        <v>363</v>
      </c>
      <c r="C56" s="389">
        <v>262</v>
      </c>
      <c r="D56" s="389">
        <v>369</v>
      </c>
      <c r="E56" s="389">
        <v>265</v>
      </c>
      <c r="F56" s="389">
        <v>379</v>
      </c>
      <c r="G56" s="389">
        <v>268</v>
      </c>
      <c r="H56" s="389">
        <v>393</v>
      </c>
      <c r="I56" s="389">
        <v>275</v>
      </c>
      <c r="J56" s="389">
        <v>398</v>
      </c>
      <c r="K56" s="389">
        <v>275</v>
      </c>
      <c r="M56" s="280"/>
      <c r="N56" s="280"/>
      <c r="O56" s="280"/>
      <c r="P56" s="280"/>
      <c r="Q56" s="280"/>
      <c r="R56" s="280"/>
      <c r="S56" s="280"/>
      <c r="T56" s="280"/>
      <c r="U56" s="280"/>
      <c r="W56" s="285"/>
      <c r="X56" s="285"/>
      <c r="Y56" s="285"/>
      <c r="Z56" s="285"/>
      <c r="AA56" s="285"/>
      <c r="AB56" s="285"/>
      <c r="AC56" s="285"/>
      <c r="AD56" s="285"/>
      <c r="AE56" s="285"/>
    </row>
    <row r="57" spans="1:31" ht="12.95" customHeight="1">
      <c r="A57" s="388" t="s">
        <v>153</v>
      </c>
      <c r="B57" s="389">
        <v>263</v>
      </c>
      <c r="C57" s="389">
        <v>183</v>
      </c>
      <c r="D57" s="389">
        <v>266</v>
      </c>
      <c r="E57" s="389">
        <v>177</v>
      </c>
      <c r="F57" s="389">
        <v>275</v>
      </c>
      <c r="G57" s="389">
        <v>174</v>
      </c>
      <c r="H57" s="389">
        <v>281</v>
      </c>
      <c r="I57" s="389">
        <v>173</v>
      </c>
      <c r="J57" s="389">
        <v>284</v>
      </c>
      <c r="K57" s="389">
        <v>173</v>
      </c>
      <c r="M57" s="280"/>
      <c r="N57" s="280"/>
      <c r="O57" s="280"/>
      <c r="P57" s="280"/>
      <c r="Q57" s="280"/>
      <c r="R57" s="280"/>
      <c r="S57" s="280"/>
      <c r="T57" s="280"/>
      <c r="U57" s="280"/>
      <c r="W57" s="285"/>
      <c r="X57" s="285"/>
      <c r="Y57" s="285"/>
      <c r="Z57" s="285"/>
      <c r="AA57" s="285"/>
      <c r="AB57" s="285"/>
      <c r="AC57" s="285"/>
      <c r="AD57" s="285"/>
      <c r="AE57" s="285"/>
    </row>
    <row r="58" spans="1:31" ht="12.95" customHeight="1">
      <c r="A58" s="388" t="s">
        <v>144</v>
      </c>
      <c r="B58" s="389">
        <v>737</v>
      </c>
      <c r="C58" s="389">
        <v>476</v>
      </c>
      <c r="D58" s="389">
        <v>756</v>
      </c>
      <c r="E58" s="389">
        <v>483</v>
      </c>
      <c r="F58" s="389">
        <v>784</v>
      </c>
      <c r="G58" s="389">
        <v>500</v>
      </c>
      <c r="H58" s="389">
        <v>806</v>
      </c>
      <c r="I58" s="389">
        <v>511</v>
      </c>
      <c r="J58" s="389">
        <v>832</v>
      </c>
      <c r="K58" s="389">
        <v>524</v>
      </c>
      <c r="M58" s="280"/>
      <c r="N58" s="280"/>
      <c r="O58" s="280"/>
      <c r="P58" s="280"/>
      <c r="Q58" s="280"/>
      <c r="R58" s="280"/>
      <c r="S58" s="280"/>
      <c r="T58" s="280"/>
      <c r="U58" s="280"/>
      <c r="W58" s="285"/>
      <c r="X58" s="285"/>
      <c r="Y58" s="285"/>
      <c r="Z58" s="285"/>
      <c r="AA58" s="285"/>
      <c r="AB58" s="285"/>
      <c r="AC58" s="285"/>
      <c r="AD58" s="285"/>
      <c r="AE58" s="285"/>
    </row>
    <row r="59" spans="1:31" ht="12.95" customHeight="1">
      <c r="A59" s="388" t="s">
        <v>164</v>
      </c>
      <c r="B59" s="389">
        <v>1420</v>
      </c>
      <c r="C59" s="389">
        <v>874</v>
      </c>
      <c r="D59" s="389">
        <v>1449</v>
      </c>
      <c r="E59" s="389">
        <v>882</v>
      </c>
      <c r="F59" s="389">
        <v>1481</v>
      </c>
      <c r="G59" s="389">
        <v>885</v>
      </c>
      <c r="H59" s="389">
        <v>1512</v>
      </c>
      <c r="I59" s="389">
        <v>900</v>
      </c>
      <c r="J59" s="389">
        <v>1547</v>
      </c>
      <c r="K59" s="389">
        <v>911</v>
      </c>
      <c r="M59" s="280"/>
      <c r="N59" s="280"/>
      <c r="O59" s="280"/>
      <c r="P59" s="280"/>
      <c r="Q59" s="280"/>
      <c r="R59" s="280"/>
      <c r="S59" s="280"/>
      <c r="T59" s="280"/>
      <c r="U59" s="280"/>
      <c r="W59" s="285"/>
      <c r="X59" s="285"/>
      <c r="Y59" s="285"/>
      <c r="Z59" s="285"/>
      <c r="AA59" s="285"/>
      <c r="AB59" s="285"/>
      <c r="AC59" s="285"/>
      <c r="AD59" s="285"/>
      <c r="AE59" s="285"/>
    </row>
    <row r="60" spans="1:31" ht="12.95" customHeight="1">
      <c r="A60" s="388" t="s">
        <v>281</v>
      </c>
      <c r="B60" s="389">
        <v>1229</v>
      </c>
      <c r="C60" s="389">
        <v>758</v>
      </c>
      <c r="D60" s="389">
        <v>1244</v>
      </c>
      <c r="E60" s="389">
        <v>754</v>
      </c>
      <c r="F60" s="389">
        <v>1269</v>
      </c>
      <c r="G60" s="389">
        <v>747</v>
      </c>
      <c r="H60" s="389">
        <v>1277</v>
      </c>
      <c r="I60" s="389">
        <v>747</v>
      </c>
      <c r="J60" s="389">
        <v>1316</v>
      </c>
      <c r="K60" s="389">
        <v>760</v>
      </c>
      <c r="M60" s="280"/>
      <c r="N60" s="280"/>
      <c r="O60" s="280"/>
      <c r="P60" s="280"/>
      <c r="Q60" s="280"/>
      <c r="R60" s="280"/>
      <c r="S60" s="280"/>
      <c r="T60" s="280"/>
      <c r="U60" s="280"/>
      <c r="W60" s="285"/>
      <c r="X60" s="285"/>
      <c r="Y60" s="285"/>
      <c r="Z60" s="285"/>
      <c r="AA60" s="285"/>
      <c r="AB60" s="285"/>
      <c r="AC60" s="285"/>
      <c r="AD60" s="285"/>
      <c r="AE60" s="285"/>
    </row>
    <row r="61" spans="1:31" ht="12.95" customHeight="1">
      <c r="A61" s="388" t="s">
        <v>647</v>
      </c>
      <c r="B61" s="389">
        <v>122</v>
      </c>
      <c r="C61" s="389">
        <v>60</v>
      </c>
      <c r="D61" s="389">
        <v>120</v>
      </c>
      <c r="E61" s="389">
        <v>57</v>
      </c>
      <c r="F61" s="389">
        <v>120</v>
      </c>
      <c r="G61" s="389">
        <v>55</v>
      </c>
      <c r="H61" s="389">
        <v>121</v>
      </c>
      <c r="I61" s="389">
        <v>58</v>
      </c>
      <c r="J61" s="389">
        <v>121</v>
      </c>
      <c r="K61" s="389">
        <v>52</v>
      </c>
      <c r="M61" s="280"/>
      <c r="N61" s="280"/>
      <c r="O61" s="280"/>
      <c r="P61" s="280"/>
      <c r="Q61" s="280"/>
      <c r="R61" s="280"/>
      <c r="S61" s="280"/>
      <c r="T61" s="280"/>
      <c r="U61" s="280"/>
      <c r="W61" s="285"/>
      <c r="X61" s="285"/>
      <c r="Y61" s="285"/>
      <c r="Z61" s="285"/>
      <c r="AA61" s="285"/>
      <c r="AB61" s="285"/>
      <c r="AC61" s="285"/>
      <c r="AD61" s="285"/>
      <c r="AE61" s="285"/>
    </row>
    <row r="62" spans="1:31" ht="12.95" customHeight="1">
      <c r="A62" s="388" t="s">
        <v>282</v>
      </c>
      <c r="B62" s="389">
        <v>33</v>
      </c>
      <c r="C62" s="389">
        <v>24</v>
      </c>
      <c r="D62" s="389">
        <v>35</v>
      </c>
      <c r="E62" s="389">
        <v>25</v>
      </c>
      <c r="F62" s="389">
        <v>36</v>
      </c>
      <c r="G62" s="389">
        <v>25</v>
      </c>
      <c r="H62" s="389">
        <v>36</v>
      </c>
      <c r="I62" s="389">
        <v>24</v>
      </c>
      <c r="J62" s="389">
        <v>38</v>
      </c>
      <c r="K62" s="389">
        <v>26</v>
      </c>
      <c r="M62" s="280"/>
      <c r="N62" s="280"/>
      <c r="O62" s="280"/>
      <c r="P62" s="280"/>
      <c r="Q62" s="280"/>
      <c r="R62" s="280"/>
      <c r="S62" s="280"/>
      <c r="T62" s="280"/>
      <c r="U62" s="280"/>
      <c r="W62" s="285"/>
      <c r="X62" s="285"/>
      <c r="Y62" s="285"/>
      <c r="Z62" s="285"/>
      <c r="AA62" s="285"/>
      <c r="AB62" s="285"/>
      <c r="AC62" s="285"/>
      <c r="AD62" s="285"/>
      <c r="AE62" s="285"/>
    </row>
    <row r="63" spans="1:31" ht="12.95" customHeight="1">
      <c r="A63" s="391" t="s">
        <v>78</v>
      </c>
      <c r="B63" s="135">
        <f>SUM(B49:B62)</f>
        <v>16608</v>
      </c>
      <c r="C63" s="135">
        <f t="shared" ref="C63:K63" si="4">SUM(C49:C62)</f>
        <v>10741</v>
      </c>
      <c r="D63" s="135">
        <f t="shared" si="4"/>
        <v>16990</v>
      </c>
      <c r="E63" s="135">
        <f t="shared" si="4"/>
        <v>10823</v>
      </c>
      <c r="F63" s="135">
        <f t="shared" si="4"/>
        <v>17405</v>
      </c>
      <c r="G63" s="135">
        <f t="shared" si="4"/>
        <v>10865</v>
      </c>
      <c r="H63" s="135">
        <f t="shared" si="4"/>
        <v>17746</v>
      </c>
      <c r="I63" s="135">
        <f t="shared" si="4"/>
        <v>10948</v>
      </c>
      <c r="J63" s="135">
        <f t="shared" si="4"/>
        <v>18102</v>
      </c>
      <c r="K63" s="135">
        <f t="shared" si="4"/>
        <v>10984</v>
      </c>
      <c r="M63" s="280"/>
      <c r="N63" s="280"/>
      <c r="O63" s="280"/>
      <c r="P63" s="280"/>
      <c r="Q63" s="280"/>
      <c r="R63" s="280"/>
      <c r="S63" s="280"/>
      <c r="T63" s="280"/>
      <c r="U63" s="280"/>
      <c r="W63" s="285"/>
      <c r="X63" s="285"/>
      <c r="Y63" s="285"/>
      <c r="Z63" s="285"/>
      <c r="AA63" s="285"/>
      <c r="AB63" s="285"/>
      <c r="AC63" s="285"/>
      <c r="AD63" s="285"/>
      <c r="AE63" s="285"/>
    </row>
    <row r="64" spans="1:31" ht="12.95" customHeight="1">
      <c r="A64" s="391"/>
      <c r="B64" s="135"/>
      <c r="C64" s="135"/>
      <c r="D64" s="135"/>
      <c r="E64" s="135"/>
      <c r="F64" s="135"/>
      <c r="G64" s="135"/>
      <c r="H64" s="135"/>
      <c r="I64" s="135"/>
      <c r="J64" s="135"/>
      <c r="K64" s="135"/>
      <c r="W64" s="285"/>
      <c r="X64" s="285"/>
      <c r="Y64" s="285"/>
      <c r="Z64" s="285"/>
      <c r="AA64" s="285"/>
      <c r="AB64" s="285"/>
      <c r="AC64" s="285"/>
      <c r="AD64" s="285"/>
      <c r="AE64" s="285"/>
    </row>
    <row r="65" spans="1:31" ht="12.75" customHeight="1">
      <c r="A65" s="83" t="s">
        <v>672</v>
      </c>
      <c r="B65" s="135"/>
      <c r="C65" s="135"/>
      <c r="D65" s="135"/>
      <c r="E65" s="135"/>
      <c r="F65" s="135"/>
      <c r="G65" s="135"/>
      <c r="H65" s="135"/>
      <c r="I65" s="135"/>
      <c r="J65" s="135"/>
      <c r="K65" s="135"/>
      <c r="W65" s="285"/>
      <c r="X65" s="285"/>
      <c r="Y65" s="285"/>
      <c r="Z65" s="285"/>
      <c r="AA65" s="285"/>
      <c r="AB65" s="285"/>
      <c r="AC65" s="285"/>
      <c r="AD65" s="285"/>
      <c r="AE65" s="285"/>
    </row>
    <row r="66" spans="1:31" s="117" customFormat="1" ht="27" customHeight="1">
      <c r="A66" s="394" t="s">
        <v>887</v>
      </c>
      <c r="B66" s="135">
        <v>239</v>
      </c>
      <c r="C66" s="135">
        <v>146</v>
      </c>
      <c r="D66" s="135">
        <v>240</v>
      </c>
      <c r="E66" s="135">
        <v>136</v>
      </c>
      <c r="F66" s="135">
        <v>242</v>
      </c>
      <c r="G66" s="135">
        <v>134</v>
      </c>
      <c r="H66" s="135">
        <v>246</v>
      </c>
      <c r="I66" s="135">
        <v>128</v>
      </c>
      <c r="J66" s="135">
        <v>243</v>
      </c>
      <c r="K66" s="135">
        <v>123</v>
      </c>
      <c r="M66" s="280"/>
      <c r="N66" s="280"/>
      <c r="O66" s="280"/>
      <c r="P66" s="280"/>
      <c r="Q66" s="280"/>
      <c r="R66" s="280"/>
      <c r="S66" s="280"/>
      <c r="T66" s="280"/>
      <c r="U66" s="280"/>
      <c r="W66" s="285"/>
      <c r="X66" s="285"/>
      <c r="Y66" s="285"/>
      <c r="Z66" s="285"/>
      <c r="AA66" s="285"/>
      <c r="AB66" s="285"/>
      <c r="AC66" s="285"/>
      <c r="AD66" s="285"/>
      <c r="AE66" s="285"/>
    </row>
    <row r="67" spans="1:31">
      <c r="A67" s="388" t="s">
        <v>218</v>
      </c>
      <c r="B67" s="135">
        <v>296</v>
      </c>
      <c r="C67" s="135">
        <v>138</v>
      </c>
      <c r="D67" s="135">
        <v>300</v>
      </c>
      <c r="E67" s="135">
        <v>133</v>
      </c>
      <c r="F67" s="135">
        <v>304</v>
      </c>
      <c r="G67" s="135">
        <v>130</v>
      </c>
      <c r="H67" s="135">
        <v>308</v>
      </c>
      <c r="I67" s="135">
        <v>132</v>
      </c>
      <c r="J67" s="135">
        <v>310</v>
      </c>
      <c r="K67" s="135">
        <v>132</v>
      </c>
      <c r="M67" s="280"/>
      <c r="N67" s="280"/>
      <c r="O67" s="280"/>
      <c r="P67" s="280"/>
      <c r="Q67" s="280"/>
      <c r="R67" s="280"/>
      <c r="S67" s="280"/>
      <c r="T67" s="280"/>
      <c r="U67" s="280"/>
      <c r="W67" s="285"/>
      <c r="X67" s="285"/>
      <c r="Y67" s="285"/>
      <c r="Z67" s="285"/>
      <c r="AA67" s="285"/>
      <c r="AB67" s="285"/>
      <c r="AC67" s="285"/>
      <c r="AD67" s="285"/>
      <c r="AE67" s="285"/>
    </row>
    <row r="68" spans="1:31">
      <c r="A68" s="388" t="s">
        <v>888</v>
      </c>
      <c r="B68" s="135">
        <v>354</v>
      </c>
      <c r="C68" s="135">
        <v>191</v>
      </c>
      <c r="D68" s="135">
        <v>359</v>
      </c>
      <c r="E68" s="135">
        <v>194</v>
      </c>
      <c r="F68" s="135">
        <v>365</v>
      </c>
      <c r="G68" s="135">
        <v>193</v>
      </c>
      <c r="H68" s="135">
        <v>374</v>
      </c>
      <c r="I68" s="135">
        <v>194</v>
      </c>
      <c r="J68" s="135">
        <v>380</v>
      </c>
      <c r="K68" s="135">
        <v>191</v>
      </c>
      <c r="M68" s="280"/>
      <c r="N68" s="280"/>
      <c r="O68" s="280"/>
      <c r="P68" s="280"/>
      <c r="Q68" s="280"/>
      <c r="R68" s="280"/>
      <c r="S68" s="280"/>
      <c r="T68" s="280"/>
      <c r="U68" s="280"/>
      <c r="W68" s="285"/>
      <c r="X68" s="285"/>
      <c r="Y68" s="285"/>
      <c r="Z68" s="285"/>
      <c r="AA68" s="285"/>
      <c r="AB68" s="285"/>
      <c r="AC68" s="285"/>
      <c r="AD68" s="285"/>
      <c r="AE68" s="285"/>
    </row>
    <row r="69" spans="1:31">
      <c r="A69" s="388" t="s">
        <v>889</v>
      </c>
      <c r="B69" s="135">
        <v>855</v>
      </c>
      <c r="C69" s="135">
        <v>519</v>
      </c>
      <c r="D69" s="135">
        <v>872</v>
      </c>
      <c r="E69" s="135">
        <v>526</v>
      </c>
      <c r="F69" s="135">
        <v>887</v>
      </c>
      <c r="G69" s="135">
        <v>529</v>
      </c>
      <c r="H69" s="135">
        <v>919</v>
      </c>
      <c r="I69" s="135">
        <v>549</v>
      </c>
      <c r="J69" s="135">
        <v>939</v>
      </c>
      <c r="K69" s="135">
        <v>558</v>
      </c>
      <c r="L69" s="96"/>
      <c r="M69" s="280"/>
      <c r="N69" s="280"/>
      <c r="O69" s="280"/>
      <c r="P69" s="280"/>
      <c r="Q69" s="280"/>
      <c r="R69" s="280"/>
      <c r="S69" s="280"/>
      <c r="T69" s="280"/>
      <c r="U69" s="280"/>
      <c r="W69" s="285"/>
      <c r="X69" s="285"/>
      <c r="Y69" s="285"/>
      <c r="Z69" s="285"/>
      <c r="AA69" s="285"/>
      <c r="AB69" s="285"/>
      <c r="AC69" s="285"/>
      <c r="AD69" s="285"/>
      <c r="AE69" s="285"/>
    </row>
    <row r="70" spans="1:31" ht="12.95" customHeight="1">
      <c r="A70" s="391" t="s">
        <v>78</v>
      </c>
      <c r="B70" s="135">
        <f>SUM(B66:B69)</f>
        <v>1744</v>
      </c>
      <c r="C70" s="135">
        <f t="shared" ref="C70:K70" si="5">SUM(C66:C69)</f>
        <v>994</v>
      </c>
      <c r="D70" s="135">
        <f t="shared" si="5"/>
        <v>1771</v>
      </c>
      <c r="E70" s="135">
        <f t="shared" si="5"/>
        <v>989</v>
      </c>
      <c r="F70" s="135">
        <f t="shared" si="5"/>
        <v>1798</v>
      </c>
      <c r="G70" s="135">
        <f t="shared" si="5"/>
        <v>986</v>
      </c>
      <c r="H70" s="135">
        <f t="shared" si="5"/>
        <v>1847</v>
      </c>
      <c r="I70" s="135">
        <f t="shared" si="5"/>
        <v>1003</v>
      </c>
      <c r="J70" s="135">
        <f t="shared" si="5"/>
        <v>1872</v>
      </c>
      <c r="K70" s="135">
        <f t="shared" si="5"/>
        <v>1004</v>
      </c>
      <c r="W70" s="285"/>
      <c r="X70" s="285"/>
      <c r="Y70" s="285"/>
      <c r="Z70" s="285"/>
      <c r="AA70" s="285"/>
      <c r="AB70" s="285"/>
      <c r="AC70" s="285"/>
      <c r="AD70" s="285"/>
      <c r="AE70" s="285"/>
    </row>
    <row r="71" spans="1:31">
      <c r="A71" s="391"/>
      <c r="B71" s="135"/>
      <c r="C71" s="135"/>
      <c r="D71" s="135"/>
      <c r="E71" s="135"/>
      <c r="F71" s="135"/>
      <c r="G71" s="135"/>
      <c r="H71" s="135"/>
      <c r="I71" s="135"/>
      <c r="J71" s="135"/>
      <c r="K71" s="135"/>
      <c r="W71" s="285"/>
      <c r="X71" s="285"/>
      <c r="Y71" s="285"/>
      <c r="Z71" s="285"/>
      <c r="AA71" s="285"/>
      <c r="AB71" s="285"/>
      <c r="AC71" s="285"/>
      <c r="AD71" s="285"/>
      <c r="AE71" s="285"/>
    </row>
    <row r="72" spans="1:31" ht="12.95" customHeight="1">
      <c r="A72" s="83" t="s">
        <v>673</v>
      </c>
      <c r="B72" s="135"/>
      <c r="C72" s="135"/>
      <c r="D72" s="135"/>
      <c r="E72" s="135"/>
      <c r="F72" s="135"/>
      <c r="G72" s="135"/>
      <c r="H72" s="135"/>
      <c r="I72" s="135"/>
      <c r="J72" s="135"/>
      <c r="K72" s="135"/>
      <c r="W72" s="285"/>
      <c r="X72" s="285"/>
      <c r="Y72" s="285"/>
      <c r="Z72" s="285"/>
      <c r="AA72" s="285"/>
      <c r="AB72" s="285"/>
      <c r="AC72" s="285"/>
      <c r="AD72" s="285"/>
      <c r="AE72" s="285"/>
    </row>
    <row r="73" spans="1:31" s="285" customFormat="1" ht="12.95" customHeight="1">
      <c r="A73" s="388" t="s">
        <v>216</v>
      </c>
      <c r="B73" s="135">
        <v>128</v>
      </c>
      <c r="C73" s="135">
        <v>78</v>
      </c>
      <c r="D73" s="135">
        <v>130</v>
      </c>
      <c r="E73" s="135">
        <v>80</v>
      </c>
      <c r="F73" s="135">
        <v>131</v>
      </c>
      <c r="G73" s="135">
        <v>75</v>
      </c>
      <c r="H73" s="135">
        <v>133</v>
      </c>
      <c r="I73" s="135">
        <v>74</v>
      </c>
      <c r="J73" s="135">
        <v>134</v>
      </c>
      <c r="K73" s="135">
        <v>72</v>
      </c>
    </row>
    <row r="74" spans="1:31" s="285" customFormat="1" ht="12.95" customHeight="1">
      <c r="A74" s="388" t="s">
        <v>151</v>
      </c>
      <c r="B74" s="135">
        <v>243</v>
      </c>
      <c r="C74" s="135">
        <v>170</v>
      </c>
      <c r="D74" s="135">
        <v>253</v>
      </c>
      <c r="E74" s="135">
        <v>174</v>
      </c>
      <c r="F74" s="135">
        <v>255</v>
      </c>
      <c r="G74" s="135">
        <v>173</v>
      </c>
      <c r="H74" s="135">
        <v>256</v>
      </c>
      <c r="I74" s="135">
        <v>170</v>
      </c>
      <c r="J74" s="135">
        <v>261</v>
      </c>
      <c r="K74" s="135">
        <v>169</v>
      </c>
    </row>
    <row r="75" spans="1:31" s="285" customFormat="1" ht="12.95" customHeight="1">
      <c r="A75" s="388" t="s">
        <v>234</v>
      </c>
      <c r="B75" s="135">
        <v>811</v>
      </c>
      <c r="C75" s="135">
        <v>601</v>
      </c>
      <c r="D75" s="135">
        <v>837</v>
      </c>
      <c r="E75" s="135">
        <v>607</v>
      </c>
      <c r="F75" s="135">
        <v>857</v>
      </c>
      <c r="G75" s="135">
        <v>614</v>
      </c>
      <c r="H75" s="135">
        <v>889</v>
      </c>
      <c r="I75" s="135">
        <v>631</v>
      </c>
      <c r="J75" s="135">
        <v>910</v>
      </c>
      <c r="K75" s="135">
        <v>635</v>
      </c>
    </row>
    <row r="76" spans="1:31" s="285" customFormat="1" ht="12.95" customHeight="1">
      <c r="A76" s="388" t="s">
        <v>238</v>
      </c>
      <c r="B76" s="135">
        <v>457</v>
      </c>
      <c r="C76" s="135">
        <v>282</v>
      </c>
      <c r="D76" s="135">
        <v>465</v>
      </c>
      <c r="E76" s="135">
        <v>278</v>
      </c>
      <c r="F76" s="135">
        <v>470</v>
      </c>
      <c r="G76" s="135">
        <v>269</v>
      </c>
      <c r="H76" s="135">
        <v>482</v>
      </c>
      <c r="I76" s="135">
        <v>265</v>
      </c>
      <c r="J76" s="135">
        <v>484</v>
      </c>
      <c r="K76" s="135">
        <v>252</v>
      </c>
    </row>
    <row r="77" spans="1:31" s="285" customFormat="1" ht="12.95" customHeight="1">
      <c r="A77" s="391" t="s">
        <v>78</v>
      </c>
      <c r="B77" s="135">
        <f>SUM(B73:B76)</f>
        <v>1639</v>
      </c>
      <c r="C77" s="135">
        <f t="shared" ref="C77:K77" si="6">SUM(C73:C76)</f>
        <v>1131</v>
      </c>
      <c r="D77" s="135">
        <f t="shared" si="6"/>
        <v>1685</v>
      </c>
      <c r="E77" s="135">
        <f t="shared" si="6"/>
        <v>1139</v>
      </c>
      <c r="F77" s="135">
        <f t="shared" si="6"/>
        <v>1713</v>
      </c>
      <c r="G77" s="135">
        <f t="shared" si="6"/>
        <v>1131</v>
      </c>
      <c r="H77" s="135">
        <f t="shared" si="6"/>
        <v>1760</v>
      </c>
      <c r="I77" s="135">
        <f t="shared" si="6"/>
        <v>1140</v>
      </c>
      <c r="J77" s="135">
        <f t="shared" si="6"/>
        <v>1789</v>
      </c>
      <c r="K77" s="135">
        <f t="shared" si="6"/>
        <v>1128</v>
      </c>
    </row>
    <row r="78" spans="1:31" s="285" customFormat="1" ht="12.95" customHeight="1">
      <c r="A78" s="388"/>
      <c r="B78" s="135"/>
      <c r="C78" s="135"/>
      <c r="D78" s="135"/>
      <c r="E78" s="135"/>
      <c r="F78" s="135"/>
      <c r="G78" s="135"/>
      <c r="H78" s="135"/>
      <c r="I78" s="135"/>
      <c r="J78" s="135"/>
      <c r="K78" s="135"/>
    </row>
    <row r="79" spans="1:31">
      <c r="A79" s="83" t="s">
        <v>200</v>
      </c>
      <c r="B79" s="389"/>
      <c r="C79" s="389"/>
      <c r="D79" s="389"/>
      <c r="E79" s="389"/>
      <c r="F79" s="389"/>
      <c r="G79" s="389"/>
      <c r="H79" s="389"/>
      <c r="I79" s="389"/>
      <c r="J79" s="389"/>
      <c r="K79" s="389"/>
      <c r="M79" s="280"/>
      <c r="N79" s="280"/>
      <c r="O79" s="280"/>
      <c r="P79" s="280"/>
      <c r="Q79" s="280"/>
      <c r="R79" s="280"/>
      <c r="S79" s="280"/>
      <c r="T79" s="280"/>
      <c r="U79" s="280"/>
      <c r="W79" s="285"/>
      <c r="X79" s="285"/>
      <c r="Y79" s="285"/>
      <c r="Z79" s="285"/>
      <c r="AA79" s="285"/>
      <c r="AB79" s="285"/>
      <c r="AC79" s="285"/>
      <c r="AD79" s="285"/>
      <c r="AE79" s="285"/>
    </row>
    <row r="80" spans="1:31">
      <c r="A80" s="391" t="s">
        <v>206</v>
      </c>
      <c r="B80" s="395">
        <v>778</v>
      </c>
      <c r="C80" s="395">
        <v>465</v>
      </c>
      <c r="D80" s="395">
        <v>801</v>
      </c>
      <c r="E80" s="395">
        <v>477</v>
      </c>
      <c r="F80" s="395">
        <v>834</v>
      </c>
      <c r="G80" s="395">
        <v>494</v>
      </c>
      <c r="H80" s="395">
        <v>858</v>
      </c>
      <c r="I80" s="395">
        <v>501</v>
      </c>
      <c r="J80" s="395">
        <v>870</v>
      </c>
      <c r="K80" s="395">
        <v>503</v>
      </c>
      <c r="M80" s="280"/>
      <c r="N80" s="280"/>
      <c r="O80" s="280"/>
      <c r="P80" s="280"/>
      <c r="Q80" s="280"/>
      <c r="R80" s="280"/>
      <c r="S80" s="280"/>
      <c r="T80" s="280"/>
      <c r="U80" s="280"/>
      <c r="W80" s="285"/>
      <c r="X80" s="285"/>
      <c r="Y80" s="285"/>
      <c r="Z80" s="285"/>
      <c r="AA80" s="285"/>
      <c r="AB80" s="285"/>
      <c r="AC80" s="285"/>
      <c r="AD80" s="285"/>
      <c r="AE80" s="285"/>
    </row>
    <row r="81" spans="1:31" ht="12.95" customHeight="1">
      <c r="A81" s="391" t="s">
        <v>202</v>
      </c>
      <c r="B81" s="389">
        <v>3696</v>
      </c>
      <c r="C81" s="389">
        <v>2216</v>
      </c>
      <c r="D81" s="389">
        <v>3799</v>
      </c>
      <c r="E81" s="389">
        <v>2255</v>
      </c>
      <c r="F81" s="389">
        <v>3898</v>
      </c>
      <c r="G81" s="389">
        <v>2271</v>
      </c>
      <c r="H81" s="389">
        <v>3979</v>
      </c>
      <c r="I81" s="389">
        <v>2282</v>
      </c>
      <c r="J81" s="389">
        <v>4063</v>
      </c>
      <c r="K81" s="389">
        <v>2290</v>
      </c>
      <c r="M81" s="280"/>
      <c r="N81" s="280"/>
      <c r="O81" s="280"/>
      <c r="P81" s="280"/>
      <c r="Q81" s="280"/>
      <c r="R81" s="280"/>
      <c r="S81" s="280"/>
      <c r="T81" s="280"/>
      <c r="U81" s="280"/>
      <c r="W81" s="285"/>
      <c r="X81" s="285"/>
      <c r="Y81" s="285"/>
      <c r="Z81" s="285"/>
      <c r="AA81" s="285"/>
      <c r="AB81" s="285"/>
      <c r="AC81" s="285"/>
      <c r="AD81" s="285"/>
      <c r="AE81" s="285"/>
    </row>
    <row r="82" spans="1:31" ht="12.95" customHeight="1">
      <c r="A82" s="391" t="s">
        <v>204</v>
      </c>
      <c r="B82" s="389">
        <v>132</v>
      </c>
      <c r="C82" s="389">
        <v>75</v>
      </c>
      <c r="D82" s="389">
        <v>134</v>
      </c>
      <c r="E82" s="389">
        <v>74</v>
      </c>
      <c r="F82" s="389">
        <v>137</v>
      </c>
      <c r="G82" s="389">
        <v>76</v>
      </c>
      <c r="H82" s="389">
        <v>141</v>
      </c>
      <c r="I82" s="389">
        <v>75</v>
      </c>
      <c r="J82" s="389">
        <v>138</v>
      </c>
      <c r="K82" s="389">
        <v>76</v>
      </c>
      <c r="M82" s="280"/>
      <c r="N82" s="280"/>
      <c r="O82" s="280"/>
      <c r="P82" s="280"/>
      <c r="Q82" s="280"/>
      <c r="R82" s="280"/>
      <c r="S82" s="280"/>
      <c r="T82" s="280"/>
      <c r="U82" s="280"/>
      <c r="W82" s="285"/>
      <c r="X82" s="285"/>
      <c r="Y82" s="285"/>
      <c r="Z82" s="285"/>
      <c r="AA82" s="285"/>
      <c r="AB82" s="285"/>
      <c r="AC82" s="285"/>
      <c r="AD82" s="285"/>
      <c r="AE82" s="285"/>
    </row>
    <row r="83" spans="1:31">
      <c r="A83" s="391" t="s">
        <v>78</v>
      </c>
      <c r="B83" s="389">
        <f>SUM(B80:B82)</f>
        <v>4606</v>
      </c>
      <c r="C83" s="389">
        <f t="shared" ref="C83:K83" si="7">SUM(C80:C82)</f>
        <v>2756</v>
      </c>
      <c r="D83" s="389">
        <f t="shared" si="7"/>
        <v>4734</v>
      </c>
      <c r="E83" s="389">
        <f t="shared" si="7"/>
        <v>2806</v>
      </c>
      <c r="F83" s="389">
        <f t="shared" si="7"/>
        <v>4869</v>
      </c>
      <c r="G83" s="389">
        <f t="shared" si="7"/>
        <v>2841</v>
      </c>
      <c r="H83" s="389">
        <f t="shared" si="7"/>
        <v>4978</v>
      </c>
      <c r="I83" s="389">
        <f t="shared" si="7"/>
        <v>2858</v>
      </c>
      <c r="J83" s="389">
        <f t="shared" si="7"/>
        <v>5071</v>
      </c>
      <c r="K83" s="389">
        <f t="shared" si="7"/>
        <v>2869</v>
      </c>
      <c r="M83" s="280"/>
      <c r="N83" s="280"/>
      <c r="O83" s="280"/>
      <c r="P83" s="280"/>
      <c r="Q83" s="280"/>
      <c r="R83" s="280"/>
      <c r="S83" s="280"/>
      <c r="T83" s="280"/>
      <c r="U83" s="280"/>
      <c r="W83" s="285"/>
      <c r="X83" s="285"/>
      <c r="Y83" s="285"/>
      <c r="Z83" s="285"/>
      <c r="AA83" s="285"/>
      <c r="AB83" s="285"/>
      <c r="AC83" s="285"/>
      <c r="AD83" s="285"/>
      <c r="AE83" s="285"/>
    </row>
    <row r="84" spans="1:31" s="285" customFormat="1" ht="12.95" customHeight="1">
      <c r="A84" s="391"/>
      <c r="B84" s="389"/>
      <c r="C84" s="389"/>
      <c r="D84" s="389"/>
      <c r="E84" s="389"/>
      <c r="F84" s="389"/>
      <c r="G84" s="389"/>
      <c r="H84" s="389"/>
      <c r="I84" s="389"/>
      <c r="J84" s="389"/>
      <c r="K84" s="389"/>
      <c r="M84" s="280"/>
      <c r="N84" s="280"/>
      <c r="O84" s="280"/>
      <c r="P84" s="280"/>
      <c r="Q84" s="280"/>
      <c r="R84" s="280"/>
      <c r="S84" s="280"/>
      <c r="T84" s="280"/>
      <c r="U84" s="280"/>
    </row>
    <row r="85" spans="1:31">
      <c r="A85" s="83" t="s">
        <v>674</v>
      </c>
      <c r="B85" s="389"/>
      <c r="C85" s="389"/>
      <c r="D85" s="389"/>
      <c r="E85" s="389"/>
      <c r="F85" s="389"/>
      <c r="G85" s="389"/>
      <c r="H85" s="389"/>
      <c r="I85" s="389"/>
      <c r="J85" s="389"/>
      <c r="K85" s="389"/>
      <c r="M85" s="280"/>
      <c r="N85" s="280"/>
      <c r="O85" s="280"/>
      <c r="P85" s="280"/>
      <c r="Q85" s="280"/>
      <c r="R85" s="280"/>
      <c r="S85" s="280"/>
      <c r="T85" s="280"/>
      <c r="U85" s="280"/>
      <c r="W85" s="285"/>
      <c r="X85" s="285"/>
      <c r="Y85" s="285"/>
      <c r="Z85" s="285"/>
      <c r="AA85" s="285"/>
      <c r="AB85" s="285"/>
      <c r="AC85" s="285"/>
      <c r="AD85" s="285"/>
      <c r="AE85" s="285"/>
    </row>
    <row r="86" spans="1:31" ht="12.95" customHeight="1">
      <c r="A86" s="393" t="s">
        <v>675</v>
      </c>
      <c r="B86" s="389">
        <v>217</v>
      </c>
      <c r="C86" s="389">
        <v>106</v>
      </c>
      <c r="D86" s="389">
        <v>219</v>
      </c>
      <c r="E86" s="389">
        <v>99</v>
      </c>
      <c r="F86" s="389">
        <v>220</v>
      </c>
      <c r="G86" s="389">
        <v>96</v>
      </c>
      <c r="H86" s="389">
        <v>216</v>
      </c>
      <c r="I86" s="389">
        <v>91</v>
      </c>
      <c r="J86" s="389">
        <v>220</v>
      </c>
      <c r="K86" s="389">
        <v>88</v>
      </c>
      <c r="M86" s="280"/>
      <c r="N86" s="280"/>
      <c r="O86" s="280"/>
      <c r="P86" s="280"/>
      <c r="Q86" s="280"/>
      <c r="R86" s="280"/>
      <c r="S86" s="280"/>
      <c r="T86" s="280"/>
      <c r="U86" s="280"/>
      <c r="W86" s="285"/>
      <c r="X86" s="285"/>
      <c r="Y86" s="285"/>
      <c r="Z86" s="285"/>
      <c r="AA86" s="285"/>
      <c r="AB86" s="285"/>
      <c r="AC86" s="285"/>
      <c r="AD86" s="285"/>
      <c r="AE86" s="285"/>
    </row>
    <row r="87" spans="1:31" ht="12.95" customHeight="1">
      <c r="A87" s="394" t="s">
        <v>890</v>
      </c>
      <c r="B87" s="389">
        <v>1199</v>
      </c>
      <c r="C87" s="389">
        <v>330</v>
      </c>
      <c r="D87" s="389">
        <v>1174</v>
      </c>
      <c r="E87" s="389">
        <v>291</v>
      </c>
      <c r="F87" s="389">
        <v>1155</v>
      </c>
      <c r="G87" s="389">
        <v>255</v>
      </c>
      <c r="H87" s="389">
        <v>1133</v>
      </c>
      <c r="I87" s="389">
        <v>217</v>
      </c>
      <c r="J87" s="389">
        <v>1116</v>
      </c>
      <c r="K87" s="389">
        <v>176</v>
      </c>
      <c r="M87" s="280"/>
      <c r="N87" s="280"/>
      <c r="O87" s="280"/>
      <c r="P87" s="280"/>
      <c r="Q87" s="280"/>
      <c r="R87" s="280"/>
      <c r="S87" s="280"/>
      <c r="T87" s="280"/>
      <c r="U87" s="280"/>
      <c r="W87" s="285"/>
      <c r="X87" s="285"/>
      <c r="Y87" s="285"/>
      <c r="Z87" s="285"/>
      <c r="AA87" s="285"/>
      <c r="AB87" s="285"/>
      <c r="AC87" s="285"/>
      <c r="AD87" s="285"/>
      <c r="AE87" s="285"/>
    </row>
    <row r="88" spans="1:31" ht="12.95" customHeight="1">
      <c r="A88" s="388" t="s">
        <v>249</v>
      </c>
      <c r="B88" s="389">
        <v>6</v>
      </c>
      <c r="C88" s="389">
        <v>5</v>
      </c>
      <c r="D88" s="389">
        <v>11</v>
      </c>
      <c r="E88" s="389">
        <v>10</v>
      </c>
      <c r="F88" s="389">
        <v>18</v>
      </c>
      <c r="G88" s="389">
        <v>17</v>
      </c>
      <c r="H88" s="389">
        <v>33</v>
      </c>
      <c r="I88" s="389">
        <v>31</v>
      </c>
      <c r="J88" s="389">
        <v>51</v>
      </c>
      <c r="K88" s="389">
        <v>47</v>
      </c>
      <c r="M88" s="280"/>
      <c r="N88" s="280"/>
      <c r="O88" s="280"/>
      <c r="P88" s="280"/>
      <c r="Q88" s="280"/>
      <c r="R88" s="280"/>
      <c r="S88" s="280"/>
      <c r="T88" s="280"/>
      <c r="U88" s="280"/>
      <c r="W88" s="285"/>
      <c r="X88" s="285"/>
      <c r="Y88" s="285"/>
      <c r="Z88" s="285"/>
      <c r="AA88" s="285"/>
      <c r="AB88" s="285"/>
      <c r="AC88" s="285"/>
      <c r="AD88" s="285"/>
      <c r="AE88" s="285"/>
    </row>
    <row r="89" spans="1:31" ht="12.95" customHeight="1">
      <c r="A89" s="388" t="s">
        <v>159</v>
      </c>
      <c r="B89" s="135">
        <v>119</v>
      </c>
      <c r="C89" s="135">
        <v>60</v>
      </c>
      <c r="D89" s="135">
        <v>118</v>
      </c>
      <c r="E89" s="135">
        <v>57</v>
      </c>
      <c r="F89" s="135">
        <v>122</v>
      </c>
      <c r="G89" s="135">
        <v>57</v>
      </c>
      <c r="H89" s="135">
        <v>122</v>
      </c>
      <c r="I89" s="135">
        <v>53</v>
      </c>
      <c r="J89" s="135">
        <v>122</v>
      </c>
      <c r="K89" s="135">
        <v>50</v>
      </c>
      <c r="M89" s="280"/>
      <c r="N89" s="280"/>
      <c r="O89" s="280"/>
      <c r="P89" s="280"/>
      <c r="Q89" s="280"/>
      <c r="R89" s="280"/>
      <c r="S89" s="280"/>
      <c r="T89" s="280"/>
      <c r="U89" s="280"/>
      <c r="W89" s="285"/>
      <c r="X89" s="285"/>
      <c r="Y89" s="285"/>
      <c r="Z89" s="285"/>
      <c r="AA89" s="285"/>
      <c r="AB89" s="285"/>
      <c r="AC89" s="285"/>
      <c r="AD89" s="285"/>
      <c r="AE89" s="285"/>
    </row>
    <row r="90" spans="1:31">
      <c r="A90" s="388" t="s">
        <v>676</v>
      </c>
      <c r="B90" s="135">
        <v>210</v>
      </c>
      <c r="C90" s="135">
        <v>134</v>
      </c>
      <c r="D90" s="135">
        <v>216</v>
      </c>
      <c r="E90" s="135">
        <v>136</v>
      </c>
      <c r="F90" s="135">
        <v>222</v>
      </c>
      <c r="G90" s="135">
        <v>135</v>
      </c>
      <c r="H90" s="135">
        <v>225</v>
      </c>
      <c r="I90" s="135">
        <v>133</v>
      </c>
      <c r="J90" s="135">
        <v>229</v>
      </c>
      <c r="K90" s="135">
        <v>128</v>
      </c>
      <c r="W90" s="285"/>
      <c r="X90" s="285"/>
      <c r="Y90" s="285"/>
      <c r="Z90" s="285"/>
      <c r="AA90" s="285"/>
      <c r="AB90" s="285"/>
      <c r="AC90" s="285"/>
      <c r="AD90" s="285"/>
      <c r="AE90" s="285"/>
    </row>
    <row r="91" spans="1:31">
      <c r="A91" s="388" t="s">
        <v>283</v>
      </c>
      <c r="B91" s="135">
        <v>39</v>
      </c>
      <c r="C91" s="135">
        <v>36</v>
      </c>
      <c r="D91" s="135">
        <v>67</v>
      </c>
      <c r="E91" s="135">
        <v>63</v>
      </c>
      <c r="F91" s="135">
        <v>91</v>
      </c>
      <c r="G91" s="135">
        <v>85</v>
      </c>
      <c r="H91" s="135">
        <v>131</v>
      </c>
      <c r="I91" s="135">
        <v>122</v>
      </c>
      <c r="J91" s="135">
        <v>163</v>
      </c>
      <c r="K91" s="135">
        <v>152</v>
      </c>
      <c r="M91" s="280"/>
      <c r="N91" s="280"/>
      <c r="O91" s="280"/>
      <c r="P91" s="280"/>
      <c r="Q91" s="280"/>
      <c r="R91" s="280"/>
      <c r="S91" s="280"/>
      <c r="T91" s="280"/>
      <c r="U91" s="280"/>
      <c r="W91" s="285"/>
      <c r="X91" s="285"/>
      <c r="Y91" s="285"/>
      <c r="Z91" s="285"/>
      <c r="AA91" s="285"/>
      <c r="AB91" s="285"/>
      <c r="AC91" s="285"/>
      <c r="AD91" s="285"/>
      <c r="AE91" s="285"/>
    </row>
    <row r="92" spans="1:31" ht="29.25" customHeight="1">
      <c r="A92" s="394" t="s">
        <v>677</v>
      </c>
      <c r="B92" s="135">
        <v>115</v>
      </c>
      <c r="C92" s="135">
        <v>45</v>
      </c>
      <c r="D92" s="135">
        <v>114</v>
      </c>
      <c r="E92" s="135">
        <v>39</v>
      </c>
      <c r="F92" s="135">
        <v>116</v>
      </c>
      <c r="G92" s="135">
        <v>38</v>
      </c>
      <c r="H92" s="135">
        <v>119</v>
      </c>
      <c r="I92" s="135">
        <v>40</v>
      </c>
      <c r="J92" s="135">
        <v>127</v>
      </c>
      <c r="K92" s="135">
        <v>42</v>
      </c>
      <c r="W92" s="285"/>
      <c r="X92" s="285"/>
      <c r="Y92" s="285"/>
      <c r="Z92" s="285"/>
      <c r="AA92" s="285"/>
      <c r="AB92" s="285"/>
      <c r="AC92" s="285"/>
      <c r="AD92" s="285"/>
      <c r="AE92" s="285"/>
    </row>
    <row r="93" spans="1:31">
      <c r="A93" s="388" t="s">
        <v>244</v>
      </c>
      <c r="B93" s="135">
        <v>244</v>
      </c>
      <c r="C93" s="135">
        <v>153</v>
      </c>
      <c r="D93" s="135">
        <v>246</v>
      </c>
      <c r="E93" s="135">
        <v>146</v>
      </c>
      <c r="F93" s="135">
        <v>252</v>
      </c>
      <c r="G93" s="135">
        <v>139</v>
      </c>
      <c r="H93" s="135">
        <v>257</v>
      </c>
      <c r="I93" s="135">
        <v>138</v>
      </c>
      <c r="J93" s="135">
        <v>262</v>
      </c>
      <c r="K93" s="135">
        <v>130</v>
      </c>
      <c r="M93" s="280"/>
      <c r="N93" s="280"/>
      <c r="O93" s="280"/>
      <c r="P93" s="280"/>
      <c r="Q93" s="280"/>
      <c r="R93" s="280"/>
      <c r="S93" s="280"/>
      <c r="T93" s="280"/>
      <c r="U93" s="280"/>
      <c r="W93" s="285"/>
      <c r="X93" s="285"/>
      <c r="Y93" s="285"/>
      <c r="Z93" s="285"/>
      <c r="AA93" s="285"/>
      <c r="AB93" s="285"/>
      <c r="AC93" s="285"/>
      <c r="AD93" s="285"/>
      <c r="AE93" s="285"/>
    </row>
    <row r="94" spans="1:31" ht="12.95" customHeight="1">
      <c r="A94" s="388" t="s">
        <v>291</v>
      </c>
      <c r="B94" s="396">
        <v>2</v>
      </c>
      <c r="C94" s="396">
        <v>2</v>
      </c>
      <c r="D94" s="135">
        <v>3</v>
      </c>
      <c r="E94" s="135">
        <v>3</v>
      </c>
      <c r="F94" s="135">
        <v>6</v>
      </c>
      <c r="G94" s="135">
        <v>6</v>
      </c>
      <c r="H94" s="135">
        <v>9</v>
      </c>
      <c r="I94" s="135">
        <v>9</v>
      </c>
      <c r="J94" s="135">
        <v>14</v>
      </c>
      <c r="K94" s="135">
        <v>13</v>
      </c>
      <c r="W94" s="285"/>
      <c r="X94" s="285"/>
      <c r="Y94" s="285"/>
      <c r="Z94" s="285"/>
      <c r="AA94" s="285"/>
      <c r="AB94" s="285"/>
      <c r="AC94" s="285"/>
      <c r="AD94" s="285"/>
      <c r="AE94" s="285"/>
    </row>
    <row r="95" spans="1:31" ht="12.95" customHeight="1">
      <c r="A95" s="388" t="s">
        <v>678</v>
      </c>
      <c r="B95" s="135">
        <v>3</v>
      </c>
      <c r="C95" s="135">
        <v>2</v>
      </c>
      <c r="D95" s="135">
        <v>5</v>
      </c>
      <c r="E95" s="135">
        <v>4</v>
      </c>
      <c r="F95" s="135">
        <v>6</v>
      </c>
      <c r="G95" s="135">
        <v>5</v>
      </c>
      <c r="H95" s="135">
        <v>7</v>
      </c>
      <c r="I95" s="135">
        <v>6</v>
      </c>
      <c r="J95" s="135">
        <v>12</v>
      </c>
      <c r="K95" s="135">
        <v>9</v>
      </c>
      <c r="M95" s="280"/>
      <c r="N95" s="280"/>
      <c r="O95" s="280"/>
      <c r="P95" s="280"/>
      <c r="Q95" s="280"/>
      <c r="R95" s="280"/>
      <c r="S95" s="280"/>
      <c r="T95" s="280"/>
      <c r="U95" s="280"/>
      <c r="W95" s="285"/>
      <c r="X95" s="285"/>
      <c r="Y95" s="285"/>
      <c r="Z95" s="285"/>
      <c r="AA95" s="285"/>
      <c r="AB95" s="285"/>
      <c r="AC95" s="285"/>
      <c r="AD95" s="285"/>
      <c r="AE95" s="285"/>
    </row>
    <row r="96" spans="1:31" ht="12.95" customHeight="1">
      <c r="A96" s="391" t="s">
        <v>78</v>
      </c>
      <c r="B96" s="135">
        <f>SUM(B86:B95)</f>
        <v>2154</v>
      </c>
      <c r="C96" s="135">
        <f t="shared" ref="C96:K96" si="8">SUM(C86:C95)</f>
        <v>873</v>
      </c>
      <c r="D96" s="135">
        <f t="shared" si="8"/>
        <v>2173</v>
      </c>
      <c r="E96" s="135">
        <f t="shared" si="8"/>
        <v>848</v>
      </c>
      <c r="F96" s="135">
        <f t="shared" si="8"/>
        <v>2208</v>
      </c>
      <c r="G96" s="135">
        <f t="shared" si="8"/>
        <v>833</v>
      </c>
      <c r="H96" s="135">
        <f t="shared" si="8"/>
        <v>2252</v>
      </c>
      <c r="I96" s="135">
        <f t="shared" si="8"/>
        <v>840</v>
      </c>
      <c r="J96" s="135">
        <f t="shared" si="8"/>
        <v>2316</v>
      </c>
      <c r="K96" s="135">
        <f t="shared" si="8"/>
        <v>835</v>
      </c>
      <c r="M96" s="280"/>
      <c r="N96" s="280"/>
      <c r="O96" s="280"/>
      <c r="P96" s="280"/>
      <c r="Q96" s="280"/>
      <c r="R96" s="280"/>
      <c r="S96" s="280"/>
      <c r="T96" s="280"/>
      <c r="U96" s="280"/>
      <c r="W96" s="285"/>
      <c r="X96" s="285"/>
      <c r="Y96" s="285"/>
      <c r="Z96" s="285"/>
      <c r="AA96" s="285"/>
      <c r="AB96" s="285"/>
      <c r="AC96" s="285"/>
      <c r="AD96" s="285"/>
      <c r="AE96" s="285"/>
    </row>
    <row r="97" spans="1:31" ht="12.95" customHeight="1">
      <c r="A97" s="391"/>
      <c r="B97" s="135"/>
      <c r="C97" s="135"/>
      <c r="D97" s="135"/>
      <c r="E97" s="135"/>
      <c r="F97" s="135"/>
      <c r="G97" s="135"/>
      <c r="H97" s="135"/>
      <c r="I97" s="135"/>
      <c r="J97" s="135"/>
      <c r="K97" s="135"/>
      <c r="W97" s="285"/>
      <c r="X97" s="285"/>
      <c r="Y97" s="285"/>
      <c r="Z97" s="285"/>
      <c r="AA97" s="285"/>
      <c r="AB97" s="285"/>
      <c r="AC97" s="285"/>
      <c r="AD97" s="285"/>
      <c r="AE97" s="285"/>
    </row>
    <row r="98" spans="1:31" ht="12.95" customHeight="1">
      <c r="A98" s="392" t="s">
        <v>80</v>
      </c>
      <c r="B98" s="135">
        <f>SUM(B14,B20,B35,B46,B63,B70,B77,B83,B96)</f>
        <v>60838</v>
      </c>
      <c r="C98" s="135">
        <f t="shared" ref="C98:K98" si="9">SUM(C14,C20,C35,C46,C63,C70,C77,C83,C96)</f>
        <v>38633</v>
      </c>
      <c r="D98" s="135">
        <f t="shared" si="9"/>
        <v>62367</v>
      </c>
      <c r="E98" s="135">
        <f t="shared" si="9"/>
        <v>38943</v>
      </c>
      <c r="F98" s="135">
        <f t="shared" si="9"/>
        <v>63988</v>
      </c>
      <c r="G98" s="135">
        <f t="shared" si="9"/>
        <v>39221</v>
      </c>
      <c r="H98" s="135">
        <f t="shared" si="9"/>
        <v>65598</v>
      </c>
      <c r="I98" s="135">
        <f t="shared" si="9"/>
        <v>39683</v>
      </c>
      <c r="J98" s="135">
        <f t="shared" si="9"/>
        <v>67192</v>
      </c>
      <c r="K98" s="135">
        <f t="shared" si="9"/>
        <v>40010</v>
      </c>
      <c r="M98" s="280"/>
      <c r="N98" s="280"/>
      <c r="O98" s="280"/>
      <c r="P98" s="280"/>
      <c r="Q98" s="280"/>
      <c r="R98" s="280"/>
      <c r="S98" s="280"/>
      <c r="T98" s="280"/>
      <c r="U98" s="280"/>
      <c r="W98" s="285"/>
      <c r="X98" s="285"/>
      <c r="Y98" s="285"/>
      <c r="Z98" s="285"/>
      <c r="AA98" s="285"/>
      <c r="AB98" s="285"/>
      <c r="AC98" s="285"/>
      <c r="AD98" s="285"/>
      <c r="AE98" s="285"/>
    </row>
    <row r="99" spans="1:31" s="285" customFormat="1" ht="12.95" customHeight="1" thickBot="1">
      <c r="A99" s="392"/>
      <c r="B99" s="397"/>
      <c r="C99" s="397"/>
      <c r="D99" s="397"/>
      <c r="E99" s="397"/>
      <c r="F99" s="397"/>
      <c r="G99" s="397"/>
      <c r="H99" s="397"/>
      <c r="I99" s="397"/>
      <c r="J99" s="397"/>
      <c r="K99" s="397"/>
      <c r="M99" s="280"/>
      <c r="N99" s="280"/>
      <c r="O99" s="280"/>
      <c r="P99" s="280"/>
      <c r="Q99" s="280"/>
      <c r="R99" s="280"/>
      <c r="S99" s="280"/>
      <c r="T99" s="280"/>
      <c r="U99" s="280"/>
    </row>
    <row r="100" spans="1:31" ht="12.95" customHeight="1">
      <c r="A100" s="446" t="s">
        <v>284</v>
      </c>
      <c r="B100" s="97">
        <v>2016</v>
      </c>
      <c r="C100" s="97" t="s">
        <v>61</v>
      </c>
      <c r="D100" s="97">
        <v>2017</v>
      </c>
      <c r="E100" s="97" t="s">
        <v>61</v>
      </c>
      <c r="F100" s="97">
        <v>2018</v>
      </c>
      <c r="G100" s="97" t="s">
        <v>61</v>
      </c>
      <c r="H100" s="97">
        <v>2019</v>
      </c>
      <c r="I100" s="97" t="s">
        <v>61</v>
      </c>
      <c r="J100" s="97">
        <v>2020</v>
      </c>
      <c r="K100" s="97" t="s">
        <v>61</v>
      </c>
      <c r="M100" s="280"/>
      <c r="N100" s="280"/>
      <c r="O100" s="280"/>
      <c r="P100" s="280"/>
      <c r="Q100" s="280"/>
      <c r="R100" s="280"/>
      <c r="S100" s="280"/>
      <c r="T100" s="280"/>
      <c r="U100" s="280"/>
      <c r="W100" s="285"/>
      <c r="X100" s="285"/>
      <c r="Y100" s="285"/>
      <c r="Z100" s="285"/>
      <c r="AA100" s="285"/>
      <c r="AB100" s="285"/>
      <c r="AC100" s="285"/>
      <c r="AD100" s="285"/>
      <c r="AE100" s="285"/>
    </row>
    <row r="101" spans="1:31" ht="12.95" customHeight="1">
      <c r="A101" s="447"/>
      <c r="B101" s="70"/>
      <c r="C101" s="70" t="s">
        <v>274</v>
      </c>
      <c r="D101" s="70"/>
      <c r="E101" s="70" t="s">
        <v>274</v>
      </c>
      <c r="F101" s="70"/>
      <c r="G101" s="70" t="s">
        <v>274</v>
      </c>
      <c r="H101" s="70"/>
      <c r="I101" s="70" t="s">
        <v>274</v>
      </c>
      <c r="J101" s="70"/>
      <c r="K101" s="70" t="s">
        <v>274</v>
      </c>
      <c r="M101" s="280"/>
      <c r="N101" s="280"/>
      <c r="O101" s="280"/>
      <c r="P101" s="280"/>
      <c r="Q101" s="280"/>
      <c r="R101" s="280"/>
      <c r="S101" s="280"/>
      <c r="T101" s="280"/>
      <c r="U101" s="280"/>
      <c r="W101" s="285"/>
      <c r="X101" s="285"/>
      <c r="Y101" s="285"/>
      <c r="Z101" s="285"/>
      <c r="AA101" s="285"/>
      <c r="AB101" s="285"/>
      <c r="AC101" s="285"/>
      <c r="AD101" s="285"/>
      <c r="AE101" s="285"/>
    </row>
    <row r="102" spans="1:31" ht="12.95" customHeight="1">
      <c r="A102" s="391" t="s">
        <v>269</v>
      </c>
      <c r="B102" s="135">
        <v>79</v>
      </c>
      <c r="C102" s="135">
        <v>47</v>
      </c>
      <c r="D102" s="135">
        <v>84</v>
      </c>
      <c r="E102" s="135">
        <v>52</v>
      </c>
      <c r="F102" s="135">
        <v>86</v>
      </c>
      <c r="G102" s="135">
        <v>50</v>
      </c>
      <c r="H102" s="135">
        <v>96</v>
      </c>
      <c r="I102" s="135">
        <v>58</v>
      </c>
      <c r="J102" s="135">
        <v>97</v>
      </c>
      <c r="K102" s="135">
        <v>56</v>
      </c>
      <c r="M102" s="280"/>
      <c r="N102" s="280"/>
      <c r="O102" s="280"/>
      <c r="P102" s="280"/>
      <c r="Q102" s="280"/>
      <c r="R102" s="280"/>
      <c r="S102" s="280"/>
      <c r="T102" s="280"/>
      <c r="U102" s="280"/>
      <c r="W102" s="285"/>
      <c r="X102" s="285"/>
      <c r="Y102" s="285"/>
      <c r="Z102" s="285"/>
      <c r="AA102" s="285"/>
      <c r="AB102" s="285"/>
      <c r="AC102" s="285"/>
      <c r="AD102" s="285"/>
      <c r="AE102" s="285"/>
    </row>
    <row r="103" spans="1:31" ht="12.95" customHeight="1">
      <c r="A103" s="391" t="s">
        <v>263</v>
      </c>
      <c r="B103" s="135">
        <v>120</v>
      </c>
      <c r="C103" s="135">
        <v>72</v>
      </c>
      <c r="D103" s="135">
        <v>124</v>
      </c>
      <c r="E103" s="135">
        <v>77</v>
      </c>
      <c r="F103" s="135">
        <v>125</v>
      </c>
      <c r="G103" s="135">
        <v>77</v>
      </c>
      <c r="H103" s="135">
        <v>134</v>
      </c>
      <c r="I103" s="135">
        <v>83</v>
      </c>
      <c r="J103" s="135">
        <v>139</v>
      </c>
      <c r="K103" s="135">
        <v>85</v>
      </c>
      <c r="M103" s="280"/>
      <c r="N103" s="280"/>
      <c r="O103" s="280"/>
      <c r="P103" s="280"/>
      <c r="Q103" s="280"/>
      <c r="R103" s="280"/>
      <c r="S103" s="280"/>
      <c r="T103" s="280"/>
      <c r="U103" s="280"/>
      <c r="W103" s="285"/>
      <c r="X103" s="285"/>
      <c r="Y103" s="285"/>
      <c r="Z103" s="285"/>
      <c r="AA103" s="285"/>
      <c r="AB103" s="285"/>
      <c r="AC103" s="285"/>
      <c r="AD103" s="285"/>
      <c r="AE103" s="285"/>
    </row>
    <row r="104" spans="1:31" s="117" customFormat="1" ht="12.95" customHeight="1">
      <c r="A104" s="391" t="s">
        <v>267</v>
      </c>
      <c r="B104" s="135">
        <v>106</v>
      </c>
      <c r="C104" s="135">
        <v>55</v>
      </c>
      <c r="D104" s="135">
        <v>107</v>
      </c>
      <c r="E104" s="135">
        <v>55</v>
      </c>
      <c r="F104" s="135">
        <v>112</v>
      </c>
      <c r="G104" s="135">
        <v>58</v>
      </c>
      <c r="H104" s="135">
        <v>116</v>
      </c>
      <c r="I104" s="135">
        <v>58</v>
      </c>
      <c r="J104" s="135">
        <v>117</v>
      </c>
      <c r="K104" s="135">
        <v>60</v>
      </c>
      <c r="M104" s="280"/>
      <c r="W104" s="285"/>
      <c r="X104" s="285"/>
      <c r="Y104" s="285"/>
      <c r="Z104" s="285"/>
      <c r="AA104" s="285"/>
      <c r="AB104" s="285"/>
      <c r="AC104" s="285"/>
      <c r="AD104" s="285"/>
      <c r="AE104" s="285"/>
    </row>
    <row r="105" spans="1:31" ht="12.95" customHeight="1">
      <c r="A105" s="398" t="s">
        <v>891</v>
      </c>
      <c r="B105" s="135">
        <v>327</v>
      </c>
      <c r="C105" s="135">
        <v>173</v>
      </c>
      <c r="D105" s="135">
        <v>336</v>
      </c>
      <c r="E105" s="135">
        <v>175</v>
      </c>
      <c r="F105" s="135">
        <v>336</v>
      </c>
      <c r="G105" s="135">
        <v>170</v>
      </c>
      <c r="H105" s="135">
        <v>345</v>
      </c>
      <c r="I105" s="135">
        <v>175</v>
      </c>
      <c r="J105" s="135">
        <v>351</v>
      </c>
      <c r="K105" s="135">
        <v>178</v>
      </c>
      <c r="M105" s="280"/>
    </row>
    <row r="106" spans="1:31" ht="12.95" customHeight="1">
      <c r="A106" s="391" t="s">
        <v>265</v>
      </c>
      <c r="B106" s="135">
        <v>284</v>
      </c>
      <c r="C106" s="135">
        <v>163</v>
      </c>
      <c r="D106" s="135">
        <v>289</v>
      </c>
      <c r="E106" s="135">
        <v>161</v>
      </c>
      <c r="F106" s="135">
        <v>290</v>
      </c>
      <c r="G106" s="135">
        <v>159</v>
      </c>
      <c r="H106" s="135">
        <v>300</v>
      </c>
      <c r="I106" s="135">
        <v>162</v>
      </c>
      <c r="J106" s="135">
        <v>304</v>
      </c>
      <c r="K106" s="135">
        <v>165</v>
      </c>
      <c r="M106" s="280"/>
    </row>
    <row r="107" spans="1:31" ht="12.95" customHeight="1">
      <c r="A107" s="391" t="s">
        <v>645</v>
      </c>
      <c r="B107" s="352" t="s">
        <v>687</v>
      </c>
      <c r="C107" s="352" t="s">
        <v>687</v>
      </c>
      <c r="D107" s="352" t="s">
        <v>687</v>
      </c>
      <c r="E107" s="352" t="s">
        <v>687</v>
      </c>
      <c r="F107" s="399">
        <v>6</v>
      </c>
      <c r="G107" s="399">
        <v>6</v>
      </c>
      <c r="H107" s="135">
        <v>44</v>
      </c>
      <c r="I107" s="135">
        <v>40</v>
      </c>
      <c r="J107" s="135">
        <v>64</v>
      </c>
      <c r="K107" s="135">
        <v>50</v>
      </c>
      <c r="M107" s="280"/>
    </row>
    <row r="108" spans="1:31" ht="12.95" customHeight="1">
      <c r="A108" s="391" t="s">
        <v>257</v>
      </c>
      <c r="B108" s="135">
        <v>600</v>
      </c>
      <c r="C108" s="135">
        <v>322</v>
      </c>
      <c r="D108" s="135">
        <v>605</v>
      </c>
      <c r="E108" s="135">
        <v>326</v>
      </c>
      <c r="F108" s="135">
        <v>616</v>
      </c>
      <c r="G108" s="135">
        <v>335</v>
      </c>
      <c r="H108" s="135">
        <v>617</v>
      </c>
      <c r="I108" s="135">
        <v>328</v>
      </c>
      <c r="J108" s="135">
        <v>623</v>
      </c>
      <c r="K108" s="135">
        <v>326</v>
      </c>
      <c r="M108" s="280"/>
    </row>
    <row r="109" spans="1:31" ht="12.95" customHeight="1">
      <c r="A109" s="391" t="s">
        <v>259</v>
      </c>
      <c r="B109" s="135">
        <v>273</v>
      </c>
      <c r="C109" s="135">
        <v>137</v>
      </c>
      <c r="D109" s="135">
        <v>280</v>
      </c>
      <c r="E109" s="135">
        <v>140</v>
      </c>
      <c r="F109" s="135">
        <v>275</v>
      </c>
      <c r="G109" s="135">
        <v>136</v>
      </c>
      <c r="H109" s="135">
        <v>283</v>
      </c>
      <c r="I109" s="135">
        <v>140</v>
      </c>
      <c r="J109" s="135">
        <v>282</v>
      </c>
      <c r="K109" s="135">
        <v>136</v>
      </c>
      <c r="M109" s="280"/>
    </row>
    <row r="110" spans="1:31" ht="12.95" customHeight="1">
      <c r="A110" s="391" t="s">
        <v>255</v>
      </c>
      <c r="B110" s="135">
        <v>212</v>
      </c>
      <c r="C110" s="135">
        <v>108</v>
      </c>
      <c r="D110" s="135">
        <v>216</v>
      </c>
      <c r="E110" s="135">
        <v>111</v>
      </c>
      <c r="F110" s="135">
        <v>221</v>
      </c>
      <c r="G110" s="135">
        <v>110</v>
      </c>
      <c r="H110" s="135">
        <v>224</v>
      </c>
      <c r="I110" s="135">
        <v>107</v>
      </c>
      <c r="J110" s="135">
        <v>230</v>
      </c>
      <c r="K110" s="135">
        <v>108</v>
      </c>
      <c r="M110" s="280"/>
    </row>
    <row r="111" spans="1:31" ht="12.95" customHeight="1" thickBot="1">
      <c r="A111" s="400" t="s">
        <v>80</v>
      </c>
      <c r="B111" s="401">
        <f t="shared" ref="B111:K111" si="10">SUM(B102:B110)</f>
        <v>2001</v>
      </c>
      <c r="C111" s="401">
        <f t="shared" si="10"/>
        <v>1077</v>
      </c>
      <c r="D111" s="401">
        <f t="shared" si="10"/>
        <v>2041</v>
      </c>
      <c r="E111" s="401">
        <f t="shared" si="10"/>
        <v>1097</v>
      </c>
      <c r="F111" s="401">
        <f t="shared" si="10"/>
        <v>2067</v>
      </c>
      <c r="G111" s="401">
        <f t="shared" si="10"/>
        <v>1101</v>
      </c>
      <c r="H111" s="401">
        <f t="shared" si="10"/>
        <v>2159</v>
      </c>
      <c r="I111" s="401">
        <f t="shared" si="10"/>
        <v>1151</v>
      </c>
      <c r="J111" s="401">
        <f t="shared" si="10"/>
        <v>2207</v>
      </c>
      <c r="K111" s="401">
        <f t="shared" si="10"/>
        <v>1164</v>
      </c>
      <c r="M111" s="280"/>
    </row>
    <row r="112" spans="1:31">
      <c r="A112" s="15" t="s">
        <v>824</v>
      </c>
    </row>
    <row r="113" spans="1:1">
      <c r="A113" s="79" t="s">
        <v>883</v>
      </c>
    </row>
    <row r="114" spans="1:1" s="285" customFormat="1">
      <c r="A114" s="79" t="s">
        <v>882</v>
      </c>
    </row>
    <row r="115" spans="1:1">
      <c r="A115" s="421" t="s">
        <v>892</v>
      </c>
    </row>
  </sheetData>
  <mergeCells count="1">
    <mergeCell ref="A100:A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2018-02-27T23:00:00+00:00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legitimerad hälso- och sjukvårdspersonal 2020 samt arbetsmarknadsstatus 2019 </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2.xml><?xml version="1.0" encoding="utf-8"?>
<ds:datastoreItem xmlns:ds="http://schemas.openxmlformats.org/officeDocument/2006/customXml" ds:itemID="{C520B2A7-B46D-4CFC-AA93-077DA5614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A1874C-5142-41D1-99B3-4708DD4B96CB}">
  <ds:schemaRefs>
    <ds:schemaRef ds:uri="http://purl.org/dc/elements/1.1/"/>
    <ds:schemaRef ds:uri="http://schemas.microsoft.com/office/infopath/2007/PartnerControls"/>
    <ds:schemaRef ds:uri="http://purl.org/dc/terms/"/>
    <ds:schemaRef ds:uri="467328ab-1664-4f36-a0ec-d341a4a4eabc"/>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Om statistiken</vt:lpstr>
      <vt:lpstr>Definitioner och mått</vt:lpstr>
      <vt:lpstr>Ordlista - List of Terms</vt:lpstr>
      <vt:lpstr>1. Legitimationer 2016–2020</vt:lpstr>
      <vt:lpstr>2.1 Legitmation, utb.land</vt:lpstr>
      <vt:lpstr>2.2 Legit. utb.land 2016–2020</vt:lpstr>
      <vt:lpstr>3.1 Specialistbevis 2016–2020</vt:lpstr>
      <vt:lpstr>3.2 Spec.bevis kv 2016-2020</vt:lpstr>
      <vt:lpstr>3.3 Spec.bevis män 2016-2020</vt:lpstr>
      <vt:lpstr>4. Specialistbevis 2020</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2015–2019</vt:lpstr>
      <vt:lpstr>9. Syssels. psykoterap. 2015–19</vt:lpstr>
      <vt:lpstr>10.1 Yrkesverksamma 2015–2019</vt:lpstr>
      <vt:lpstr>10.2 Yrkesverks. kv. 2015–2019</vt:lpstr>
      <vt:lpstr>10.3 Yrkesverks. män 2015–2019</vt:lpstr>
      <vt:lpstr>11.1 Yrkesverksamma per 100000</vt:lpstr>
      <vt:lpstr>11.2 Yrkesverks. per 100000 kv.</vt:lpstr>
      <vt:lpstr>11.3 Yrkesverks. per 100000 män</vt:lpstr>
      <vt:lpstr>Bilaga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legitimerad hälso- och sjukvårdspersonal 2020 samt arbetsmarknadsstatus 2019</dc:title>
  <dc:creator>Socialstyrelsen</dc:creator>
  <cp:lastModifiedBy>Ohlin, Mikael</cp:lastModifiedBy>
  <cp:lastPrinted>2019-06-10T14:00:44Z</cp:lastPrinted>
  <dcterms:created xsi:type="dcterms:W3CDTF">2014-02-24T09:04:18Z</dcterms:created>
  <dcterms:modified xsi:type="dcterms:W3CDTF">2022-01-12T12:01:48Z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legitimerad hälso- och sjukvårdspersonal 2015</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2016-06-01T00:00:00Z</vt:lpwstr>
  </property>
  <property fmtid="{D5CDD505-2E9C-101B-9397-08002B2CF9AE}" pid="7" name="display_urn:schemas-microsoft-com:office:office#Editor">
    <vt:lpwstr>Svensson, Erik</vt:lpwstr>
  </property>
  <property fmtid="{D5CDD505-2E9C-101B-9397-08002B2CF9AE}" pid="8" name="display_urn:schemas-microsoft-com:office:office#Author">
    <vt:lpwstr>SOS\fisvime</vt:lpwstr>
  </property>
</Properties>
</file>