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360" yWindow="375" windowWidth="14640" windowHeight="7425" tabRatio="839"/>
  </bookViews>
  <sheets>
    <sheet name="Om statistiken" sheetId="2" r:id="rId1"/>
    <sheet name="Definitioner" sheetId="3" r:id="rId2"/>
    <sheet name="Tabell 1" sheetId="5" r:id="rId3"/>
    <sheet name="Tabell 2" sheetId="7" r:id="rId4"/>
    <sheet name="Tabell 3" sheetId="6" r:id="rId5"/>
    <sheet name="Tabell 4" sheetId="8" r:id="rId6"/>
    <sheet name="Tabell 5" sheetId="9" r:id="rId7"/>
    <sheet name="Tabell 6" sheetId="14" r:id="rId8"/>
    <sheet name="Tabell 7" sheetId="15" r:id="rId9"/>
  </sheets>
  <definedNames>
    <definedName name="_Toc231630749" localSheetId="1">Definitioner!#REF!</definedName>
    <definedName name="flode2">#REF!</definedName>
    <definedName name="flode3">#REF!</definedName>
    <definedName name="_xlnm.Print_Area" localSheetId="0">'Om statistiken'!$B$4:$C$11</definedName>
    <definedName name="vad">#REF!</definedName>
  </definedNames>
  <calcPr calcId="162913"/>
</workbook>
</file>

<file path=xl/calcChain.xml><?xml version="1.0" encoding="utf-8"?>
<calcChain xmlns="http://schemas.openxmlformats.org/spreadsheetml/2006/main">
  <c r="E15" i="15" l="1"/>
  <c r="D15" i="15"/>
  <c r="C15" i="15"/>
  <c r="E12" i="15"/>
  <c r="D12" i="15"/>
  <c r="C12" i="15"/>
  <c r="E9" i="15"/>
  <c r="E8" i="15" s="1"/>
  <c r="D9" i="15"/>
  <c r="D8" i="15" s="1"/>
  <c r="C9" i="15"/>
  <c r="C8" i="15"/>
  <c r="F4" i="9"/>
  <c r="D17" i="9"/>
  <c r="C17" i="9"/>
  <c r="B17" i="9"/>
  <c r="E45" i="5" l="1"/>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D26" i="14" l="1"/>
  <c r="C26" i="14"/>
  <c r="D12" i="14"/>
  <c r="C12" i="14"/>
  <c r="B12" i="14"/>
  <c r="B26" i="14"/>
  <c r="C24" i="14"/>
  <c r="D24" i="14"/>
  <c r="B24" i="14"/>
  <c r="C7" i="14"/>
  <c r="D7" i="14"/>
  <c r="B7" i="14"/>
  <c r="F7" i="14"/>
  <c r="E4" i="9"/>
  <c r="E15" i="6"/>
  <c r="F15" i="6"/>
  <c r="E16" i="6"/>
  <c r="F16" i="6"/>
  <c r="E17" i="6"/>
  <c r="F17" i="6"/>
  <c r="E18" i="6"/>
  <c r="F18" i="6"/>
  <c r="E19" i="6"/>
  <c r="F19" i="6"/>
  <c r="E20" i="6"/>
  <c r="F20" i="6"/>
  <c r="E21" i="6"/>
  <c r="F21" i="6"/>
  <c r="E22" i="6"/>
  <c r="F22" i="6"/>
  <c r="E23" i="6"/>
  <c r="F23" i="6"/>
  <c r="E24" i="6"/>
  <c r="F24" i="6"/>
  <c r="E25" i="6"/>
  <c r="F25" i="6"/>
  <c r="F7" i="6"/>
  <c r="F8" i="6"/>
  <c r="F9" i="6"/>
  <c r="F10" i="6"/>
  <c r="F11" i="6"/>
  <c r="F12" i="6"/>
  <c r="F13" i="6"/>
  <c r="F14" i="6"/>
  <c r="E8" i="6"/>
  <c r="E9" i="6"/>
  <c r="E10" i="6"/>
  <c r="E11" i="6"/>
  <c r="E12" i="6"/>
  <c r="E13" i="6"/>
  <c r="E14" i="6"/>
  <c r="E7" i="6"/>
  <c r="E6" i="6"/>
  <c r="E5" i="6"/>
  <c r="E4" i="6"/>
  <c r="F4" i="6"/>
  <c r="E7" i="14" l="1"/>
  <c r="H17" i="15" l="1"/>
  <c r="G17" i="15"/>
  <c r="F17" i="15"/>
  <c r="H16" i="15"/>
  <c r="G16" i="15"/>
  <c r="F16" i="15"/>
  <c r="H15" i="15"/>
  <c r="G15" i="15"/>
  <c r="F15" i="15"/>
  <c r="H14" i="15"/>
  <c r="G14" i="15"/>
  <c r="F14" i="15"/>
  <c r="H13" i="15"/>
  <c r="G13" i="15"/>
  <c r="F13" i="15"/>
  <c r="H12" i="15"/>
  <c r="G12" i="15"/>
  <c r="F12" i="15"/>
  <c r="H11" i="15"/>
  <c r="G11" i="15"/>
  <c r="F11" i="15"/>
  <c r="H10" i="15"/>
  <c r="G10" i="15"/>
  <c r="F10" i="15"/>
  <c r="H9" i="15"/>
  <c r="G9" i="15"/>
  <c r="F9" i="15"/>
  <c r="H8" i="15"/>
  <c r="G8" i="15"/>
  <c r="F8" i="15"/>
  <c r="F26" i="14"/>
  <c r="E26" i="14"/>
  <c r="F24" i="14"/>
  <c r="E24" i="14"/>
  <c r="F23" i="14"/>
  <c r="E23" i="14"/>
  <c r="F22" i="14"/>
  <c r="E22" i="14"/>
  <c r="F21" i="14"/>
  <c r="E21" i="14"/>
  <c r="F20" i="14"/>
  <c r="E20" i="14"/>
  <c r="F19" i="14"/>
  <c r="E19" i="14"/>
  <c r="F18" i="14"/>
  <c r="E18" i="14"/>
  <c r="E12" i="14"/>
  <c r="F15" i="14"/>
  <c r="E15" i="14"/>
  <c r="F12" i="14"/>
  <c r="F11" i="14"/>
  <c r="F10" i="14"/>
  <c r="E11" i="14"/>
  <c r="E10" i="14"/>
  <c r="F15" i="9"/>
  <c r="E15" i="9"/>
  <c r="F14" i="9"/>
  <c r="E14" i="9"/>
  <c r="F13" i="9"/>
  <c r="E13" i="9"/>
  <c r="F12" i="9"/>
  <c r="E12" i="9"/>
  <c r="F11" i="9"/>
  <c r="E11" i="9"/>
  <c r="F10" i="9"/>
  <c r="E10" i="9"/>
  <c r="F9" i="9"/>
  <c r="E9" i="9"/>
  <c r="F8" i="9"/>
  <c r="E8" i="9"/>
  <c r="F7" i="9"/>
  <c r="E7" i="9"/>
  <c r="F6" i="9"/>
  <c r="E6" i="9"/>
  <c r="F5" i="9"/>
  <c r="E5" i="9"/>
  <c r="C20" i="8"/>
  <c r="E17" i="9" l="1"/>
  <c r="E16" i="9"/>
  <c r="F17" i="9"/>
  <c r="F16" i="9"/>
  <c r="C18" i="8"/>
  <c r="D18" i="8"/>
  <c r="E18" i="8"/>
  <c r="C19" i="8"/>
  <c r="D19" i="8"/>
  <c r="E19" i="8"/>
  <c r="D20" i="8"/>
  <c r="E20" i="8"/>
  <c r="C21" i="8"/>
  <c r="D21" i="8"/>
  <c r="E21" i="8"/>
  <c r="C22" i="8"/>
  <c r="D22" i="8"/>
  <c r="E22" i="8"/>
  <c r="C23" i="8"/>
  <c r="D23" i="8"/>
  <c r="E23" i="8"/>
  <c r="C24" i="8"/>
  <c r="D24" i="8"/>
  <c r="E24" i="8"/>
  <c r="C25" i="8"/>
  <c r="D25" i="8"/>
  <c r="E25" i="8"/>
  <c r="E17" i="8"/>
  <c r="D17" i="8"/>
  <c r="C17" i="8"/>
</calcChain>
</file>

<file path=xl/sharedStrings.xml><?xml version="1.0" encoding="utf-8"?>
<sst xmlns="http://schemas.openxmlformats.org/spreadsheetml/2006/main" count="310" uniqueCount="197">
  <si>
    <t>Innehållsförteckning</t>
  </si>
  <si>
    <t>Tabell 1</t>
  </si>
  <si>
    <t>Tabell 2</t>
  </si>
  <si>
    <t>Tabell 3</t>
  </si>
  <si>
    <t>Tabell 4</t>
  </si>
  <si>
    <t>Tabell 5</t>
  </si>
  <si>
    <t>Tabell 6</t>
  </si>
  <si>
    <t>Totalt</t>
  </si>
  <si>
    <t>Län</t>
  </si>
  <si>
    <t>Samtliga</t>
  </si>
  <si>
    <t>Hela riket</t>
  </si>
  <si>
    <t>Stockholms län</t>
  </si>
  <si>
    <t>Uppsala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</si>
  <si>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</si>
  <si>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</si>
  <si>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</si>
  <si>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</si>
  <si>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</si>
  <si>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</si>
  <si>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</si>
  <si>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</si>
  <si>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</si>
  <si>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</si>
  <si>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</si>
  <si>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</si>
  <si>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</si>
  <si>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</si>
  <si>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</si>
  <si>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Norrbottens län</t>
  </si>
  <si>
    <t>Jämtlands län</t>
  </si>
  <si>
    <t>Månad</t>
  </si>
  <si>
    <t>Antal vuxna biståndsmottagare</t>
  </si>
  <si>
    <t>Antal barn under 18 år</t>
  </si>
  <si>
    <t>Maj</t>
  </si>
  <si>
    <t>År</t>
  </si>
  <si>
    <t>Ändring 2019-20</t>
  </si>
  <si>
    <t xml:space="preserve">Västerbottens län </t>
  </si>
  <si>
    <t>Antal hushåll</t>
  </si>
  <si>
    <t>Januari</t>
  </si>
  <si>
    <t>Februari</t>
  </si>
  <si>
    <t>Mars</t>
  </si>
  <si>
    <t>April</t>
  </si>
  <si>
    <t>Juni</t>
  </si>
  <si>
    <t>Juli</t>
  </si>
  <si>
    <t>Augusti</t>
  </si>
  <si>
    <t>September</t>
  </si>
  <si>
    <t>Oktober</t>
  </si>
  <si>
    <t>November</t>
  </si>
  <si>
    <t>December</t>
  </si>
  <si>
    <t>Kön</t>
  </si>
  <si>
    <t>Inrikesfödda</t>
  </si>
  <si>
    <t>Utrikes födda</t>
  </si>
  <si>
    <t>Kvinnor</t>
  </si>
  <si>
    <t>Män</t>
  </si>
  <si>
    <t>0 - 17 år</t>
  </si>
  <si>
    <t>18 – 19 år</t>
  </si>
  <si>
    <t>20 – 24 år</t>
  </si>
  <si>
    <t>25 – 29 år</t>
  </si>
  <si>
    <t>30 – 34 år</t>
  </si>
  <si>
    <t>35– 39 år</t>
  </si>
  <si>
    <t>40 – 44 år</t>
  </si>
  <si>
    <t>45 – 49 år</t>
  </si>
  <si>
    <t>50 – 54 år</t>
  </si>
  <si>
    <t>55 – 59 år</t>
  </si>
  <si>
    <t>60 – 64 år</t>
  </si>
  <si>
    <t>65 – w år</t>
  </si>
  <si>
    <t>Totalt, exkl. barn&lt;18 år</t>
  </si>
  <si>
    <t>Totalt, inkl. barn&lt;18 år</t>
  </si>
  <si>
    <t>Åldersklass</t>
  </si>
  <si>
    <t>Försörjningshinder</t>
  </si>
  <si>
    <t>Uppgift saknas</t>
  </si>
  <si>
    <t>Södermanlands län</t>
  </si>
  <si>
    <t>Definitioner</t>
  </si>
  <si>
    <t>Definitioner och mått</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</si>
  <si>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</si>
  <si>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Barn</t>
  </si>
  <si>
    <t>Bistånd*</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</si>
  <si>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</si>
  <si>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</si>
  <si>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</si>
  <si>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</si>
  <si>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</si>
  <si>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</si>
  <si>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</si>
  <si>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</si>
  <si>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</si>
  <si>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Etableringsersättning </t>
  </si>
  <si>
    <t>Anger anledningen till att en eller båda vuxna i ett hushåll är förhindrad att försörja sig.</t>
  </si>
  <si>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</si>
  <si>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</si>
  <si>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</si>
  <si>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</si>
  <si>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t>En definition av hur enskilda försörjningshinder ska registreras finns här:</t>
  </si>
  <si>
    <t>http://www.socialstyrelsen.se/publikationer2011/2011-12-27</t>
  </si>
  <si>
    <t>Indelningen grundar sig på en bakgrundsvariabel för sökande samt eventuell medsökande med uppgifter om födelseland.</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</si>
  <si>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</si>
  <si>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</si>
  <si>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</si>
  <si>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I denna statistik, personer som är 18 år eller äldre och som ingår som sökande eller medsökande i biståndshushåll. 
I Officiell statistik, samtliga medlemmar av ett hushåll som är 18 år eller äldre</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</si>
  <si>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</si>
  <si>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Hushåll som har fått ekonomiskt bistånd eller introduktionsersättning. Som ett hushåll räknas:</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</si>
  <si>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</si>
  <si>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r>
      <rPr>
        <b/>
        <i/>
        <sz val="8"/>
        <rFont val="Century Gothic"/>
        <family val="2"/>
      </rPr>
      <t xml:space="preserve">Arbetslös </t>
    </r>
    <r>
      <rPr>
        <b/>
        <sz val="8"/>
        <rFont val="Century Gothic"/>
        <family val="2"/>
      </rPr>
      <t>–</t>
    </r>
    <r>
      <rPr>
        <b/>
        <i/>
        <sz val="8"/>
        <rFont val="Century Gothic"/>
        <family val="2"/>
      </rPr>
      <t xml:space="preserve"> </t>
    </r>
    <r>
      <rPr>
        <b/>
        <sz val="8"/>
        <rFont val="Century Gothic"/>
        <family val="2"/>
      </rPr>
      <t xml:space="preserve">person som är arbetslös men har arbetsförmåga på hel- eller deltid samt står till arbetsmarknadens förfogande. </t>
    </r>
  </si>
  <si>
    <r>
      <rPr>
        <b/>
        <i/>
        <sz val="8"/>
        <rFont val="Century Gothic"/>
        <family val="2"/>
      </rPr>
      <t>Sjukskriven med läkarintyg</t>
    </r>
    <r>
      <rPr>
        <b/>
        <sz val="8"/>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</si>
  <si>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rFont val="Century Gothic"/>
        <family val="2"/>
      </rPr>
      <t>Sjuk- eller aktivitetsersättning</t>
    </r>
    <r>
      <rPr>
        <b/>
        <sz val="8"/>
        <rFont val="Century Gothic"/>
        <family val="2"/>
      </rPr>
      <t xml:space="preserve"> – person som har otillräcklig inkomst av eller väntar på beslutad utbetalning av sjuk- eller aktivitetsersättning från Försäkringskassan.  </t>
    </r>
  </si>
  <si>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</si>
  <si>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I statistiken, person under 18 år som ingår i ett biståndshushåll.</t>
  </si>
  <si>
    <t>Juni 2019: Värden har använts från föregående månad för Falköping kommun för att skatta riket och länet</t>
  </si>
  <si>
    <t>Maj 2019: Ingen skattning på rike och län har gjorts för Norsjö kommun då denna kommun även saknade värden föregående månad</t>
  </si>
  <si>
    <t>Maj 2019: Värden har använts från föregående månad för Bjuv kommun för att skatta riket och länet</t>
  </si>
  <si>
    <t>April 2019: Värden har använts från föregående månad för Norsjö kommun för att skatta riket och länet</t>
  </si>
  <si>
    <t>Februari 2019: Värden har använts från föregående månad för Ronneby kommun för att skatta riket och länet</t>
  </si>
  <si>
    <t>Maj 2018: Värden har använts från föregående månad för Haninge kommun för att skatta riket och länet</t>
  </si>
  <si>
    <t>Januari 2018: Värden har använts från föregående månad för Linköping kommun för att skatta riket och länet</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</si>
  <si>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</si>
  <si>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Bistånd beviljas på hushållsnivå, det vill säga, beloppen utgår för hushållet som helhet.</t>
  </si>
  <si>
    <t xml:space="preserve">Inrikes respektive 
utrikes födda </t>
  </si>
  <si>
    <t>Arbetslöshet</t>
  </si>
  <si>
    <t>Sjukdom och ohälsa</t>
  </si>
  <si>
    <t>Sociala skäl</t>
  </si>
  <si>
    <t>Övriga hinder</t>
  </si>
  <si>
    <t>Summa, övriga hinder</t>
  </si>
  <si>
    <t>Summa, sjukdom och ohälsa</t>
  </si>
  <si>
    <t>Summa, arbetslöshet</t>
  </si>
  <si>
    <t>Sjukskriven m. läk.intyg</t>
  </si>
  <si>
    <t>Sjuk- el. aktivitetsersättn.</t>
  </si>
  <si>
    <t>Arbetshinder, sociala skäl</t>
  </si>
  <si>
    <t>Föräldraledig</t>
  </si>
  <si>
    <t>Arbetar</t>
  </si>
  <si>
    <t>Utan försörjn.hinder</t>
  </si>
  <si>
    <r>
      <t>Arbetslös</t>
    </r>
    <r>
      <rPr>
        <vertAlign val="superscript"/>
        <sz val="8"/>
        <rFont val="Century Gothic"/>
        <family val="2"/>
      </rPr>
      <t>1)</t>
    </r>
  </si>
  <si>
    <r>
      <t>Arbetslös med etableringsersättning</t>
    </r>
    <r>
      <rPr>
        <vertAlign val="superscript"/>
        <sz val="8"/>
        <color rgb="FF000000"/>
        <rFont val="Century Gothic"/>
        <family val="2"/>
      </rPr>
      <t>2)</t>
    </r>
  </si>
  <si>
    <r>
      <t>Pension el. äldreförsörjningsstöd</t>
    </r>
    <r>
      <rPr>
        <vertAlign val="superscript"/>
        <sz val="8"/>
        <rFont val="Century Gothic"/>
        <family val="2"/>
      </rPr>
      <t>3)</t>
    </r>
  </si>
  <si>
    <t>Utbetalt belopp per hushåll</t>
  </si>
  <si>
    <t>Samtliga biståndshushåll</t>
  </si>
  <si>
    <t>Hushållstyp</t>
  </si>
  <si>
    <t>Antal biståndshushåll</t>
  </si>
  <si>
    <t xml:space="preserve">med försörjningspliktig i </t>
  </si>
  <si>
    <t xml:space="preserve">åldern 18–64 </t>
  </si>
  <si>
    <r>
      <t>Samtliga biståndshushåll</t>
    </r>
    <r>
      <rPr>
        <b/>
        <vertAlign val="superscript"/>
        <sz val="8"/>
        <rFont val="Century Gothic"/>
        <family val="2"/>
      </rPr>
      <t>2)</t>
    </r>
  </si>
  <si>
    <t>Ensamstående kvinnor</t>
  </si>
  <si>
    <t>utan barn</t>
  </si>
  <si>
    <t>med barn</t>
  </si>
  <si>
    <t>Ensamstående män</t>
  </si>
  <si>
    <r>
      <t>Gifta par/sammanboende</t>
    </r>
    <r>
      <rPr>
        <b/>
        <vertAlign val="superscript"/>
        <sz val="8"/>
        <rFont val="Century Gothic"/>
        <family val="2"/>
      </rPr>
      <t>3)</t>
    </r>
  </si>
  <si>
    <t>2) Inklusive okänd hushållstyp.</t>
  </si>
  <si>
    <t>3) Här jämställs sammanboende, registrerade partnerskap och gifta par.</t>
  </si>
  <si>
    <t>4) Hushåll, där en av de sökande är 18-64 år.</t>
  </si>
  <si>
    <t>Tabell 7</t>
  </si>
  <si>
    <t>Andel i %</t>
  </si>
  <si>
    <t>Antal</t>
  </si>
  <si>
    <t xml:space="preserve">1) Hushållen räknas en gång i riket. </t>
  </si>
  <si>
    <t>Totalt antal biståndsmottagare</t>
  </si>
  <si>
    <t>September 2020: Värden har använts från föregående månad för Färgelanda kommun för att skatta riket och länet</t>
  </si>
  <si>
    <t>Augusti 2020: Värden har använts från föregående månad för Norsjö kommun för att skatta riket och länet</t>
  </si>
  <si>
    <t>September 2019: Värden har använts från föregående månad för Nässjö kommun för att skatta riket och länet</t>
  </si>
  <si>
    <t>Utbetalt belopp i miljoner kronor</t>
  </si>
  <si>
    <t>1) Biståndsmottagare som är 18+ år och är registrerad som sökande eller medsökande.</t>
  </si>
  <si>
    <t>Ensamkommande ungdom (18-20, gymns.stud.)</t>
  </si>
  <si>
    <t>Källa: Registret över ekonomiskt bistånd, Socialstyrelsen.</t>
  </si>
  <si>
    <t>Tabell 1. Biståndsmottagare januari 2018 - juni 2021.</t>
  </si>
  <si>
    <t>Tabell 2. Utbetalt belopp i miljoner kronor, antal hushåll samt utbetalt belopp per hushåll, januari 2018 - juni 2021.</t>
  </si>
  <si>
    <t>Ändring 2020-21</t>
  </si>
  <si>
    <t>Tabell 4. Antal biståndsmottagare 18+ år, efter kön och inrikes respektive utrikesfödda, juni 2019 - 2021.</t>
  </si>
  <si>
    <t>Tabell 3. Vuxna biståndsmottagare juni 2019 - 2021 efter län.</t>
  </si>
  <si>
    <t>Juni 2019</t>
  </si>
  <si>
    <t>Juni 2020</t>
  </si>
  <si>
    <t>Juni 2021</t>
  </si>
  <si>
    <t>Tabell 5. Antal biståndsmottagare efter åldersindelning, juni 2019 - 2021.</t>
  </si>
  <si>
    <r>
      <t>Tabell 6. Antal biståndsmottagare efter grupperade försörjningshinder</t>
    </r>
    <r>
      <rPr>
        <b/>
        <vertAlign val="superscript"/>
        <sz val="10"/>
        <rFont val="Century Gothic"/>
        <family val="2"/>
      </rPr>
      <t>1)</t>
    </r>
    <r>
      <rPr>
        <b/>
        <sz val="10"/>
        <rFont val="Century Gothic"/>
        <family val="2"/>
      </rPr>
      <t>, juni 2019 - 2021.</t>
    </r>
  </si>
  <si>
    <t>Andel 2021</t>
  </si>
  <si>
    <r>
      <t>Tabell 7. Antal biståndshushåll</t>
    </r>
    <r>
      <rPr>
        <b/>
        <vertAlign val="superscript"/>
        <sz val="10"/>
        <rFont val="Century Gothic"/>
        <family val="2"/>
      </rPr>
      <t xml:space="preserve">1) </t>
    </r>
    <r>
      <rPr>
        <b/>
        <sz val="10"/>
        <rFont val="Century Gothic"/>
        <family val="2"/>
      </rPr>
      <t>fördelade efter hushållstyp, för åldersgrupp 18–64 år, juni 2019-2021</t>
    </r>
    <r>
      <rPr>
        <b/>
        <vertAlign val="superscript"/>
        <sz val="10"/>
        <rFont val="Century Gothic"/>
        <family val="2"/>
      </rPr>
      <t>4)</t>
    </r>
  </si>
  <si>
    <t>Juni 2021: Ingen skattning på rike och län har gjorts för Oxelösund kommun då denna kommun även saknade värden föregående månad</t>
  </si>
  <si>
    <t>Maj 2021: Ingen skattning på rike och län har gjorts för Oxelösund kommun då denna kommun även saknade värden föregående månad</t>
  </si>
  <si>
    <t>April 2021: Ingen skattning på rike och län har gjorts för Oxelösund kommun då denna kommun även saknade värden föregående månad</t>
  </si>
  <si>
    <t>Mars 2021: Värden har använts från föregående månad för kommunerna Oxelösund och Vellinge för att skatta riket och länet</t>
  </si>
  <si>
    <t>December 2020: Värden har använts från föregående månad för Eslöv kommun för att skatta riket och länet</t>
  </si>
  <si>
    <t>Oktober 2020: Ingen skattning på rike och län har gjorts för Norsjö kommun då denna kommun även saknade värden föregående månad</t>
  </si>
  <si>
    <t>Oktober 2020: Värden har använts från föregående månad för Umeå kommun för att skatta riket och länet</t>
  </si>
  <si>
    <t>September 2020: Ingen skattning på rike och län har gjorts för Norsjö kommun då denna kommun även saknade värden föregående månad</t>
  </si>
  <si>
    <t>Juni 2020: Värden har använts från föregående månad för kommunerna Färgelanda och Norsjö för att skatta riket och länet</t>
  </si>
  <si>
    <t>December 2018: Värden har använts från föregående månad för Markaryd kommun för att skatta riket och länet</t>
  </si>
  <si>
    <t>Bortfall</t>
  </si>
  <si>
    <t>Utbetalt belopp i miljoner kronor, antal hushåll samt utbetalt belopp per hushåll, januari 2018 - juni 2021.</t>
  </si>
  <si>
    <t>Biståndsmottagare januari 2018 - juni 2021.</t>
  </si>
  <si>
    <t>Antal biståndsmottagare 18+ år, efter kön och inrikes respektive utrikesfödda, juni 2019 - 2021.</t>
  </si>
  <si>
    <t>Antal biståndsmottagare efter åldersindelning, juni 2019 - 2021.</t>
  </si>
  <si>
    <t>Vuxna biståndsmottagare juni 2019 - 2021 efter län.</t>
  </si>
  <si>
    <t>Antal biståndsmottagare efter grupperade försörjningshinder, juni 2019 - 2021.</t>
  </si>
  <si>
    <r>
      <rPr>
        <b/>
        <sz val="10"/>
        <rFont val="Century Gothic"/>
        <family val="2"/>
        <scheme val="minor"/>
      </rPr>
      <t>Metod och källa</t>
    </r>
    <r>
      <rPr>
        <sz val="8"/>
        <rFont val="Century Gothic"/>
        <family val="2"/>
        <scheme val="minor"/>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Vid bortfall skattas värdena med de resultat som presenterades föregående månad på läns- och riksnivå. Om kommunen utgjorde bortfall även under föregående månad uppskattas inte bortfall.
Faktabladet och tabellbilagan baseras på uppgifter hämtade från statistikdatabasen 20210831. Då registret är ett levande register kan uppgifter ha förändrats sedan uttaget gjordes.</t>
    </r>
  </si>
  <si>
    <t>Antal biståndshushåll fördelade efter hushållstyp, för åldersgrupp 18–64 år, juni 2019 - 2021.</t>
  </si>
  <si>
    <t xml:space="preserve">Försörjningshindren är indelade i nedan angivna huvudkategorier. Kategorierna har utarbetats utifrån bestämmelser i socialtjänstlagen (2001:453) samt rådande praxis vid biståndsbedömning. </t>
  </si>
  <si>
    <r>
      <rPr>
        <b/>
        <i/>
        <sz val="8"/>
        <rFont val="Century Gothic"/>
        <family val="2"/>
      </rPr>
      <t>Arbetslös med etableringsersättning</t>
    </r>
    <r>
      <rPr>
        <b/>
        <sz val="8"/>
        <rFont val="Century Gothic"/>
        <family val="2"/>
      </rPr>
      <t xml:space="preserve"> – person som är arbetslös och nyanländ flykting som omfattas av lagen om etableringsinsatser men som behöver ekonomiskt bistånd i avvaktan på eller på grund av otillräcklig ersättning.</t>
    </r>
  </si>
  <si>
    <r>
      <rPr>
        <b/>
        <i/>
        <sz val="8"/>
        <rFont val="Century Gothic"/>
        <family val="2"/>
      </rPr>
      <t xml:space="preserve">Pension eller äldreförsörjningsstöd </t>
    </r>
    <r>
      <rPr>
        <b/>
        <sz val="8"/>
        <rFont val="Century Gothic"/>
        <family val="2"/>
      </rPr>
      <t>– person som är 65 år och äldre och som väntar på eller har otillräcklig pension/äldreförsörjningsstöd.</t>
    </r>
  </si>
  <si>
    <t xml:space="preserve">Män </t>
  </si>
  <si>
    <t xml:space="preserve">Kvinnor </t>
  </si>
  <si>
    <t xml:space="preserve">Kvinnor och män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</si>
</sst>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_ ;\-#,##0\ "/>
  </numFmts>
  <fonts count="53">
    <font>
      <sz val="11"/>
      <color rgb="FF000000"/>
      <name val="Century Gothic"/>
      <family val="2"/>
      <charset val="1"/>
    </font>
    <font>
      <sz val="10"/>
      <name val="Arial"/>
      <family val="2"/>
      <charset val="1"/>
    </font>
    <font>
      <b/>
      <sz val="8"/>
      <name val="Century Gothic"/>
      <family val="2"/>
    </font>
    <font>
      <b/>
      <sz val="10"/>
      <name val="Century Gothic"/>
      <family val="2"/>
    </font>
    <font>
      <sz val="10"/>
      <name val="Century Gothic"/>
      <family val="2"/>
    </font>
    <font>
      <sz val="8"/>
      <name val="Century Gothic"/>
      <family val="2"/>
    </font>
    <font>
      <sz val="7"/>
      <name val="Century Gothic"/>
      <family val="2"/>
    </font>
    <font>
      <sz val="10"/>
      <name val="Arial"/>
      <family val="2"/>
    </font>
    <font>
      <vertAlign val="superscript"/>
      <sz val="8"/>
      <name val="Century Gothic"/>
      <family val="2"/>
    </font>
    <font>
      <sz val="11"/>
      <color rgb="FF000000"/>
      <name val="Century Gothic"/>
      <family val="2"/>
      <charset val="1"/>
    </font>
    <font>
      <sz val="11"/>
      <color theme="1"/>
      <name val="Century Gothic"/>
      <family val="2"/>
      <scheme val="minor"/>
    </font>
    <font>
      <sz val="11"/>
      <color rgb="FF9C0006"/>
      <name val="Century Gothic"/>
      <family val="2"/>
      <charset val="1"/>
    </font>
    <font>
      <u/>
      <sz val="11"/>
      <color rgb="FF000000"/>
      <name val="Century Gothic"/>
      <family val="2"/>
      <charset val="1"/>
    </font>
    <font>
      <sz val="9"/>
      <color rgb="FF000000"/>
      <name val="Arial"/>
      <family val="2"/>
      <charset val="1"/>
    </font>
    <font>
      <b/>
      <sz val="10"/>
      <color rgb="FF000000"/>
      <name val="Century Gothic"/>
      <family val="2"/>
      <charset val="1"/>
    </font>
    <font>
      <sz val="8"/>
      <color rgb="FF000000"/>
      <name val="Century Gothic"/>
      <family val="2"/>
      <charset val="1"/>
    </font>
    <font>
      <b/>
      <sz val="8"/>
      <color rgb="FF000000"/>
      <name val="Century Gothic"/>
      <family val="2"/>
      <charset val="1"/>
    </font>
    <font>
      <sz val="10"/>
      <color rgb="FF000000"/>
      <name val="Arial"/>
      <family val="2"/>
      <charset val="1"/>
    </font>
    <font>
      <sz val="8"/>
      <color rgb="FF000000"/>
      <name val="Century Gothic"/>
      <family val="2"/>
    </font>
    <font>
      <b/>
      <sz val="8"/>
      <color rgb="FF000000"/>
      <name val="Century Gothic"/>
      <family val="2"/>
    </font>
    <font>
      <sz val="8"/>
      <color theme="1"/>
      <name val="Century Gothic"/>
      <family val="2"/>
    </font>
    <font>
      <b/>
      <sz val="8"/>
      <color theme="1"/>
      <name val="Century Gothic"/>
      <family val="2"/>
    </font>
    <font>
      <sz val="10"/>
      <color rgb="FF000000"/>
      <name val="Century Gothic"/>
      <family val="2"/>
    </font>
    <font>
      <sz val="8"/>
      <color theme="1"/>
      <name val="Century Gothic"/>
      <family val="2"/>
      <scheme val="major"/>
    </font>
    <font>
      <u/>
      <sz val="8"/>
      <name val="Century Gothic"/>
      <family val="2"/>
    </font>
    <font>
      <sz val="8"/>
      <color theme="1"/>
      <name val="Century Gothic"/>
      <family val="2"/>
      <scheme val="minor"/>
    </font>
    <font>
      <sz val="8"/>
      <color rgb="FFFF0000"/>
      <name val="Century Gothic"/>
      <family val="2"/>
    </font>
    <font>
      <b/>
      <i/>
      <sz val="8"/>
      <name val="Century Gothic"/>
      <family val="2"/>
    </font>
    <font>
      <u/>
      <sz val="11"/>
      <color theme="10"/>
      <name val="Century Gothic"/>
      <family val="2"/>
      <scheme val="minor"/>
    </font>
    <font>
      <b/>
      <u/>
      <sz val="8"/>
      <name val="Century Gothic"/>
      <family val="2"/>
    </font>
    <font>
      <u/>
      <sz val="10"/>
      <name val="Arial"/>
      <family val="2"/>
    </font>
    <font>
      <sz val="9"/>
      <name val="Arial"/>
      <family val="2"/>
    </font>
    <font>
      <sz val="21"/>
      <name val="Century Gothic"/>
      <family val="2"/>
    </font>
    <font>
      <sz val="11.5"/>
      <name val="Times New Roman"/>
      <family val="1"/>
    </font>
    <font>
      <sz val="8"/>
      <name val="Century Gothic"/>
      <family val="2"/>
      <scheme val="minor"/>
    </font>
    <font>
      <b/>
      <sz val="10"/>
      <name val="Century Gothic"/>
      <family val="2"/>
      <scheme val="minor"/>
    </font>
    <font>
      <b/>
      <sz val="10"/>
      <color theme="1"/>
      <name val="Century Gothic"/>
      <family val="2"/>
      <scheme val="minor"/>
    </font>
    <font>
      <sz val="9"/>
      <color rgb="FFFF0000"/>
      <name val="Arial"/>
      <family val="2"/>
    </font>
    <font>
      <b/>
      <sz val="8"/>
      <color rgb="FFFF0000"/>
      <name val="Century Gothic"/>
      <family val="2"/>
    </font>
    <font>
      <vertAlign val="superscript"/>
      <sz val="8"/>
      <color rgb="FF000000"/>
      <name val="Century Gothic"/>
      <family val="2"/>
    </font>
    <font>
      <b/>
      <sz val="8"/>
      <color theme="1"/>
      <name val="Century Gothic"/>
      <family val="2"/>
      <scheme val="major"/>
    </font>
    <font>
      <sz val="8"/>
      <name val="Century Gothic"/>
      <family val="2"/>
      <scheme val="major"/>
    </font>
    <font>
      <sz val="10"/>
      <name val="Geneva"/>
      <family val="2"/>
    </font>
    <font>
      <b/>
      <sz val="10"/>
      <color theme="1"/>
      <name val="Century Gothic"/>
      <family val="2"/>
    </font>
    <font>
      <b/>
      <vertAlign val="superscript"/>
      <sz val="8"/>
      <name val="Century Gothic"/>
      <family val="2"/>
    </font>
    <font>
      <sz val="8"/>
      <color rgb="FF000000"/>
      <name val="Century Gothic"/>
      <family val="2"/>
      <scheme val="major"/>
    </font>
    <font>
      <sz val="7"/>
      <color theme="1"/>
      <name val="Century Gothic"/>
      <family val="2"/>
      <scheme val="major"/>
    </font>
    <font>
      <b/>
      <vertAlign val="superscript"/>
      <sz val="10"/>
      <name val="Century Gothic"/>
      <family val="2"/>
    </font>
    <font>
      <b/>
      <sz val="8"/>
      <color theme="1"/>
      <name val="Century Gothic"/>
      <family val="2"/>
      <scheme val="minor"/>
    </font>
    <font>
      <sz val="8"/>
      <color rgb="FF333333"/>
      <name val="Century Gothic"/>
      <family val="2"/>
    </font>
    <font>
      <b/>
      <u/>
      <sz val="8"/>
      <name val="Century Gothic"/>
      <family val="2"/>
      <charset val="1"/>
    </font>
    <font>
      <sz val="8"/>
      <name val="Century Gothic"/>
      <family val="2"/>
      <charset val="1"/>
    </font>
    <font>
      <sz val="8"/>
      <color rgb="FF000000"/>
      <name val="Century Gothic"/>
      <family val="2"/>
      <scheme val="minor"/>
    </font>
  </fonts>
  <fills count="6">
    <fill>
      <patternFill patternType="none"/>
    </fill>
    <fill>
      <patternFill patternType="gray125"/>
    </fill>
    <fill>
      <patternFill patternType="solid">
        <fgColor rgb="FFFFC7CE"/>
        <bgColor rgb="FFFFCC99"/>
      </patternFill>
    </fill>
    <fill>
      <patternFill patternType="solid">
        <fgColor rgb="FFFFFFFF"/>
        <bgColor indexed="64"/>
      </patternFill>
    </fill>
    <fill>
      <patternFill patternType="solid">
        <fgColor theme="0"/>
        <bgColor indexed="64"/>
      </patternFill>
    </fill>
    <fill>
      <patternFill patternType="solid">
        <fgColor rgb="FFDAD7CB"/>
        <bgColor indexed="64"/>
      </patternFill>
    </fill>
  </fills>
  <borders count="16">
    <border>
      <left/>
      <right/>
      <top/>
      <bottom/>
      <diagonal/>
    </border>
    <border>
      <left/>
      <right/>
      <top/>
      <bottom style="thick">
        <color theme="0" tint="-0.24997711111789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ck">
        <color theme="0" tint="-0.249977111117893"/>
      </top>
      <bottom style="thin">
        <color theme="0" tint="-0.249977111117893"/>
      </bottom>
      <diagonal/>
    </border>
    <border>
      <left/>
      <right/>
      <top style="thick">
        <color theme="0" tint="-0.249977111117893"/>
      </top>
      <bottom/>
      <diagonal/>
    </border>
    <border>
      <left/>
      <right/>
      <top/>
      <bottom style="thin">
        <color theme="0" tint="-0.499984740745262"/>
      </bottom>
      <diagonal/>
    </border>
    <border>
      <left/>
      <right/>
      <top style="thin">
        <color indexed="64"/>
      </top>
      <bottom style="thin">
        <color indexed="64"/>
      </bottom>
      <diagonal/>
    </border>
    <border>
      <left/>
      <right/>
      <top style="thin">
        <color theme="4" tint="0.39997558519241921"/>
      </top>
      <bottom/>
      <diagonal/>
    </border>
    <border>
      <left/>
      <right/>
      <top/>
      <bottom style="thick">
        <color theme="0" tint="-0.499984740745262"/>
      </bottom>
      <diagonal/>
    </border>
  </borders>
  <cellStyleXfs count="14">
    <xf numFmtId="0" fontId="0" fillId="0" borderId="0"/>
    <xf numFmtId="0" fontId="11" fillId="2" borderId="0" applyBorder="0" applyProtection="0"/>
    <xf numFmtId="0" fontId="12" fillId="0" borderId="0" applyBorder="0" applyProtection="0"/>
    <xf numFmtId="0" fontId="7" fillId="0" borderId="0"/>
    <xf numFmtId="9" fontId="9" fillId="0" borderId="0" applyBorder="0" applyProtection="0"/>
    <xf numFmtId="0" fontId="10" fillId="0" borderId="0"/>
    <xf numFmtId="43" fontId="9" fillId="0" borderId="0" applyFont="0" applyFill="0" applyBorder="0" applyAlignment="0" applyProtection="0"/>
    <xf numFmtId="0" fontId="7" fillId="0" borderId="0"/>
    <xf numFmtId="0" fontId="7" fillId="0" borderId="0"/>
    <xf numFmtId="0" fontId="7" fillId="0" borderId="0"/>
    <xf numFmtId="0" fontId="28" fillId="0" borderId="0" applyNumberFormat="0" applyFill="0" applyBorder="0" applyAlignment="0" applyProtection="0"/>
    <xf numFmtId="0" fontId="42" fillId="0" borderId="0"/>
    <xf numFmtId="0" fontId="42" fillId="0" borderId="0"/>
    <xf numFmtId="0" fontId="7" fillId="0" borderId="0"/>
  </cellStyleXfs>
  <cellXfs count="205">
    <xf numFmtId="0" fontId="0" fillId="0" borderId="0" xfId="0"/>
    <xf numFmtId="0" fontId="13" fillId="0" borderId="0" xfId="0" applyFont="1"/>
    <xf numFmtId="0" fontId="13" fillId="0" borderId="0" xfId="0" applyFont="1"/>
    <xf numFmtId="0" fontId="15" fillId="0" borderId="0" xfId="0" applyFont="1"/>
    <xf numFmtId="0" fontId="0" fillId="0" borderId="0" xfId="0"/>
    <xf numFmtId="0" fontId="17" fillId="0" borderId="0" xfId="0" applyFont="1"/>
    <xf numFmtId="0" fontId="15" fillId="0" borderId="0" xfId="0" applyFont="1" applyAlignment="1">
      <alignment horizontal="left"/>
    </xf>
    <xf numFmtId="0" fontId="15" fillId="0" borderId="0" xfId="0" applyFont="1"/>
    <xf numFmtId="0" fontId="1" fillId="0" borderId="0" xfId="0" applyFont="1" applyAlignment="1"/>
    <xf numFmtId="0" fontId="15" fillId="0" borderId="0" xfId="0" applyFont="1" applyAlignment="1">
      <alignment horizontal="right"/>
    </xf>
    <xf numFmtId="0" fontId="16" fillId="0" borderId="0" xfId="0" applyFont="1" applyFill="1"/>
    <xf numFmtId="0" fontId="0" fillId="0" borderId="0" xfId="0" applyFill="1"/>
    <xf numFmtId="0" fontId="1" fillId="0" borderId="0" xfId="0" applyFont="1" applyFill="1" applyAlignment="1"/>
    <xf numFmtId="164" fontId="18" fillId="0" borderId="0" xfId="0" applyNumberFormat="1" applyFont="1" applyBorder="1" applyAlignment="1">
      <alignment horizontal="right"/>
    </xf>
    <xf numFmtId="3" fontId="20" fillId="0" borderId="0" xfId="0" applyNumberFormat="1" applyFont="1"/>
    <xf numFmtId="3" fontId="20" fillId="0" borderId="0" xfId="0" applyNumberFormat="1" applyFont="1" applyAlignment="1">
      <alignment horizontal="right"/>
    </xf>
    <xf numFmtId="0" fontId="3" fillId="0" borderId="0" xfId="0" applyFont="1" applyAlignment="1">
      <alignment horizontal="left"/>
    </xf>
    <xf numFmtId="0" fontId="4" fillId="0" borderId="0" xfId="0" applyFont="1" applyAlignment="1"/>
    <xf numFmtId="0" fontId="22" fillId="0" borderId="0" xfId="0" applyFont="1"/>
    <xf numFmtId="0" fontId="18" fillId="0" borderId="0" xfId="0" applyFont="1"/>
    <xf numFmtId="0" fontId="19" fillId="0" borderId="0" xfId="0" applyFont="1"/>
    <xf numFmtId="0" fontId="18" fillId="0" borderId="0" xfId="0" applyFont="1" applyAlignment="1">
      <alignment horizontal="right"/>
    </xf>
    <xf numFmtId="0" fontId="18" fillId="0" borderId="0" xfId="0" applyFont="1" applyAlignment="1">
      <alignment horizontal="left"/>
    </xf>
    <xf numFmtId="0" fontId="4" fillId="0" borderId="0" xfId="0" applyFont="1" applyBorder="1" applyAlignment="1"/>
    <xf numFmtId="0" fontId="20" fillId="0" borderId="0" xfId="0" applyFont="1"/>
    <xf numFmtId="0" fontId="25" fillId="0" borderId="0" xfId="0" applyFont="1"/>
    <xf numFmtId="0" fontId="25" fillId="0" borderId="0" xfId="0" applyFont="1" applyAlignment="1">
      <alignment horizontal="left"/>
    </xf>
    <xf numFmtId="0" fontId="4" fillId="0" borderId="0" xfId="0" applyFont="1" applyAlignment="1">
      <alignment horizontal="right"/>
    </xf>
    <xf numFmtId="166" fontId="23" fillId="0" borderId="0" xfId="4" applyNumberFormat="1" applyFont="1" applyFill="1"/>
    <xf numFmtId="0" fontId="1" fillId="0" borderId="0" xfId="0" applyFont="1" applyFill="1" applyBorder="1" applyAlignment="1"/>
    <xf numFmtId="0" fontId="3" fillId="0" borderId="0" xfId="0" applyFont="1" applyBorder="1" applyAlignment="1">
      <alignment horizontal="left"/>
    </xf>
    <xf numFmtId="0" fontId="20" fillId="0" borderId="0" xfId="0" applyFont="1" applyAlignment="1">
      <alignment horizontal="left"/>
    </xf>
    <xf numFmtId="3" fontId="20" fillId="0" borderId="1" xfId="0" applyNumberFormat="1" applyFont="1" applyBorder="1"/>
    <xf numFmtId="3" fontId="20" fillId="0" borderId="0" xfId="0" applyNumberFormat="1" applyFont="1" applyBorder="1"/>
    <xf numFmtId="0" fontId="20" fillId="0" borderId="0" xfId="8" applyFont="1" applyFill="1" applyBorder="1"/>
    <xf numFmtId="1" fontId="18" fillId="0" borderId="0" xfId="0" applyNumberFormat="1" applyFont="1" applyBorder="1" applyAlignment="1"/>
    <xf numFmtId="0" fontId="3" fillId="0" borderId="0" xfId="0" applyFont="1" applyFill="1" applyAlignment="1">
      <alignment horizontal="left"/>
    </xf>
    <xf numFmtId="0" fontId="4" fillId="0" borderId="0" xfId="0" applyFont="1" applyFill="1" applyAlignment="1"/>
    <xf numFmtId="0" fontId="18" fillId="0" borderId="0" xfId="0" applyFont="1" applyFill="1"/>
    <xf numFmtId="0" fontId="6" fillId="0" borderId="0" xfId="7" applyFont="1" applyFill="1"/>
    <xf numFmtId="165" fontId="18" fillId="0" borderId="0" xfId="0" applyNumberFormat="1" applyFont="1"/>
    <xf numFmtId="9" fontId="15" fillId="0" borderId="1" xfId="4" applyFont="1" applyBorder="1"/>
    <xf numFmtId="165" fontId="25" fillId="0" borderId="0" xfId="6" applyNumberFormat="1" applyFont="1"/>
    <xf numFmtId="9" fontId="15" fillId="0" borderId="0" xfId="4" applyFont="1"/>
    <xf numFmtId="0" fontId="21" fillId="0" borderId="0" xfId="5" applyFont="1" applyAlignment="1">
      <alignment horizontal="left" vertical="top" wrapText="1"/>
    </xf>
    <xf numFmtId="0" fontId="5" fillId="0" borderId="0" xfId="9" applyFont="1" applyAlignment="1">
      <alignment horizontal="left" vertical="top"/>
    </xf>
    <xf numFmtId="0" fontId="2" fillId="0" borderId="0" xfId="9" applyFont="1" applyAlignment="1">
      <alignment wrapText="1"/>
    </xf>
    <xf numFmtId="0" fontId="29" fillId="0" borderId="0" xfId="10" applyFont="1" applyFill="1" applyAlignment="1">
      <alignment horizontal="left" vertical="top"/>
    </xf>
    <xf numFmtId="0" fontId="30" fillId="0" borderId="0" xfId="2" applyFont="1"/>
    <xf numFmtId="0" fontId="5" fillId="0" borderId="0" xfId="5" applyFont="1"/>
    <xf numFmtId="0" fontId="2" fillId="0" borderId="0" xfId="5" applyFont="1" applyAlignment="1">
      <alignment horizontal="left" vertical="top" wrapText="1"/>
    </xf>
    <xf numFmtId="0" fontId="5" fillId="0" borderId="0" xfId="5" applyFont="1" applyAlignment="1">
      <alignment horizontal="left" vertical="top"/>
    </xf>
    <xf numFmtId="0" fontId="5" fillId="0" borderId="0" xfId="5" applyFont="1" applyAlignment="1">
      <alignment horizontal="left" vertical="top" wrapText="1"/>
    </xf>
    <xf numFmtId="0" fontId="24" fillId="0" borderId="0" xfId="2" applyFont="1" applyAlignment="1">
      <alignment horizontal="justify" vertical="center"/>
    </xf>
    <xf numFmtId="0" fontId="3" fillId="0" borderId="0" xfId="5" applyFont="1" applyAlignment="1">
      <alignment horizontal="left" vertical="top"/>
    </xf>
    <xf numFmtId="0" fontId="31" fillId="0" borderId="0" xfId="5" applyFont="1"/>
    <xf numFmtId="0" fontId="32" fillId="0" borderId="0" xfId="9" applyFont="1" applyAlignment="1">
      <alignment horizontal="left" vertical="top"/>
    </xf>
    <xf numFmtId="0" fontId="2" fillId="0" borderId="0" xfId="5" quotePrefix="1" applyFont="1" applyAlignment="1">
      <alignment horizontal="left" vertical="top" wrapText="1"/>
    </xf>
    <xf numFmtId="0" fontId="2" fillId="0" borderId="0" xfId="9" applyFont="1" applyAlignment="1">
      <alignment horizontal="left" vertical="top"/>
    </xf>
    <xf numFmtId="0" fontId="2" fillId="0" borderId="0" xfId="9" applyFont="1" applyAlignment="1">
      <alignment vertical="top" wrapText="1"/>
    </xf>
    <xf numFmtId="0" fontId="2" fillId="0" borderId="0" xfId="5" applyFont="1"/>
    <xf numFmtId="0" fontId="33" fillId="0" borderId="0" xfId="0" applyFont="1" applyAlignment="1">
      <alignment vertical="center"/>
    </xf>
    <xf numFmtId="0" fontId="2" fillId="0" borderId="0" xfId="9" applyFont="1" applyAlignment="1">
      <alignment horizontal="left" vertical="top" wrapText="1"/>
    </xf>
    <xf numFmtId="0" fontId="31" fillId="0" borderId="0" xfId="5" applyFont="1" applyAlignment="1">
      <alignment vertical="top"/>
    </xf>
    <xf numFmtId="0" fontId="31" fillId="0" borderId="0" xfId="5" applyFont="1" applyAlignment="1">
      <alignment horizontal="left" vertical="top"/>
    </xf>
    <xf numFmtId="0" fontId="13" fillId="0" borderId="0" xfId="0" applyFont="1" applyAlignment="1">
      <alignment horizontal="left"/>
    </xf>
    <xf numFmtId="0" fontId="0" fillId="0" borderId="9" xfId="0" applyBorder="1"/>
    <xf numFmtId="0" fontId="14" fillId="0" borderId="8" xfId="0" applyFont="1" applyBorder="1" applyAlignment="1">
      <alignment horizontal="left"/>
    </xf>
    <xf numFmtId="0" fontId="0" fillId="0" borderId="0" xfId="0" applyAlignment="1">
      <alignment horizontal="left" vertical="center" wrapText="1"/>
    </xf>
    <xf numFmtId="0" fontId="37" fillId="0" borderId="0" xfId="5" applyFont="1"/>
    <xf numFmtId="0" fontId="38" fillId="0" borderId="0" xfId="0" applyFont="1"/>
    <xf numFmtId="165" fontId="26" fillId="0" borderId="0" xfId="0" applyNumberFormat="1" applyFont="1"/>
    <xf numFmtId="0" fontId="26" fillId="0" borderId="0" xfId="0" applyFont="1"/>
    <xf numFmtId="0" fontId="2" fillId="0" borderId="0" xfId="0" applyFont="1" applyFill="1" applyBorder="1" applyAlignment="1">
      <alignment horizontal="left" vertical="top"/>
    </xf>
    <xf numFmtId="165" fontId="18" fillId="0" borderId="0" xfId="0" applyNumberFormat="1" applyFont="1" applyFill="1"/>
    <xf numFmtId="9" fontId="9" fillId="0" borderId="0" xfId="4"/>
    <xf numFmtId="165" fontId="4" fillId="0" borderId="0" xfId="6" applyNumberFormat="1" applyFont="1" applyBorder="1" applyAlignment="1"/>
    <xf numFmtId="49" fontId="23" fillId="0" borderId="1" xfId="0" applyNumberFormat="1" applyFont="1" applyBorder="1"/>
    <xf numFmtId="165" fontId="23" fillId="0" borderId="1" xfId="6" applyNumberFormat="1" applyFont="1" applyBorder="1"/>
    <xf numFmtId="165" fontId="40" fillId="4" borderId="10" xfId="6" applyNumberFormat="1" applyFont="1" applyFill="1" applyBorder="1" applyAlignment="1">
      <alignment vertical="center"/>
    </xf>
    <xf numFmtId="165" fontId="40" fillId="4" borderId="10" xfId="6" applyNumberFormat="1" applyFont="1" applyFill="1" applyBorder="1" applyAlignment="1">
      <alignment horizontal="right" vertical="center"/>
    </xf>
    <xf numFmtId="166" fontId="40" fillId="0" borderId="11" xfId="4" applyNumberFormat="1" applyFont="1" applyFill="1" applyBorder="1" applyAlignment="1">
      <alignment horizontal="right"/>
    </xf>
    <xf numFmtId="165" fontId="40" fillId="0" borderId="11" xfId="6" applyNumberFormat="1" applyFont="1" applyFill="1" applyBorder="1" applyAlignment="1">
      <alignment horizontal="right"/>
    </xf>
    <xf numFmtId="165" fontId="15" fillId="0" borderId="0" xfId="6" applyNumberFormat="1" applyFont="1"/>
    <xf numFmtId="165" fontId="40" fillId="4" borderId="10" xfId="6" applyNumberFormat="1" applyFont="1" applyFill="1" applyBorder="1" applyAlignment="1">
      <alignment horizontal="left" vertical="center"/>
    </xf>
    <xf numFmtId="0" fontId="41" fillId="0" borderId="0" xfId="7" applyFont="1" applyFill="1"/>
    <xf numFmtId="9" fontId="20" fillId="0" borderId="0" xfId="4" applyNumberFormat="1" applyFont="1" applyBorder="1" applyAlignment="1"/>
    <xf numFmtId="9" fontId="20" fillId="0" borderId="1" xfId="4" applyNumberFormat="1" applyFont="1" applyBorder="1" applyAlignment="1"/>
    <xf numFmtId="0" fontId="43" fillId="0" borderId="0" xfId="11" applyFont="1" applyFill="1" applyBorder="1" applyAlignment="1"/>
    <xf numFmtId="3" fontId="5" fillId="0" borderId="0" xfId="0" applyNumberFormat="1" applyFont="1" applyFill="1" applyAlignment="1">
      <alignment horizontal="left" wrapText="1"/>
    </xf>
    <xf numFmtId="0" fontId="21" fillId="0" borderId="0" xfId="11" applyFont="1" applyFill="1" applyBorder="1" applyAlignment="1">
      <alignment wrapText="1"/>
    </xf>
    <xf numFmtId="0" fontId="2" fillId="5" borderId="0" xfId="0" applyFont="1" applyFill="1" applyBorder="1"/>
    <xf numFmtId="0" fontId="2" fillId="5" borderId="0" xfId="12" applyFont="1" applyFill="1" applyAlignment="1">
      <alignment horizontal="left"/>
    </xf>
    <xf numFmtId="0" fontId="2" fillId="5" borderId="0" xfId="12" applyFont="1" applyFill="1" applyBorder="1" applyAlignment="1">
      <alignment horizontal="left"/>
    </xf>
    <xf numFmtId="0" fontId="2" fillId="0" borderId="0" xfId="11" applyFont="1" applyFill="1"/>
    <xf numFmtId="9" fontId="2" fillId="0" borderId="0" xfId="4" applyFont="1" applyFill="1" applyAlignment="1">
      <alignment horizontal="right"/>
    </xf>
    <xf numFmtId="0" fontId="2" fillId="0" borderId="0" xfId="0" applyFont="1" applyFill="1"/>
    <xf numFmtId="0" fontId="5" fillId="0" borderId="0" xfId="0" applyFont="1" applyFill="1" applyAlignment="1">
      <alignment horizontal="left" indent="1"/>
    </xf>
    <xf numFmtId="9" fontId="5" fillId="0" borderId="0" xfId="4" applyFont="1" applyFill="1" applyAlignment="1">
      <alignment horizontal="right"/>
    </xf>
    <xf numFmtId="0" fontId="6" fillId="0" borderId="0" xfId="11" applyFont="1" applyFill="1" applyAlignment="1">
      <alignment horizontal="left"/>
    </xf>
    <xf numFmtId="0" fontId="6" fillId="0" borderId="0" xfId="0" applyFont="1" applyFill="1"/>
    <xf numFmtId="0" fontId="6" fillId="0" borderId="0" xfId="11" applyFont="1" applyFill="1"/>
    <xf numFmtId="0" fontId="6" fillId="0" borderId="0" xfId="13" applyFont="1"/>
    <xf numFmtId="0" fontId="31" fillId="0" borderId="0" xfId="0" applyFont="1"/>
    <xf numFmtId="0" fontId="3" fillId="0" borderId="0" xfId="0" applyFont="1" applyAlignment="1"/>
    <xf numFmtId="0" fontId="5" fillId="0" borderId="0" xfId="1" applyNumberFormat="1" applyFont="1" applyFill="1" applyBorder="1" applyAlignment="1"/>
    <xf numFmtId="49" fontId="23" fillId="0" borderId="1" xfId="0" applyNumberFormat="1" applyFont="1" applyBorder="1" applyAlignment="1"/>
    <xf numFmtId="0" fontId="41" fillId="0" borderId="0" xfId="7" applyFont="1" applyFill="1" applyAlignment="1"/>
    <xf numFmtId="166" fontId="23" fillId="0" borderId="1" xfId="4" applyNumberFormat="1" applyFont="1" applyBorder="1" applyAlignment="1"/>
    <xf numFmtId="166" fontId="40" fillId="0" borderId="11" xfId="4" applyNumberFormat="1" applyFont="1" applyFill="1" applyBorder="1" applyAlignment="1"/>
    <xf numFmtId="0" fontId="0" fillId="0" borderId="0" xfId="0" applyAlignment="1"/>
    <xf numFmtId="0" fontId="16" fillId="0" borderId="0" xfId="0" applyFont="1" applyFill="1" applyAlignment="1"/>
    <xf numFmtId="0" fontId="0" fillId="0" borderId="0" xfId="0" applyFill="1" applyAlignment="1"/>
    <xf numFmtId="0" fontId="15" fillId="0" borderId="0" xfId="0" applyFont="1" applyAlignment="1"/>
    <xf numFmtId="49" fontId="40" fillId="0" borderId="1" xfId="0" applyNumberFormat="1" applyFont="1" applyBorder="1"/>
    <xf numFmtId="0" fontId="2" fillId="5" borderId="12" xfId="0" applyFont="1" applyFill="1" applyBorder="1"/>
    <xf numFmtId="0" fontId="0" fillId="0" borderId="0" xfId="0" applyAlignment="1">
      <alignment horizontal="left" vertical="center"/>
    </xf>
    <xf numFmtId="0" fontId="18" fillId="0" borderId="0" xfId="0" applyFont="1" applyFill="1" applyBorder="1"/>
    <xf numFmtId="3" fontId="45" fillId="0" borderId="0" xfId="0" applyNumberFormat="1" applyFont="1"/>
    <xf numFmtId="165" fontId="25" fillId="0" borderId="0" xfId="0" applyNumberFormat="1" applyFont="1"/>
    <xf numFmtId="49" fontId="3" fillId="0" borderId="0" xfId="0" applyNumberFormat="1" applyFont="1" applyBorder="1" applyAlignment="1">
      <alignment horizontal="left"/>
    </xf>
    <xf numFmtId="49" fontId="40" fillId="4" borderId="10" xfId="6" applyNumberFormat="1" applyFont="1" applyFill="1" applyBorder="1" applyAlignment="1">
      <alignment vertical="center"/>
    </xf>
    <xf numFmtId="49" fontId="18" fillId="0" borderId="0" xfId="0" applyNumberFormat="1" applyFont="1" applyAlignment="1">
      <alignment horizontal="left"/>
    </xf>
    <xf numFmtId="49" fontId="0" fillId="0" borderId="0" xfId="0" applyNumberFormat="1" applyFill="1"/>
    <xf numFmtId="49" fontId="3" fillId="0" borderId="0" xfId="0" applyNumberFormat="1" applyFont="1" applyAlignment="1">
      <alignment horizontal="left"/>
    </xf>
    <xf numFmtId="49" fontId="25" fillId="0" borderId="0" xfId="0" applyNumberFormat="1" applyFont="1"/>
    <xf numFmtId="49" fontId="18" fillId="0" borderId="0" xfId="0" applyNumberFormat="1" applyFont="1"/>
    <xf numFmtId="3" fontId="4" fillId="0" borderId="0" xfId="0" applyNumberFormat="1" applyFont="1" applyAlignment="1">
      <alignment horizontal="right"/>
    </xf>
    <xf numFmtId="3" fontId="23" fillId="0" borderId="1" xfId="0" applyNumberFormat="1" applyFont="1" applyBorder="1"/>
    <xf numFmtId="3" fontId="40" fillId="4" borderId="10" xfId="6" applyNumberFormat="1" applyFont="1" applyFill="1" applyBorder="1" applyAlignment="1">
      <alignment horizontal="right" vertical="center"/>
    </xf>
    <xf numFmtId="3" fontId="18" fillId="0" borderId="0" xfId="0" applyNumberFormat="1" applyFont="1" applyAlignment="1">
      <alignment horizontal="right"/>
    </xf>
    <xf numFmtId="49" fontId="40" fillId="4" borderId="10" xfId="6" applyNumberFormat="1" applyFont="1" applyFill="1" applyBorder="1" applyAlignment="1">
      <alignment horizontal="left" vertical="center"/>
    </xf>
    <xf numFmtId="49" fontId="40" fillId="4" borderId="10" xfId="6" applyNumberFormat="1" applyFont="1" applyFill="1" applyBorder="1" applyAlignment="1">
      <alignment horizontal="right"/>
    </xf>
    <xf numFmtId="166" fontId="40" fillId="4" borderId="10" xfId="4" applyNumberFormat="1" applyFont="1" applyFill="1" applyBorder="1" applyAlignment="1">
      <alignment horizontal="right"/>
    </xf>
    <xf numFmtId="166" fontId="40" fillId="4" borderId="10" xfId="4" applyNumberFormat="1" applyFont="1" applyFill="1" applyBorder="1" applyAlignment="1">
      <alignment horizontal="right" vertical="center"/>
    </xf>
    <xf numFmtId="0" fontId="19" fillId="0" borderId="0" xfId="0" applyFont="1" applyAlignment="1">
      <alignment vertical="center"/>
    </xf>
    <xf numFmtId="49" fontId="3" fillId="0" borderId="0" xfId="0" applyNumberFormat="1" applyFont="1" applyFill="1" applyAlignment="1">
      <alignment horizontal="left"/>
    </xf>
    <xf numFmtId="49" fontId="5" fillId="0" borderId="0" xfId="3" applyNumberFormat="1" applyFont="1" applyFill="1"/>
    <xf numFmtId="49" fontId="18" fillId="0" borderId="0" xfId="0" applyNumberFormat="1" applyFont="1" applyFill="1"/>
    <xf numFmtId="49" fontId="2" fillId="0" borderId="0" xfId="3" applyNumberFormat="1" applyFont="1" applyFill="1"/>
    <xf numFmtId="49" fontId="19" fillId="0" borderId="0" xfId="0" applyNumberFormat="1" applyFont="1" applyFill="1" applyAlignment="1">
      <alignment horizontal="left"/>
    </xf>
    <xf numFmtId="49" fontId="23" fillId="0" borderId="0" xfId="0" applyNumberFormat="1" applyFont="1" applyFill="1" applyBorder="1" applyAlignment="1">
      <alignment horizontal="left"/>
    </xf>
    <xf numFmtId="49" fontId="20" fillId="0" borderId="1" xfId="0" applyNumberFormat="1" applyFont="1" applyFill="1" applyBorder="1"/>
    <xf numFmtId="49" fontId="6" fillId="0" borderId="0" xfId="7" applyNumberFormat="1" applyFont="1" applyFill="1"/>
    <xf numFmtId="166" fontId="46" fillId="0" borderId="0" xfId="4" applyNumberFormat="1" applyFont="1" applyFill="1" applyBorder="1" applyAlignment="1">
      <alignment horizontal="left"/>
    </xf>
    <xf numFmtId="49" fontId="40" fillId="4" borderId="11" xfId="6" applyNumberFormat="1" applyFont="1" applyFill="1" applyBorder="1" applyAlignment="1">
      <alignment horizontal="left" vertical="center"/>
    </xf>
    <xf numFmtId="49" fontId="40" fillId="4" borderId="11" xfId="6" applyNumberFormat="1" applyFont="1" applyFill="1" applyBorder="1" applyAlignment="1">
      <alignment horizontal="right" vertical="center"/>
    </xf>
    <xf numFmtId="0" fontId="2" fillId="5" borderId="13" xfId="12" applyFont="1" applyFill="1" applyBorder="1" applyAlignment="1">
      <alignment horizontal="left"/>
    </xf>
    <xf numFmtId="3" fontId="20" fillId="0" borderId="1" xfId="0" applyNumberFormat="1" applyFont="1" applyBorder="1" applyAlignment="1">
      <alignment horizontal="center"/>
    </xf>
    <xf numFmtId="3" fontId="18" fillId="0" borderId="0" xfId="0" applyNumberFormat="1" applyFont="1"/>
    <xf numFmtId="49" fontId="23" fillId="0" borderId="1" xfId="0" applyNumberFormat="1" applyFont="1" applyBorder="1" applyAlignment="1">
      <alignment horizontal="left"/>
    </xf>
    <xf numFmtId="0" fontId="23" fillId="0" borderId="1" xfId="6" applyNumberFormat="1" applyFont="1" applyBorder="1" applyAlignment="1">
      <alignment horizontal="left"/>
    </xf>
    <xf numFmtId="0" fontId="23" fillId="0" borderId="1" xfId="6" applyNumberFormat="1" applyFont="1" applyBorder="1"/>
    <xf numFmtId="49" fontId="23" fillId="0" borderId="1" xfId="0" applyNumberFormat="1" applyFont="1" applyBorder="1" applyAlignment="1">
      <alignment horizontal="right"/>
    </xf>
    <xf numFmtId="165" fontId="23" fillId="0" borderId="1" xfId="6" applyNumberFormat="1" applyFont="1" applyBorder="1" applyAlignment="1">
      <alignment horizontal="right"/>
    </xf>
    <xf numFmtId="167" fontId="18" fillId="0" borderId="0" xfId="0" applyNumberFormat="1" applyFont="1" applyAlignment="1">
      <alignment horizontal="right"/>
    </xf>
    <xf numFmtId="0" fontId="25" fillId="0" borderId="0" xfId="0" applyFont="1" applyAlignment="1">
      <alignment horizontal="right"/>
    </xf>
    <xf numFmtId="3" fontId="15" fillId="0" borderId="0" xfId="0" applyNumberFormat="1" applyFont="1"/>
    <xf numFmtId="1" fontId="20" fillId="0" borderId="0" xfId="0" applyNumberFormat="1" applyFont="1" applyBorder="1"/>
    <xf numFmtId="1" fontId="25" fillId="0" borderId="0" xfId="0" applyNumberFormat="1" applyFont="1" applyAlignment="1">
      <alignment horizontal="right"/>
    </xf>
    <xf numFmtId="3" fontId="15" fillId="0" borderId="0" xfId="0" applyNumberFormat="1" applyFont="1" applyFill="1" applyAlignment="1">
      <alignment horizontal="right"/>
    </xf>
    <xf numFmtId="3" fontId="25" fillId="0" borderId="0" xfId="0" applyNumberFormat="1" applyFont="1" applyAlignment="1">
      <alignment horizontal="right"/>
    </xf>
    <xf numFmtId="3" fontId="18" fillId="0" borderId="0" xfId="0" applyNumberFormat="1" applyFont="1" applyFill="1" applyAlignment="1">
      <alignment horizontal="right"/>
    </xf>
    <xf numFmtId="1" fontId="15" fillId="0" borderId="0" xfId="0" applyNumberFormat="1" applyFont="1"/>
    <xf numFmtId="165" fontId="18" fillId="0" borderId="0" xfId="6" applyNumberFormat="1" applyFont="1" applyFill="1" applyBorder="1"/>
    <xf numFmtId="166" fontId="15" fillId="0" borderId="0" xfId="4" applyNumberFormat="1" applyFont="1" applyBorder="1"/>
    <xf numFmtId="165" fontId="23" fillId="0" borderId="0" xfId="0" applyNumberFormat="1" applyFont="1"/>
    <xf numFmtId="9" fontId="23" fillId="0" borderId="0" xfId="4" applyFont="1"/>
    <xf numFmtId="165" fontId="18" fillId="0" borderId="0" xfId="0" applyNumberFormat="1" applyFont="1" applyFill="1" applyBorder="1"/>
    <xf numFmtId="0" fontId="20" fillId="0" borderId="1" xfId="0" applyFont="1" applyBorder="1" applyAlignment="1">
      <alignment horizontal="left"/>
    </xf>
    <xf numFmtId="0" fontId="20" fillId="0" borderId="1" xfId="0" applyFont="1" applyBorder="1"/>
    <xf numFmtId="0" fontId="20" fillId="0" borderId="0" xfId="0" applyFont="1" applyFill="1"/>
    <xf numFmtId="167" fontId="25" fillId="0" borderId="1" xfId="6" applyNumberFormat="1" applyFont="1" applyBorder="1"/>
    <xf numFmtId="49" fontId="48" fillId="0" borderId="0" xfId="0" applyNumberFormat="1" applyFont="1"/>
    <xf numFmtId="0" fontId="49" fillId="0" borderId="0" xfId="0" applyFont="1" applyAlignment="1">
      <alignment horizontal="center" vertical="center" wrapText="1"/>
    </xf>
    <xf numFmtId="0" fontId="49" fillId="0" borderId="0" xfId="0" applyFont="1" applyAlignment="1">
      <alignment horizontal="left" vertical="center" wrapText="1"/>
    </xf>
    <xf numFmtId="0" fontId="49" fillId="0" borderId="2" xfId="0" applyFont="1" applyBorder="1" applyAlignment="1">
      <alignment horizontal="left" vertical="center"/>
    </xf>
    <xf numFmtId="0" fontId="15" fillId="0" borderId="3" xfId="0" applyFont="1" applyBorder="1" applyAlignment="1"/>
    <xf numFmtId="0" fontId="49" fillId="0" borderId="4" xfId="0" applyFont="1" applyBorder="1" applyAlignment="1">
      <alignment horizontal="left" vertical="center"/>
    </xf>
    <xf numFmtId="0" fontId="15" fillId="0" borderId="5" xfId="0" applyFont="1" applyBorder="1" applyAlignment="1"/>
    <xf numFmtId="0" fontId="50" fillId="0" borderId="2" xfId="0" applyFont="1" applyBorder="1" applyAlignment="1">
      <alignment horizontal="left" vertical="top"/>
    </xf>
    <xf numFmtId="0" fontId="51" fillId="0" borderId="3" xfId="0" applyFont="1" applyBorder="1"/>
    <xf numFmtId="0" fontId="51" fillId="0" borderId="3" xfId="0" applyFont="1" applyBorder="1" applyAlignment="1">
      <alignment vertical="top" wrapText="1"/>
    </xf>
    <xf numFmtId="0" fontId="50" fillId="0" borderId="4" xfId="0" applyFont="1" applyBorder="1" applyAlignment="1">
      <alignment horizontal="left" vertical="top"/>
    </xf>
    <xf numFmtId="49" fontId="5" fillId="0" borderId="3" xfId="0" applyNumberFormat="1" applyFont="1" applyBorder="1" applyAlignment="1">
      <alignment horizontal="left" vertical="top"/>
    </xf>
    <xf numFmtId="0" fontId="51" fillId="0" borderId="5" xfId="0" applyFont="1" applyFill="1" applyBorder="1" applyAlignment="1">
      <alignment horizontal="left" vertical="top"/>
    </xf>
    <xf numFmtId="167" fontId="25" fillId="0" borderId="1" xfId="6" applyNumberFormat="1" applyFont="1" applyFill="1" applyBorder="1"/>
    <xf numFmtId="2" fontId="40" fillId="0" borderId="11" xfId="4" applyNumberFormat="1" applyFont="1" applyFill="1" applyBorder="1" applyAlignment="1">
      <alignment horizontal="right"/>
    </xf>
    <xf numFmtId="165" fontId="23" fillId="0" borderId="1" xfId="6" applyNumberFormat="1" applyFont="1" applyBorder="1" applyAlignment="1">
      <alignment horizontal="left"/>
    </xf>
    <xf numFmtId="3" fontId="25" fillId="0" borderId="0" xfId="0" applyNumberFormat="1" applyFont="1"/>
    <xf numFmtId="3" fontId="20" fillId="0" borderId="0" xfId="0" applyNumberFormat="1" applyFont="1" applyFill="1" applyBorder="1"/>
    <xf numFmtId="165" fontId="25" fillId="0" borderId="0" xfId="6" applyNumberFormat="1" applyFont="1" applyFill="1"/>
    <xf numFmtId="165" fontId="25" fillId="0" borderId="14" xfId="6" applyNumberFormat="1" applyFont="1" applyFill="1" applyBorder="1"/>
    <xf numFmtId="3" fontId="20" fillId="0" borderId="1" xfId="0" applyNumberFormat="1" applyFont="1" applyBorder="1" applyAlignment="1"/>
    <xf numFmtId="49" fontId="40" fillId="4" borderId="10" xfId="6" applyNumberFormat="1" applyFont="1" applyFill="1" applyBorder="1" applyAlignment="1">
      <alignment horizontal="right" vertical="top"/>
    </xf>
    <xf numFmtId="166" fontId="40" fillId="4" borderId="10" xfId="4" applyNumberFormat="1" applyFont="1" applyFill="1" applyBorder="1" applyAlignment="1">
      <alignment horizontal="right" vertical="top"/>
    </xf>
    <xf numFmtId="165" fontId="48" fillId="0" borderId="0" xfId="6" applyNumberFormat="1" applyFont="1"/>
    <xf numFmtId="165" fontId="52" fillId="0" borderId="0" xfId="6" applyNumberFormat="1" applyFont="1" applyBorder="1" applyAlignment="1">
      <alignment horizontal="left" wrapText="1"/>
    </xf>
    <xf numFmtId="165" fontId="52" fillId="0" borderId="15" xfId="6" applyNumberFormat="1" applyFont="1" applyBorder="1" applyAlignment="1">
      <alignment horizontal="left" wrapText="1"/>
    </xf>
    <xf numFmtId="0" fontId="34" fillId="3" borderId="6" xfId="0" applyFont="1" applyFill="1" applyBorder="1" applyAlignment="1">
      <alignment horizontal="left" vertical="top" wrapText="1"/>
    </xf>
    <xf numFmtId="0" fontId="34" fillId="3" borderId="7" xfId="0" applyFont="1" applyFill="1" applyBorder="1" applyAlignment="1">
      <alignment horizontal="left" vertical="top" wrapText="1"/>
    </xf>
    <xf numFmtId="0" fontId="36" fillId="3" borderId="8" xfId="0" applyFont="1" applyFill="1" applyBorder="1" applyAlignment="1">
      <alignment horizontal="left" vertical="top" wrapText="1"/>
    </xf>
    <xf numFmtId="0" fontId="34" fillId="3" borderId="9" xfId="0" applyFont="1" applyFill="1" applyBorder="1" applyAlignment="1">
      <alignment horizontal="left" vertical="top" wrapText="1"/>
    </xf>
    <xf numFmtId="0" fontId="5" fillId="0" borderId="0" xfId="5" applyFont="1" applyAlignment="1">
      <alignment horizontal="left" vertical="top" wrapText="1"/>
    </xf>
    <xf numFmtId="3" fontId="6" fillId="0" borderId="0" xfId="0" applyNumberFormat="1" applyFont="1" applyFill="1" applyAlignment="1">
      <alignment horizontal="left" wrapText="1"/>
    </xf>
  </cellXfs>
  <cellStyles count="14">
    <cellStyle name="Förklarande text" xfId="1" builtinId="53" customBuiltin="1"/>
    <cellStyle name="Hyperlänk" xfId="2" builtinId="8"/>
    <cellStyle name="Hyperlänk 2" xfId="10"/>
    <cellStyle name="Normal" xfId="0" builtinId="0"/>
    <cellStyle name="Normal 10" xfId="5"/>
    <cellStyle name="Normal 11" xfId="9"/>
    <cellStyle name="Normal 2 2" xfId="3"/>
    <cellStyle name="Normal 2 3" xfId="11"/>
    <cellStyle name="Normal 2_Tab 8 _alt i större format_9p 2" xfId="8"/>
    <cellStyle name="Normal_Tabell 24 (2)" xfId="7"/>
    <cellStyle name="Normal_Tabell 4" xfId="12"/>
    <cellStyle name="Normal_Tabeller_2005" xfId="13"/>
    <cellStyle name="Procent" xfId="4" builtinId="5"/>
    <cellStyle name="Tusental" xfId="6"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B1C2CC"/>
      <rgbColor rgb="007F7F7F"/>
      <rgbColor rgb="009999FF"/>
      <rgbColor rgb="00993366"/>
      <rgbColor rgb="00FFFFCC"/>
      <rgbColor rgb="00CCFFFF"/>
      <rgbColor rgb="00660066"/>
      <rgbColor rgb="00FF8080"/>
      <rgbColor rgb="000066CC"/>
      <rgbColor rgb="00DAD7CB"/>
      <rgbColor rgb="00000080"/>
      <rgbColor rgb="00FF00FF"/>
      <rgbColor rgb="00FFFF00"/>
      <rgbColor rgb="0000FFFF"/>
      <rgbColor rgb="00800080"/>
      <rgbColor rgb="00800000"/>
      <rgbColor rgb="00008080"/>
      <rgbColor rgb="000000FF"/>
      <rgbColor rgb="0000CCFF"/>
      <rgbColor rgb="00CCFFFF"/>
      <rgbColor rgb="00C6EFCE"/>
      <rgbColor rgb="00FFEB9C"/>
      <rgbColor rgb="00A6BCC6"/>
      <rgbColor rgb="00FFC7CE"/>
      <rgbColor rgb="00CC99FF"/>
      <rgbColor rgb="00FFCC99"/>
      <rgbColor rgb="003366FF"/>
      <rgbColor rgb="0033CCCC"/>
      <rgbColor rgb="0099CC00"/>
      <rgbColor rgb="00FFCC00"/>
      <rgbColor rgb="00FF9900"/>
      <rgbColor rgb="00FF6600"/>
      <rgbColor rgb="00857363"/>
      <rgbColor rgb="007D9AAA"/>
      <rgbColor rgb="00003366"/>
      <rgbColor rgb="007B7458"/>
      <rgbColor rgb="00003300"/>
      <rgbColor rgb="00333300"/>
      <rgbColor rgb="00993300"/>
      <rgbColor rgb="00993366"/>
      <rgbColor rgb="003F3F76"/>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4924424</xdr:colOff>
      <xdr:row>0</xdr:row>
      <xdr:rowOff>38100</xdr:rowOff>
    </xdr:from>
    <xdr:to>
      <xdr:col>1</xdr:col>
      <xdr:colOff>6352949</xdr:colOff>
      <xdr:row>0</xdr:row>
      <xdr:rowOff>390526</xdr:rowOff>
    </xdr:to>
    <xdr:sp macro="" textlink="">
      <xdr:nvSpPr>
        <xdr:cNvPr id="2" name="CustomShape 1" descr="Knapp: Om statistiken" title="Knapp: Om statistiken">
          <a:hlinkClick xmlns:r="http://schemas.openxmlformats.org/officeDocument/2006/relationships" r:id="rId1"/>
        </xdr:cNvPr>
        <xdr:cNvSpPr/>
      </xdr:nvSpPr>
      <xdr:spPr>
        <a:xfrm>
          <a:off x="6191249" y="38100"/>
          <a:ext cx="1428525" cy="352426"/>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66676</xdr:colOff>
      <xdr:row>0</xdr:row>
      <xdr:rowOff>57180</xdr:rowOff>
    </xdr:from>
    <xdr:to>
      <xdr:col>6</xdr:col>
      <xdr:colOff>638176</xdr:colOff>
      <xdr:row>2</xdr:row>
      <xdr:rowOff>9525</xdr:rowOff>
    </xdr:to>
    <xdr:sp macro="" textlink="">
      <xdr:nvSpPr>
        <xdr:cNvPr id="3" name="CustomShape 1" descr="Knapp: Om statistiken" title="Knapp: Om statistiken">
          <a:hlinkClick xmlns:r="http://schemas.openxmlformats.org/officeDocument/2006/relationships" r:id="rId1"/>
        </xdr:cNvPr>
        <xdr:cNvSpPr/>
      </xdr:nvSpPr>
      <xdr:spPr>
        <a:xfrm>
          <a:off x="6562726" y="5718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95250</xdr:colOff>
      <xdr:row>3</xdr:row>
      <xdr:rowOff>57150</xdr:rowOff>
    </xdr:from>
    <xdr:to>
      <xdr:col>7</xdr:col>
      <xdr:colOff>28350</xdr:colOff>
      <xdr:row>5</xdr:row>
      <xdr:rowOff>47625</xdr:rowOff>
    </xdr:to>
    <xdr:sp macro="" textlink="">
      <xdr:nvSpPr>
        <xdr:cNvPr id="6" name="CustomShape 1" descr="Knapp: Om statistiken" title="Knapp: Om statistiken">
          <a:hlinkClick xmlns:r="http://schemas.openxmlformats.org/officeDocument/2006/relationships" r:id="rId1"/>
        </xdr:cNvPr>
        <xdr:cNvSpPr/>
      </xdr:nvSpPr>
      <xdr:spPr>
        <a:xfrm>
          <a:off x="4752975" y="742950"/>
          <a:ext cx="1304700" cy="40957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8</xdr:col>
      <xdr:colOff>47625</xdr:colOff>
      <xdr:row>1</xdr:row>
      <xdr:rowOff>247650</xdr:rowOff>
    </xdr:to>
    <xdr:sp macro="" textlink="">
      <xdr:nvSpPr>
        <xdr:cNvPr id="5" name="CustomShape 1" descr="Knapp: Om statistiken" title="Knapp: Om statistiken">
          <a:hlinkClick xmlns:r="http://schemas.openxmlformats.org/officeDocument/2006/relationships" r:id="rId1"/>
        </xdr:cNvPr>
        <xdr:cNvSpPr/>
      </xdr:nvSpPr>
      <xdr:spPr>
        <a:xfrm>
          <a:off x="5505450" y="66675"/>
          <a:ext cx="1371600" cy="4762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190500</xdr:colOff>
      <xdr:row>1</xdr:row>
      <xdr:rowOff>57150</xdr:rowOff>
    </xdr:from>
    <xdr:to>
      <xdr:col>7</xdr:col>
      <xdr:colOff>247650</xdr:colOff>
      <xdr:row>3</xdr:row>
      <xdr:rowOff>76200</xdr:rowOff>
    </xdr:to>
    <xdr:sp macro="" textlink="">
      <xdr:nvSpPr>
        <xdr:cNvPr id="7" name="CustomShape 1" descr="Knapp: Om statistiken" title="Knapp: Om statistiken">
          <a:hlinkClick xmlns:r="http://schemas.openxmlformats.org/officeDocument/2006/relationships" r:id="rId1"/>
        </xdr:cNvPr>
        <xdr:cNvSpPr/>
      </xdr:nvSpPr>
      <xdr:spPr>
        <a:xfrm>
          <a:off x="3933825" y="323850"/>
          <a:ext cx="1428750" cy="4381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95250</xdr:colOff>
      <xdr:row>2</xdr:row>
      <xdr:rowOff>38130</xdr:rowOff>
    </xdr:from>
    <xdr:to>
      <xdr:col>8</xdr:col>
      <xdr:colOff>66675</xdr:colOff>
      <xdr:row>4</xdr:row>
      <xdr:rowOff>28575</xdr:rowOff>
    </xdr:to>
    <xdr:sp macro="" textlink="">
      <xdr:nvSpPr>
        <xdr:cNvPr id="8" name="CustomShape 1" descr="Knapp: Om statistiken" title="Knapp: Om statistiken">
          <a:hlinkClick xmlns:r="http://schemas.openxmlformats.org/officeDocument/2006/relationships" r:id="rId1"/>
        </xdr:cNvPr>
        <xdr:cNvSpPr/>
      </xdr:nvSpPr>
      <xdr:spPr>
        <a:xfrm>
          <a:off x="6124575" y="44770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180975</xdr:rowOff>
    </xdr:from>
    <xdr:to>
      <xdr:col>8</xdr:col>
      <xdr:colOff>657225</xdr:colOff>
      <xdr:row>2</xdr:row>
      <xdr:rowOff>161895</xdr:rowOff>
    </xdr:to>
    <xdr:sp macro="" textlink="">
      <xdr:nvSpPr>
        <xdr:cNvPr id="2" name="CustomShape 1" descr="Knapp: Om statistiken" title="Knapp: Om statistiken">
          <a:hlinkClick xmlns:r="http://schemas.openxmlformats.org/officeDocument/2006/relationships" r:id="rId1"/>
        </xdr:cNvPr>
        <xdr:cNvSpPr/>
      </xdr:nvSpPr>
      <xdr:spPr>
        <a:xfrm>
          <a:off x="7781925" y="18097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161925</xdr:colOff>
      <xdr:row>1</xdr:row>
      <xdr:rowOff>171450</xdr:rowOff>
    </xdr:from>
    <xdr:to>
      <xdr:col>10</xdr:col>
      <xdr:colOff>133350</xdr:colOff>
      <xdr:row>4</xdr:row>
      <xdr:rowOff>38070</xdr:rowOff>
    </xdr:to>
    <xdr:sp macro="" textlink="">
      <xdr:nvSpPr>
        <xdr:cNvPr id="2" name="CustomShape 1" descr="Knapp: Om statistiken" title="Knapp: Om statistiken">
          <a:hlinkClick xmlns:r="http://schemas.openxmlformats.org/officeDocument/2006/relationships" r:id="rId1"/>
        </xdr:cNvPr>
        <xdr:cNvSpPr/>
      </xdr:nvSpPr>
      <xdr:spPr>
        <a:xfrm>
          <a:off x="6562725" y="361950"/>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ocialstyrelsen.se/publikationer2011/2011-12-2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B1C2CC"/>
  </sheetPr>
  <dimension ref="A1:G150"/>
  <sheetViews>
    <sheetView tabSelected="1" zoomScaleNormal="100" workbookViewId="0"/>
  </sheetViews>
  <sheetFormatPr defaultRowHeight="16.5"/>
  <cols>
    <col min="1" max="1" width="3" style="4" customWidth="1"/>
    <col min="2" max="2" width="18.125" style="65" customWidth="1"/>
    <col min="3" max="3" width="90.625" style="1" customWidth="1"/>
    <col min="4" max="4" width="1.5" customWidth="1"/>
    <col min="5" max="5" width="1.75" customWidth="1"/>
    <col min="6" max="6" width="91" style="19" customWidth="1"/>
  </cols>
  <sheetData>
    <row r="1" spans="1:7" s="4" customFormat="1" ht="8.25" customHeight="1" thickBot="1">
      <c r="B1" s="65"/>
      <c r="C1" s="2"/>
      <c r="F1" s="19"/>
    </row>
    <row r="2" spans="1:7" s="4" customFormat="1" ht="111.75" customHeight="1" thickBot="1">
      <c r="B2" s="199" t="s">
        <v>189</v>
      </c>
      <c r="C2" s="200"/>
      <c r="F2" s="19"/>
    </row>
    <row r="3" spans="1:7" ht="17.25" thickBot="1"/>
    <row r="4" spans="1:7">
      <c r="B4" s="67" t="s">
        <v>0</v>
      </c>
      <c r="C4" s="66"/>
    </row>
    <row r="5" spans="1:7">
      <c r="B5" s="180" t="s">
        <v>72</v>
      </c>
      <c r="C5" s="181"/>
    </row>
    <row r="6" spans="1:7">
      <c r="B6" s="180" t="s">
        <v>1</v>
      </c>
      <c r="C6" s="182" t="s">
        <v>184</v>
      </c>
    </row>
    <row r="7" spans="1:7">
      <c r="B7" s="180" t="s">
        <v>2</v>
      </c>
      <c r="C7" s="184" t="s">
        <v>183</v>
      </c>
    </row>
    <row r="8" spans="1:7">
      <c r="B8" s="180" t="s">
        <v>3</v>
      </c>
      <c r="C8" s="182" t="s">
        <v>187</v>
      </c>
    </row>
    <row r="9" spans="1:7">
      <c r="B9" s="180" t="s">
        <v>4</v>
      </c>
      <c r="C9" s="182" t="s">
        <v>185</v>
      </c>
    </row>
    <row r="10" spans="1:7">
      <c r="B10" s="180" t="s">
        <v>5</v>
      </c>
      <c r="C10" s="182" t="s">
        <v>186</v>
      </c>
    </row>
    <row r="11" spans="1:7" s="4" customFormat="1">
      <c r="B11" s="180" t="s">
        <v>6</v>
      </c>
      <c r="C11" s="182" t="s">
        <v>188</v>
      </c>
      <c r="F11" s="19"/>
    </row>
    <row r="12" spans="1:7" s="4" customFormat="1" ht="17.25" thickBot="1">
      <c r="B12" s="183" t="s">
        <v>148</v>
      </c>
      <c r="C12" s="185" t="s">
        <v>190</v>
      </c>
      <c r="F12" s="19"/>
    </row>
    <row r="13" spans="1:7" s="4" customFormat="1" ht="17.25" thickBot="1">
      <c r="B13" s="65"/>
      <c r="C13" s="2"/>
      <c r="F13" s="19"/>
    </row>
    <row r="14" spans="1:7" s="4" customFormat="1">
      <c r="B14" s="201" t="s">
        <v>182</v>
      </c>
      <c r="C14" s="202"/>
      <c r="F14" s="174"/>
      <c r="G14" s="110"/>
    </row>
    <row r="15" spans="1:7" s="4" customFormat="1">
      <c r="B15" s="176" t="s">
        <v>172</v>
      </c>
      <c r="C15" s="177"/>
    </row>
    <row r="16" spans="1:7">
      <c r="A16"/>
      <c r="B16" s="176" t="s">
        <v>173</v>
      </c>
      <c r="C16" s="177"/>
      <c r="F16"/>
    </row>
    <row r="17" spans="1:6">
      <c r="A17"/>
      <c r="B17" s="176" t="s">
        <v>174</v>
      </c>
      <c r="C17" s="177"/>
      <c r="F17"/>
    </row>
    <row r="18" spans="1:6">
      <c r="A18"/>
      <c r="B18" s="176" t="s">
        <v>175</v>
      </c>
      <c r="C18" s="177"/>
      <c r="F18"/>
    </row>
    <row r="19" spans="1:6">
      <c r="A19"/>
      <c r="B19" s="176" t="s">
        <v>176</v>
      </c>
      <c r="C19" s="177"/>
      <c r="F19"/>
    </row>
    <row r="20" spans="1:6">
      <c r="A20"/>
      <c r="B20" s="176" t="s">
        <v>177</v>
      </c>
      <c r="C20" s="177"/>
      <c r="F20"/>
    </row>
    <row r="21" spans="1:6">
      <c r="A21"/>
      <c r="B21" s="176" t="s">
        <v>178</v>
      </c>
      <c r="C21" s="177"/>
      <c r="F21"/>
    </row>
    <row r="22" spans="1:6">
      <c r="A22"/>
      <c r="B22" s="176" t="s">
        <v>179</v>
      </c>
      <c r="C22" s="177"/>
      <c r="F22"/>
    </row>
    <row r="23" spans="1:6">
      <c r="A23"/>
      <c r="B23" s="176" t="s">
        <v>153</v>
      </c>
      <c r="C23" s="177"/>
      <c r="F23"/>
    </row>
    <row r="24" spans="1:6">
      <c r="A24"/>
      <c r="B24" s="176" t="s">
        <v>154</v>
      </c>
      <c r="C24" s="177"/>
      <c r="F24"/>
    </row>
    <row r="25" spans="1:6">
      <c r="A25"/>
      <c r="B25" s="176" t="s">
        <v>180</v>
      </c>
      <c r="C25" s="177"/>
      <c r="F25"/>
    </row>
    <row r="26" spans="1:6">
      <c r="A26"/>
      <c r="B26" s="176" t="s">
        <v>155</v>
      </c>
      <c r="C26" s="177"/>
      <c r="F26"/>
    </row>
    <row r="27" spans="1:6">
      <c r="A27"/>
      <c r="B27" s="176" t="s">
        <v>107</v>
      </c>
      <c r="C27" s="177"/>
      <c r="F27"/>
    </row>
    <row r="28" spans="1:6">
      <c r="A28"/>
      <c r="B28" s="176" t="s">
        <v>108</v>
      </c>
      <c r="C28" s="177"/>
      <c r="F28"/>
    </row>
    <row r="29" spans="1:6">
      <c r="A29"/>
      <c r="B29" s="176" t="s">
        <v>109</v>
      </c>
      <c r="C29" s="177"/>
      <c r="F29"/>
    </row>
    <row r="30" spans="1:6">
      <c r="A30"/>
      <c r="B30" s="176" t="s">
        <v>110</v>
      </c>
      <c r="C30" s="177"/>
      <c r="F30"/>
    </row>
    <row r="31" spans="1:6">
      <c r="A31"/>
      <c r="B31" s="176" t="s">
        <v>111</v>
      </c>
      <c r="C31" s="177"/>
      <c r="F31"/>
    </row>
    <row r="32" spans="1:6">
      <c r="A32"/>
      <c r="B32" s="176" t="s">
        <v>181</v>
      </c>
      <c r="C32" s="177"/>
      <c r="F32"/>
    </row>
    <row r="33" spans="1:6">
      <c r="A33"/>
      <c r="B33" s="176" t="s">
        <v>112</v>
      </c>
      <c r="C33" s="177"/>
      <c r="F33"/>
    </row>
    <row r="34" spans="1:6" ht="17.25" thickBot="1">
      <c r="A34"/>
      <c r="B34" s="178" t="s">
        <v>113</v>
      </c>
      <c r="C34" s="179"/>
      <c r="F34"/>
    </row>
    <row r="35" spans="1:6">
      <c r="A35"/>
      <c r="B35" s="175"/>
      <c r="C35" s="110"/>
      <c r="F35"/>
    </row>
    <row r="36" spans="1:6">
      <c r="A36"/>
      <c r="B36" s="175"/>
      <c r="C36" s="110"/>
      <c r="F36"/>
    </row>
    <row r="37" spans="1:6">
      <c r="A37"/>
      <c r="B37" s="175"/>
      <c r="C37" s="110"/>
      <c r="F37"/>
    </row>
    <row r="38" spans="1:6">
      <c r="A38"/>
      <c r="B38" s="175"/>
      <c r="C38" s="110"/>
      <c r="F38"/>
    </row>
    <row r="39" spans="1:6">
      <c r="A39"/>
      <c r="B39" s="175"/>
      <c r="C39" s="110"/>
      <c r="F39"/>
    </row>
    <row r="40" spans="1:6" s="68" customFormat="1">
      <c r="B40" s="175"/>
      <c r="C40" s="110"/>
    </row>
    <row r="41" spans="1:6">
      <c r="A41"/>
      <c r="B41" s="175"/>
      <c r="C41" s="110"/>
      <c r="F41"/>
    </row>
    <row r="42" spans="1:6">
      <c r="A42"/>
      <c r="B42" s="175"/>
      <c r="C42" s="116"/>
      <c r="F42"/>
    </row>
    <row r="43" spans="1:6">
      <c r="A43"/>
      <c r="B43" s="175"/>
      <c r="C43" s="110"/>
      <c r="F43"/>
    </row>
    <row r="44" spans="1:6">
      <c r="A44"/>
      <c r="B44" s="175"/>
      <c r="C44" s="110"/>
      <c r="F44"/>
    </row>
    <row r="45" spans="1:6">
      <c r="A45"/>
      <c r="B45" s="175"/>
      <c r="C45" s="110"/>
      <c r="F45"/>
    </row>
    <row r="46" spans="1:6">
      <c r="A46"/>
      <c r="B46" s="175"/>
      <c r="C46" s="110"/>
      <c r="F46"/>
    </row>
    <row r="47" spans="1:6">
      <c r="A47"/>
      <c r="B47" s="175"/>
      <c r="C47" s="110"/>
      <c r="F47"/>
    </row>
    <row r="48" spans="1:6">
      <c r="A48"/>
      <c r="B48" s="175"/>
      <c r="C48" s="110"/>
      <c r="F48"/>
    </row>
    <row r="49" spans="1:6">
      <c r="A49"/>
      <c r="B49" s="175"/>
      <c r="C49" s="110"/>
      <c r="F49"/>
    </row>
    <row r="50" spans="1:6">
      <c r="A50"/>
      <c r="B50" s="175"/>
      <c r="C50" s="110"/>
      <c r="F50"/>
    </row>
    <row r="51" spans="1:6">
      <c r="A51"/>
      <c r="B51" s="175"/>
      <c r="C51" s="110"/>
      <c r="F51"/>
    </row>
    <row r="52" spans="1:6">
      <c r="A52"/>
      <c r="B52" s="175"/>
      <c r="C52" s="110"/>
      <c r="F52"/>
    </row>
    <row r="53" spans="1:6">
      <c r="A53"/>
      <c r="B53" s="175"/>
      <c r="C53" s="110"/>
      <c r="F53"/>
    </row>
    <row r="54" spans="1:6">
      <c r="A54"/>
      <c r="B54" s="175"/>
      <c r="C54" s="110"/>
      <c r="F54"/>
    </row>
    <row r="55" spans="1:6">
      <c r="A55"/>
      <c r="B55" s="19"/>
      <c r="C55"/>
      <c r="F55"/>
    </row>
    <row r="56" spans="1:6">
      <c r="A56"/>
      <c r="B56" s="19"/>
      <c r="C56"/>
      <c r="F56"/>
    </row>
    <row r="57" spans="1:6">
      <c r="A57"/>
      <c r="B57" s="19"/>
      <c r="C57"/>
      <c r="F57"/>
    </row>
    <row r="58" spans="1:6">
      <c r="A58"/>
      <c r="B58" s="19"/>
      <c r="C58"/>
      <c r="F58"/>
    </row>
    <row r="59" spans="1:6">
      <c r="A59"/>
      <c r="B59" s="19"/>
      <c r="C59"/>
      <c r="F59"/>
    </row>
    <row r="60" spans="1:6">
      <c r="A60"/>
      <c r="B60" s="19"/>
      <c r="C60"/>
      <c r="F60"/>
    </row>
    <row r="61" spans="1:6">
      <c r="A61"/>
      <c r="B61" s="19"/>
      <c r="C61"/>
      <c r="F61"/>
    </row>
    <row r="62" spans="1:6">
      <c r="A62"/>
      <c r="B62" s="19"/>
      <c r="C62"/>
      <c r="F62"/>
    </row>
    <row r="63" spans="1:6">
      <c r="A63"/>
      <c r="B63" s="19"/>
      <c r="C63"/>
      <c r="F63"/>
    </row>
    <row r="64" spans="1:6">
      <c r="A64"/>
      <c r="B64" s="19"/>
      <c r="C64"/>
      <c r="F64"/>
    </row>
    <row r="65" spans="1:6">
      <c r="A65"/>
      <c r="B65" s="19"/>
      <c r="C65"/>
      <c r="F65"/>
    </row>
    <row r="66" spans="1:6">
      <c r="A66"/>
      <c r="B66" s="19"/>
      <c r="C66"/>
      <c r="F66"/>
    </row>
    <row r="67" spans="1:6">
      <c r="A67"/>
      <c r="B67" s="19"/>
      <c r="C67"/>
      <c r="F67"/>
    </row>
    <row r="68" spans="1:6">
      <c r="A68"/>
      <c r="B68" s="19"/>
      <c r="C68"/>
      <c r="F68"/>
    </row>
    <row r="69" spans="1:6">
      <c r="A69"/>
      <c r="B69" s="19"/>
      <c r="C69"/>
      <c r="F69"/>
    </row>
    <row r="70" spans="1:6">
      <c r="A70"/>
      <c r="B70" s="19"/>
      <c r="C70"/>
      <c r="F70"/>
    </row>
    <row r="71" spans="1:6">
      <c r="A71"/>
      <c r="B71" s="19"/>
      <c r="C71"/>
      <c r="F71"/>
    </row>
    <row r="72" spans="1:6">
      <c r="A72"/>
      <c r="B72" s="19"/>
      <c r="C72"/>
      <c r="F72"/>
    </row>
    <row r="73" spans="1:6">
      <c r="A73"/>
      <c r="B73" s="19"/>
      <c r="C73"/>
      <c r="F73"/>
    </row>
    <row r="74" spans="1:6">
      <c r="A74"/>
      <c r="B74" s="19"/>
      <c r="C74"/>
      <c r="F74"/>
    </row>
    <row r="75" spans="1:6">
      <c r="A75"/>
      <c r="B75" s="19"/>
      <c r="C75"/>
      <c r="F75"/>
    </row>
    <row r="76" spans="1:6">
      <c r="A76"/>
      <c r="B76" s="19"/>
      <c r="C76"/>
      <c r="F76"/>
    </row>
    <row r="77" spans="1:6">
      <c r="A77"/>
      <c r="B77" s="19"/>
      <c r="C77"/>
      <c r="F77"/>
    </row>
    <row r="78" spans="1:6">
      <c r="A78"/>
      <c r="B78" s="19"/>
      <c r="C78"/>
      <c r="F78"/>
    </row>
    <row r="79" spans="1:6">
      <c r="A79"/>
      <c r="B79" s="19"/>
      <c r="C79"/>
      <c r="F79"/>
    </row>
    <row r="80" spans="1:6">
      <c r="A80"/>
      <c r="B80" s="19"/>
      <c r="C80"/>
      <c r="F80"/>
    </row>
    <row r="81" spans="1:6">
      <c r="A81"/>
      <c r="B81" s="19"/>
      <c r="C81"/>
      <c r="F81"/>
    </row>
    <row r="82" spans="1:6">
      <c r="A82"/>
      <c r="B82" s="19"/>
      <c r="C82"/>
      <c r="F82"/>
    </row>
    <row r="83" spans="1:6">
      <c r="A83"/>
      <c r="B83" s="19"/>
      <c r="C83"/>
      <c r="F83"/>
    </row>
    <row r="84" spans="1:6">
      <c r="A84"/>
      <c r="B84" s="19"/>
      <c r="C84"/>
      <c r="F84"/>
    </row>
    <row r="85" spans="1:6">
      <c r="A85"/>
      <c r="B85" s="19"/>
      <c r="C85"/>
      <c r="F85"/>
    </row>
    <row r="86" spans="1:6">
      <c r="A86"/>
      <c r="B86" s="19"/>
      <c r="C86"/>
      <c r="F86"/>
    </row>
    <row r="87" spans="1:6">
      <c r="A87"/>
      <c r="B87" s="19"/>
      <c r="C87"/>
      <c r="F87"/>
    </row>
    <row r="88" spans="1:6">
      <c r="A88"/>
      <c r="B88" s="19"/>
      <c r="C88"/>
      <c r="F88"/>
    </row>
    <row r="89" spans="1:6">
      <c r="A89"/>
      <c r="B89" s="19"/>
      <c r="C89"/>
      <c r="F89"/>
    </row>
    <row r="90" spans="1:6">
      <c r="A90"/>
      <c r="B90" s="19"/>
      <c r="C90"/>
      <c r="F90"/>
    </row>
    <row r="91" spans="1:6">
      <c r="A91"/>
      <c r="B91" s="19"/>
      <c r="C91"/>
      <c r="F91"/>
    </row>
    <row r="92" spans="1:6">
      <c r="A92"/>
      <c r="B92" s="19"/>
      <c r="C92"/>
      <c r="F92"/>
    </row>
    <row r="93" spans="1:6">
      <c r="A93"/>
      <c r="B93" s="19"/>
      <c r="C93"/>
      <c r="F93"/>
    </row>
    <row r="94" spans="1:6">
      <c r="A94"/>
      <c r="B94" s="19"/>
      <c r="C94"/>
      <c r="F94"/>
    </row>
    <row r="95" spans="1:6">
      <c r="A95"/>
      <c r="B95" s="19"/>
      <c r="C95"/>
      <c r="F95"/>
    </row>
    <row r="96" spans="1:6">
      <c r="A96"/>
      <c r="B96" s="19"/>
      <c r="C96"/>
      <c r="F96"/>
    </row>
    <row r="97" spans="1:6">
      <c r="A97"/>
      <c r="B97" s="19"/>
      <c r="C97"/>
      <c r="F97"/>
    </row>
    <row r="98" spans="1:6">
      <c r="A98"/>
      <c r="B98" s="19"/>
      <c r="C98"/>
      <c r="F98"/>
    </row>
    <row r="99" spans="1:6">
      <c r="A99"/>
      <c r="B99" s="19"/>
      <c r="C99"/>
      <c r="F99"/>
    </row>
    <row r="100" spans="1:6">
      <c r="A100"/>
      <c r="B100" s="19"/>
      <c r="C100"/>
      <c r="F100"/>
    </row>
    <row r="101" spans="1:6">
      <c r="A101"/>
      <c r="B101" s="19"/>
      <c r="C101"/>
      <c r="F101"/>
    </row>
    <row r="102" spans="1:6">
      <c r="A102"/>
      <c r="B102" s="19"/>
      <c r="C102"/>
      <c r="F102"/>
    </row>
    <row r="103" spans="1:6">
      <c r="A103"/>
      <c r="B103" s="19"/>
      <c r="C103"/>
      <c r="F103"/>
    </row>
    <row r="104" spans="1:6">
      <c r="A104"/>
      <c r="B104" s="19"/>
      <c r="C104"/>
      <c r="F104"/>
    </row>
    <row r="105" spans="1:6">
      <c r="A105"/>
      <c r="B105" s="19"/>
      <c r="C105"/>
      <c r="F105"/>
    </row>
    <row r="106" spans="1:6">
      <c r="A106"/>
      <c r="B106" s="19"/>
      <c r="C106"/>
      <c r="F106"/>
    </row>
    <row r="107" spans="1:6">
      <c r="A107"/>
      <c r="B107" s="19"/>
      <c r="C107"/>
      <c r="F107"/>
    </row>
    <row r="108" spans="1:6">
      <c r="A108"/>
      <c r="B108" s="19"/>
      <c r="C108"/>
      <c r="F108"/>
    </row>
    <row r="109" spans="1:6">
      <c r="A109"/>
      <c r="B109" s="19"/>
      <c r="C109"/>
      <c r="F109"/>
    </row>
    <row r="110" spans="1:6">
      <c r="A110"/>
      <c r="B110" s="19"/>
      <c r="C110"/>
      <c r="F110"/>
    </row>
    <row r="111" spans="1:6">
      <c r="A111"/>
      <c r="B111" s="19"/>
      <c r="C111"/>
      <c r="F111"/>
    </row>
    <row r="112" spans="1:6">
      <c r="A112"/>
      <c r="B112" s="19"/>
      <c r="C112"/>
      <c r="F112"/>
    </row>
    <row r="113" spans="1:6">
      <c r="A113"/>
      <c r="B113" s="19"/>
      <c r="C113"/>
      <c r="F113"/>
    </row>
    <row r="114" spans="1:6">
      <c r="A114"/>
      <c r="B114" s="19"/>
      <c r="C114"/>
      <c r="F114"/>
    </row>
    <row r="115" spans="1:6">
      <c r="A115"/>
      <c r="B115" s="19"/>
      <c r="C115"/>
      <c r="F115"/>
    </row>
    <row r="116" spans="1:6">
      <c r="A116"/>
      <c r="B116" s="19"/>
      <c r="C116"/>
      <c r="F116"/>
    </row>
    <row r="117" spans="1:6">
      <c r="A117"/>
      <c r="B117" s="19"/>
      <c r="C117"/>
      <c r="F117"/>
    </row>
    <row r="118" spans="1:6">
      <c r="A118"/>
      <c r="B118" s="19"/>
      <c r="C118"/>
      <c r="F118"/>
    </row>
    <row r="119" spans="1:6">
      <c r="A119"/>
      <c r="B119" s="19"/>
      <c r="C119"/>
      <c r="F119"/>
    </row>
    <row r="120" spans="1:6">
      <c r="A120"/>
      <c r="B120" s="19"/>
      <c r="C120"/>
      <c r="F120"/>
    </row>
    <row r="121" spans="1:6">
      <c r="A121"/>
      <c r="B121" s="19"/>
      <c r="C121"/>
      <c r="F121"/>
    </row>
    <row r="122" spans="1:6">
      <c r="A122"/>
      <c r="B122" s="19"/>
      <c r="C122"/>
      <c r="F122"/>
    </row>
    <row r="123" spans="1:6">
      <c r="A123"/>
      <c r="B123" s="19"/>
      <c r="C123"/>
      <c r="F123"/>
    </row>
    <row r="124" spans="1:6">
      <c r="A124"/>
      <c r="B124" s="19"/>
      <c r="C124"/>
      <c r="F124"/>
    </row>
    <row r="125" spans="1:6">
      <c r="A125"/>
      <c r="B125" s="19"/>
      <c r="C125"/>
      <c r="F125"/>
    </row>
    <row r="126" spans="1:6">
      <c r="A126"/>
      <c r="B126" s="19"/>
      <c r="C126"/>
      <c r="F126"/>
    </row>
    <row r="127" spans="1:6">
      <c r="A127"/>
      <c r="B127" s="19"/>
      <c r="C127"/>
      <c r="F127"/>
    </row>
    <row r="128" spans="1:6">
      <c r="A128"/>
      <c r="B128" s="19"/>
      <c r="C128"/>
      <c r="F128"/>
    </row>
    <row r="129" spans="1:6">
      <c r="A129"/>
      <c r="B129" s="19"/>
      <c r="C129"/>
      <c r="F129"/>
    </row>
    <row r="130" spans="1:6">
      <c r="A130"/>
      <c r="B130" s="19"/>
      <c r="C130"/>
      <c r="F130"/>
    </row>
    <row r="131" spans="1:6">
      <c r="A131"/>
      <c r="B131" s="19"/>
      <c r="C131"/>
      <c r="F131"/>
    </row>
    <row r="132" spans="1:6">
      <c r="A132"/>
      <c r="B132" s="19"/>
      <c r="C132"/>
      <c r="F132"/>
    </row>
    <row r="133" spans="1:6">
      <c r="A133"/>
      <c r="B133" s="19"/>
      <c r="C133"/>
      <c r="F133"/>
    </row>
    <row r="134" spans="1:6">
      <c r="A134"/>
      <c r="B134" s="19"/>
      <c r="C134"/>
      <c r="F134"/>
    </row>
    <row r="135" spans="1:6">
      <c r="A135"/>
      <c r="B135" s="19"/>
      <c r="C135"/>
      <c r="F135"/>
    </row>
    <row r="136" spans="1:6">
      <c r="A136"/>
      <c r="B136" s="19"/>
      <c r="C136"/>
      <c r="F136"/>
    </row>
    <row r="137" spans="1:6">
      <c r="A137"/>
      <c r="B137" s="19"/>
      <c r="C137"/>
      <c r="F137"/>
    </row>
    <row r="138" spans="1:6">
      <c r="A138"/>
      <c r="B138" s="19"/>
      <c r="C138"/>
      <c r="F138"/>
    </row>
    <row r="139" spans="1:6">
      <c r="A139"/>
      <c r="B139" s="19"/>
      <c r="C139"/>
      <c r="F139"/>
    </row>
    <row r="140" spans="1:6">
      <c r="A140"/>
      <c r="B140" s="19"/>
      <c r="C140"/>
      <c r="F140"/>
    </row>
    <row r="141" spans="1:6">
      <c r="A141"/>
      <c r="B141" s="19"/>
      <c r="C141"/>
      <c r="F141"/>
    </row>
    <row r="142" spans="1:6">
      <c r="A142"/>
      <c r="B142" s="19"/>
      <c r="C142"/>
      <c r="F142"/>
    </row>
    <row r="143" spans="1:6">
      <c r="A143"/>
      <c r="B143" s="19"/>
      <c r="C143"/>
      <c r="F143"/>
    </row>
    <row r="144" spans="1:6">
      <c r="A144"/>
      <c r="B144" s="19"/>
      <c r="C144"/>
      <c r="F144"/>
    </row>
    <row r="145" spans="1:6">
      <c r="A145"/>
      <c r="B145" s="19"/>
      <c r="C145"/>
      <c r="F145"/>
    </row>
    <row r="146" spans="1:6">
      <c r="A146"/>
      <c r="B146" s="19"/>
      <c r="C146"/>
      <c r="F146"/>
    </row>
    <row r="147" spans="1:6">
      <c r="A147"/>
      <c r="B147" s="19"/>
      <c r="C147"/>
      <c r="F147"/>
    </row>
    <row r="148" spans="1:6">
      <c r="A148"/>
      <c r="B148" s="19"/>
      <c r="C148"/>
      <c r="F148"/>
    </row>
    <row r="149" spans="1:6">
      <c r="A149"/>
      <c r="B149" s="19"/>
      <c r="C149"/>
      <c r="F149"/>
    </row>
    <row r="150" spans="1:6">
      <c r="A150"/>
      <c r="B150" s="19"/>
      <c r="C150"/>
      <c r="F150"/>
    </row>
  </sheetData>
  <mergeCells count="2">
    <mergeCell ref="B2:C2"/>
    <mergeCell ref="B14:C14"/>
  </mergeCells>
  <hyperlinks>
    <hyperlink ref="B5" location="Definitioner!A1" display="Definitioner"/>
    <hyperlink ref="B7" location="'Tabell 2'!A1" display="Tabell 2"/>
    <hyperlink ref="B8" location="'Tabell 3'!A1" display="Tabell 3"/>
    <hyperlink ref="B9" location="'Tabell 4'!A1" display="Tabell 4"/>
    <hyperlink ref="B10" location="'Tabell 5'!A1" display="Tabell 5"/>
    <hyperlink ref="B11" location="'Tabell 6'!A1" display="Tabell 6"/>
    <hyperlink ref="B6" location="'Tabell 1'!A1" display="Tabell 1"/>
    <hyperlink ref="B12" location="'Tabell 7'!A1" display="Tabell 7"/>
  </hyperlinks>
  <pageMargins left="0.7" right="0.7" top="0.75" bottom="0.75" header="0.51180555555555496" footer="0.51180555555555496"/>
  <pageSetup paperSize="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B1C2CC"/>
  </sheetPr>
  <dimension ref="A1:E43"/>
  <sheetViews>
    <sheetView zoomScaleNormal="100" zoomScalePageLayoutView="115" workbookViewId="0">
      <pane ySplit="1" topLeftCell="A20" activePane="bottomLeft" state="frozen"/>
      <selection activeCell="F11" sqref="F11"/>
      <selection pane="bottomLeft" activeCell="C28" sqref="C28"/>
    </sheetView>
  </sheetViews>
  <sheetFormatPr defaultColWidth="8.125" defaultRowHeight="12"/>
  <cols>
    <col min="1" max="1" width="16.625" style="64" customWidth="1"/>
    <col min="2" max="2" width="84" style="55" customWidth="1"/>
    <col min="3" max="3" width="6.5" style="55" customWidth="1"/>
    <col min="4" max="16384" width="8.125" style="55"/>
  </cols>
  <sheetData>
    <row r="1" spans="1:4" ht="42" customHeight="1">
      <c r="A1" s="54" t="s">
        <v>73</v>
      </c>
    </row>
    <row r="2" spans="1:4" ht="5.25" customHeight="1">
      <c r="A2" s="56"/>
    </row>
    <row r="3" spans="1:4" ht="13.5" customHeight="1">
      <c r="A3" s="203" t="s">
        <v>74</v>
      </c>
      <c r="B3" s="203"/>
    </row>
    <row r="4" spans="1:4" ht="27.75" customHeight="1">
      <c r="A4" s="203"/>
      <c r="B4" s="203"/>
    </row>
    <row r="5" spans="1:4" ht="15" customHeight="1">
      <c r="A5" s="52"/>
      <c r="B5" s="52"/>
    </row>
    <row r="6" spans="1:4" ht="15" customHeight="1">
      <c r="A6" s="44" t="s">
        <v>75</v>
      </c>
      <c r="B6" s="44" t="s">
        <v>106</v>
      </c>
    </row>
    <row r="7" spans="1:4" ht="13.5">
      <c r="A7" s="51"/>
      <c r="B7" s="52"/>
    </row>
    <row r="8" spans="1:4" ht="54" customHeight="1">
      <c r="A8" s="50" t="s">
        <v>76</v>
      </c>
      <c r="B8" s="50" t="s">
        <v>99</v>
      </c>
    </row>
    <row r="9" spans="1:4" ht="29.25" customHeight="1">
      <c r="A9" s="51"/>
      <c r="B9" s="50" t="s">
        <v>77</v>
      </c>
    </row>
    <row r="10" spans="1:4" ht="54" customHeight="1">
      <c r="A10" s="52"/>
      <c r="B10" s="50" t="s">
        <v>78</v>
      </c>
    </row>
    <row r="11" spans="1:4" ht="39" customHeight="1">
      <c r="A11" s="52"/>
      <c r="B11" s="50" t="s">
        <v>79</v>
      </c>
    </row>
    <row r="12" spans="1:4" ht="13.5">
      <c r="A12" s="52"/>
      <c r="B12" s="53" t="s">
        <v>80</v>
      </c>
    </row>
    <row r="13" spans="1:4" ht="13.5">
      <c r="A13" s="52"/>
      <c r="B13" s="49"/>
    </row>
    <row r="14" spans="1:4" ht="12.75">
      <c r="A14" s="50" t="s">
        <v>81</v>
      </c>
      <c r="B14" s="50" t="s">
        <v>100</v>
      </c>
      <c r="D14" s="69"/>
    </row>
    <row r="15" spans="1:4" ht="13.5">
      <c r="A15" s="52"/>
      <c r="B15" s="57" t="s">
        <v>82</v>
      </c>
    </row>
    <row r="16" spans="1:4" ht="13.5">
      <c r="A16" s="52"/>
      <c r="B16" s="57" t="s">
        <v>83</v>
      </c>
    </row>
    <row r="17" spans="1:5" ht="25.5">
      <c r="A17" s="52"/>
      <c r="B17" s="50" t="s">
        <v>84</v>
      </c>
    </row>
    <row r="18" spans="1:5" ht="13.5">
      <c r="A18" s="52"/>
      <c r="B18" s="50" t="s">
        <v>115</v>
      </c>
      <c r="D18" s="69"/>
    </row>
    <row r="19" spans="1:5" ht="13.5">
      <c r="A19" s="45"/>
      <c r="B19" s="52"/>
    </row>
    <row r="20" spans="1:5" ht="40.5" customHeight="1">
      <c r="A20" s="50" t="s">
        <v>85</v>
      </c>
      <c r="B20" s="50" t="s">
        <v>101</v>
      </c>
    </row>
    <row r="21" spans="1:5" ht="13.5">
      <c r="A21" s="51"/>
      <c r="B21" s="49"/>
    </row>
    <row r="22" spans="1:5" ht="63.75">
      <c r="A22" s="58" t="s">
        <v>86</v>
      </c>
      <c r="B22" s="59" t="s">
        <v>114</v>
      </c>
      <c r="D22" s="69"/>
    </row>
    <row r="23" spans="1:5" ht="13.5">
      <c r="A23" s="51"/>
      <c r="B23" s="49"/>
    </row>
    <row r="24" spans="1:5" ht="12.75">
      <c r="A24" s="58" t="s">
        <v>69</v>
      </c>
      <c r="B24" s="60" t="s">
        <v>87</v>
      </c>
    </row>
    <row r="25" spans="1:5" ht="25.5">
      <c r="A25" s="58"/>
      <c r="B25" s="50" t="s">
        <v>191</v>
      </c>
      <c r="E25" s="61"/>
    </row>
    <row r="26" spans="1:5" ht="19.5" customHeight="1">
      <c r="A26" s="55"/>
      <c r="B26" s="46" t="s">
        <v>102</v>
      </c>
    </row>
    <row r="27" spans="1:5" ht="25.5">
      <c r="A27" s="55"/>
      <c r="B27" s="46" t="s">
        <v>192</v>
      </c>
    </row>
    <row r="28" spans="1:5" ht="38.25">
      <c r="A28" s="55"/>
      <c r="B28" s="46" t="s">
        <v>103</v>
      </c>
    </row>
    <row r="29" spans="1:5" ht="25.5">
      <c r="A29" s="55"/>
      <c r="B29" s="46" t="s">
        <v>104</v>
      </c>
    </row>
    <row r="30" spans="1:5" ht="25.5">
      <c r="A30" s="55"/>
      <c r="B30" s="46" t="s">
        <v>193</v>
      </c>
    </row>
    <row r="31" spans="1:5" ht="38.25">
      <c r="A31" s="55"/>
      <c r="B31" s="46" t="s">
        <v>88</v>
      </c>
    </row>
    <row r="32" spans="1:5" ht="25.5">
      <c r="A32" s="55"/>
      <c r="B32" s="46" t="s">
        <v>89</v>
      </c>
    </row>
    <row r="33" spans="1:2" ht="25.5">
      <c r="A33" s="55"/>
      <c r="B33" s="46" t="s">
        <v>90</v>
      </c>
    </row>
    <row r="34" spans="1:2" ht="25.5">
      <c r="A34" s="55"/>
      <c r="B34" s="46" t="s">
        <v>91</v>
      </c>
    </row>
    <row r="35" spans="1:2" ht="12.75">
      <c r="A35" s="55"/>
      <c r="B35" s="46" t="s">
        <v>92</v>
      </c>
    </row>
    <row r="36" spans="1:2" ht="13.5">
      <c r="A36" s="51"/>
      <c r="B36" s="47" t="s">
        <v>93</v>
      </c>
    </row>
    <row r="37" spans="1:2" ht="13.5">
      <c r="A37" s="51"/>
      <c r="B37" s="48"/>
    </row>
    <row r="38" spans="1:2" s="63" customFormat="1" ht="27" customHeight="1">
      <c r="A38" s="59" t="s">
        <v>116</v>
      </c>
      <c r="B38" s="59" t="s">
        <v>94</v>
      </c>
    </row>
    <row r="39" spans="1:2" ht="13.5">
      <c r="A39" s="51"/>
      <c r="B39" s="49"/>
    </row>
    <row r="40" spans="1:2" ht="38.25">
      <c r="A40" s="62" t="s">
        <v>95</v>
      </c>
      <c r="B40" s="46" t="s">
        <v>105</v>
      </c>
    </row>
    <row r="41" spans="1:2" ht="38.25">
      <c r="A41" s="51"/>
      <c r="B41" s="46" t="s">
        <v>96</v>
      </c>
    </row>
    <row r="42" spans="1:2" ht="13.5">
      <c r="A42" s="51"/>
      <c r="B42" s="49"/>
    </row>
    <row r="43" spans="1:2" ht="24.75" customHeight="1">
      <c r="A43" s="58" t="s">
        <v>97</v>
      </c>
      <c r="B43" s="62" t="s">
        <v>98</v>
      </c>
    </row>
  </sheetData>
  <mergeCells count="1">
    <mergeCell ref="A3:B4"/>
  </mergeCells>
  <hyperlinks>
    <hyperlink ref="B12" location="_ftnref1" display="_ftnref1"/>
    <hyperlink ref="B36" r:id="rId1"/>
  </hyperlinks>
  <pageMargins left="0.7" right="0.7" top="0.75" bottom="0.75" header="0.51180555555555496" footer="0.51180555555555496"/>
  <pageSetup paperSize="9" firstPageNumber="0" orientation="portrait" r:id="rId2"/>
  <rowBreaks count="1" manualBreakCount="1">
    <brk id="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F340"/>
  <sheetViews>
    <sheetView zoomScaleNormal="100" workbookViewId="0">
      <pane ySplit="3" topLeftCell="A12" activePane="bottomLeft" state="frozen"/>
      <selection activeCell="H23" sqref="H23"/>
      <selection pane="bottomLeft" activeCell="H8" sqref="H8"/>
    </sheetView>
  </sheetViews>
  <sheetFormatPr defaultColWidth="9" defaultRowHeight="13.5"/>
  <cols>
    <col min="1" max="1" width="5.875" style="22" customWidth="1"/>
    <col min="2" max="2" width="14.125" style="122" customWidth="1"/>
    <col min="3" max="3" width="24" style="130" customWidth="1"/>
    <col min="4" max="4" width="20.125" style="21" customWidth="1"/>
    <col min="5" max="5" width="21.75" style="21" customWidth="1"/>
    <col min="6" max="16384" width="9" style="19"/>
  </cols>
  <sheetData>
    <row r="1" spans="1:6" s="17" customFormat="1" ht="21" customHeight="1">
      <c r="A1" s="16" t="s">
        <v>160</v>
      </c>
      <c r="B1" s="124"/>
      <c r="C1" s="127"/>
      <c r="D1" s="27"/>
      <c r="E1" s="27"/>
    </row>
    <row r="2" spans="1:6" ht="16.5" customHeight="1" thickBot="1">
      <c r="A2" s="150"/>
      <c r="B2" s="77"/>
      <c r="C2" s="128"/>
      <c r="D2" s="153"/>
      <c r="E2" s="154"/>
    </row>
    <row r="3" spans="1:6" ht="16.5" customHeight="1" thickTop="1">
      <c r="A3" s="131" t="s">
        <v>34</v>
      </c>
      <c r="B3" s="121" t="s">
        <v>30</v>
      </c>
      <c r="C3" s="129" t="s">
        <v>31</v>
      </c>
      <c r="D3" s="80" t="s">
        <v>32</v>
      </c>
      <c r="E3" s="80" t="s">
        <v>152</v>
      </c>
    </row>
    <row r="4" spans="1:6" ht="16.5" customHeight="1">
      <c r="A4" s="26">
        <v>2021</v>
      </c>
      <c r="B4" s="125" t="s">
        <v>42</v>
      </c>
      <c r="C4" s="42">
        <v>145669</v>
      </c>
      <c r="D4" s="42">
        <v>74250</v>
      </c>
      <c r="E4" s="42">
        <f t="shared" ref="E4:E45" si="0">D4+C4</f>
        <v>219919</v>
      </c>
      <c r="F4" s="33"/>
    </row>
    <row r="5" spans="1:6" ht="16.5" customHeight="1">
      <c r="A5" s="26">
        <v>2021</v>
      </c>
      <c r="B5" s="125" t="s">
        <v>33</v>
      </c>
      <c r="C5" s="42">
        <v>144192</v>
      </c>
      <c r="D5" s="42">
        <v>71986</v>
      </c>
      <c r="E5" s="42">
        <f t="shared" si="0"/>
        <v>216178</v>
      </c>
      <c r="F5" s="70"/>
    </row>
    <row r="6" spans="1:6" ht="16.5" customHeight="1">
      <c r="A6" s="26">
        <v>2021</v>
      </c>
      <c r="B6" s="125" t="s">
        <v>41</v>
      </c>
      <c r="C6" s="42">
        <v>150060</v>
      </c>
      <c r="D6" s="42">
        <v>74783</v>
      </c>
      <c r="E6" s="42">
        <f t="shared" si="0"/>
        <v>224843</v>
      </c>
      <c r="F6" s="70"/>
    </row>
    <row r="7" spans="1:6" ht="16.5" customHeight="1">
      <c r="A7" s="26">
        <v>2021</v>
      </c>
      <c r="B7" s="125" t="s">
        <v>40</v>
      </c>
      <c r="C7" s="42">
        <v>150096</v>
      </c>
      <c r="D7" s="42">
        <v>73219</v>
      </c>
      <c r="E7" s="42">
        <f t="shared" si="0"/>
        <v>223315</v>
      </c>
      <c r="F7" s="70"/>
    </row>
    <row r="8" spans="1:6" ht="16.5" customHeight="1">
      <c r="A8" s="26">
        <v>2021</v>
      </c>
      <c r="B8" s="125" t="s">
        <v>39</v>
      </c>
      <c r="C8" s="42">
        <v>149899</v>
      </c>
      <c r="D8" s="42">
        <v>73806</v>
      </c>
      <c r="E8" s="42">
        <f t="shared" si="0"/>
        <v>223705</v>
      </c>
      <c r="F8" s="71"/>
    </row>
    <row r="9" spans="1:6" ht="16.5" customHeight="1">
      <c r="A9" s="26">
        <v>2021</v>
      </c>
      <c r="B9" s="125" t="s">
        <v>38</v>
      </c>
      <c r="C9" s="42">
        <v>146252</v>
      </c>
      <c r="D9" s="42">
        <v>71252</v>
      </c>
      <c r="E9" s="42">
        <f t="shared" si="0"/>
        <v>217504</v>
      </c>
      <c r="F9" s="72"/>
    </row>
    <row r="10" spans="1:6" ht="16.5" customHeight="1">
      <c r="A10" s="26">
        <v>2020</v>
      </c>
      <c r="B10" s="125" t="s">
        <v>48</v>
      </c>
      <c r="C10" s="42">
        <v>145650</v>
      </c>
      <c r="D10" s="42">
        <v>78024</v>
      </c>
      <c r="E10" s="42">
        <f t="shared" si="0"/>
        <v>223674</v>
      </c>
    </row>
    <row r="11" spans="1:6" s="20" customFormat="1" ht="16.5" customHeight="1">
      <c r="A11" s="26">
        <v>2020</v>
      </c>
      <c r="B11" s="125" t="s">
        <v>47</v>
      </c>
      <c r="C11" s="42">
        <v>144868</v>
      </c>
      <c r="D11" s="42">
        <v>76746</v>
      </c>
      <c r="E11" s="42">
        <f t="shared" si="0"/>
        <v>221614</v>
      </c>
      <c r="F11" s="19"/>
    </row>
    <row r="12" spans="1:6" ht="16.5" customHeight="1">
      <c r="A12" s="26">
        <v>2020</v>
      </c>
      <c r="B12" s="125" t="s">
        <v>46</v>
      </c>
      <c r="C12" s="42">
        <v>146208</v>
      </c>
      <c r="D12" s="42">
        <v>77610</v>
      </c>
      <c r="E12" s="42">
        <f t="shared" si="0"/>
        <v>223818</v>
      </c>
    </row>
    <row r="13" spans="1:6" ht="16.5" customHeight="1">
      <c r="A13" s="26">
        <v>2020</v>
      </c>
      <c r="B13" s="125" t="s">
        <v>45</v>
      </c>
      <c r="C13" s="42">
        <v>146518</v>
      </c>
      <c r="D13" s="42">
        <v>77637</v>
      </c>
      <c r="E13" s="42">
        <f t="shared" si="0"/>
        <v>224155</v>
      </c>
    </row>
    <row r="14" spans="1:6" ht="16.5" customHeight="1">
      <c r="A14" s="26">
        <v>2020</v>
      </c>
      <c r="B14" s="125" t="s">
        <v>44</v>
      </c>
      <c r="C14" s="42">
        <v>154070</v>
      </c>
      <c r="D14" s="42">
        <v>80837</v>
      </c>
      <c r="E14" s="42">
        <f t="shared" si="0"/>
        <v>234907</v>
      </c>
    </row>
    <row r="15" spans="1:6" ht="16.5" customHeight="1">
      <c r="A15" s="26">
        <v>2020</v>
      </c>
      <c r="B15" s="125" t="s">
        <v>43</v>
      </c>
      <c r="C15" s="42">
        <v>154404</v>
      </c>
      <c r="D15" s="42">
        <v>80404</v>
      </c>
      <c r="E15" s="42">
        <f t="shared" si="0"/>
        <v>234808</v>
      </c>
      <c r="F15" s="155"/>
    </row>
    <row r="16" spans="1:6" ht="16.5" customHeight="1">
      <c r="A16" s="26">
        <v>2020</v>
      </c>
      <c r="B16" s="125" t="s">
        <v>42</v>
      </c>
      <c r="C16" s="42">
        <v>153916</v>
      </c>
      <c r="D16" s="42">
        <v>79357</v>
      </c>
      <c r="E16" s="42">
        <f t="shared" si="0"/>
        <v>233273</v>
      </c>
    </row>
    <row r="17" spans="1:6" s="20" customFormat="1" ht="16.5" customHeight="1">
      <c r="A17" s="26">
        <v>2020</v>
      </c>
      <c r="B17" s="125" t="s">
        <v>33</v>
      </c>
      <c r="C17" s="42">
        <v>150352</v>
      </c>
      <c r="D17" s="42">
        <v>76292</v>
      </c>
      <c r="E17" s="42">
        <f t="shared" si="0"/>
        <v>226644</v>
      </c>
    </row>
    <row r="18" spans="1:6" ht="16.5" customHeight="1">
      <c r="A18" s="26">
        <v>2020</v>
      </c>
      <c r="B18" s="125" t="s">
        <v>41</v>
      </c>
      <c r="C18" s="42">
        <v>155678</v>
      </c>
      <c r="D18" s="42">
        <v>79284</v>
      </c>
      <c r="E18" s="42">
        <f t="shared" si="0"/>
        <v>234962</v>
      </c>
    </row>
    <row r="19" spans="1:6" ht="16.5" customHeight="1">
      <c r="A19" s="26">
        <v>2020</v>
      </c>
      <c r="B19" s="125" t="s">
        <v>40</v>
      </c>
      <c r="C19" s="42">
        <v>154058</v>
      </c>
      <c r="D19" s="42">
        <v>77084</v>
      </c>
      <c r="E19" s="42">
        <f t="shared" si="0"/>
        <v>231142</v>
      </c>
    </row>
    <row r="20" spans="1:6" ht="16.5" customHeight="1">
      <c r="A20" s="26">
        <v>2020</v>
      </c>
      <c r="B20" s="125" t="s">
        <v>39</v>
      </c>
      <c r="C20" s="42">
        <v>155427</v>
      </c>
      <c r="D20" s="42">
        <v>78981</v>
      </c>
      <c r="E20" s="42">
        <f t="shared" si="0"/>
        <v>234408</v>
      </c>
    </row>
    <row r="21" spans="1:6" ht="16.5" customHeight="1">
      <c r="A21" s="26">
        <v>2020</v>
      </c>
      <c r="B21" s="125" t="s">
        <v>38</v>
      </c>
      <c r="C21" s="42">
        <v>148760</v>
      </c>
      <c r="D21" s="42">
        <v>74753</v>
      </c>
      <c r="E21" s="42">
        <f t="shared" si="0"/>
        <v>223513</v>
      </c>
    </row>
    <row r="22" spans="1:6" ht="16.5" customHeight="1">
      <c r="A22" s="26">
        <v>2019</v>
      </c>
      <c r="B22" s="125" t="s">
        <v>48</v>
      </c>
      <c r="C22" s="42">
        <v>147863</v>
      </c>
      <c r="D22" s="42">
        <v>81702</v>
      </c>
      <c r="E22" s="42">
        <f t="shared" si="0"/>
        <v>229565</v>
      </c>
    </row>
    <row r="23" spans="1:6" ht="16.5" customHeight="1">
      <c r="A23" s="26">
        <v>2019</v>
      </c>
      <c r="B23" s="125" t="s">
        <v>47</v>
      </c>
      <c r="C23" s="42">
        <v>145222</v>
      </c>
      <c r="D23" s="42">
        <v>79429</v>
      </c>
      <c r="E23" s="42">
        <f t="shared" si="0"/>
        <v>224651</v>
      </c>
      <c r="F23" s="40"/>
    </row>
    <row r="24" spans="1:6" ht="16.5" customHeight="1">
      <c r="A24" s="26">
        <v>2019</v>
      </c>
      <c r="B24" s="125" t="s">
        <v>46</v>
      </c>
      <c r="C24" s="42">
        <v>144301</v>
      </c>
      <c r="D24" s="42">
        <v>78787</v>
      </c>
      <c r="E24" s="42">
        <f t="shared" si="0"/>
        <v>223088</v>
      </c>
    </row>
    <row r="25" spans="1:6" ht="16.5" customHeight="1">
      <c r="A25" s="26">
        <v>2019</v>
      </c>
      <c r="B25" s="125" t="s">
        <v>45</v>
      </c>
      <c r="C25" s="42">
        <v>144266</v>
      </c>
      <c r="D25" s="42">
        <v>77667</v>
      </c>
      <c r="E25" s="42">
        <f t="shared" si="0"/>
        <v>221933</v>
      </c>
    </row>
    <row r="26" spans="1:6" ht="16.5" customHeight="1">
      <c r="A26" s="26">
        <v>2019</v>
      </c>
      <c r="B26" s="125" t="s">
        <v>44</v>
      </c>
      <c r="C26" s="42">
        <v>149908</v>
      </c>
      <c r="D26" s="42">
        <v>78497</v>
      </c>
      <c r="E26" s="42">
        <f t="shared" si="0"/>
        <v>228405</v>
      </c>
    </row>
    <row r="27" spans="1:6" ht="16.5" customHeight="1">
      <c r="A27" s="26">
        <v>2019</v>
      </c>
      <c r="B27" s="125" t="s">
        <v>43</v>
      </c>
      <c r="C27" s="42">
        <v>148799</v>
      </c>
      <c r="D27" s="42">
        <v>75825</v>
      </c>
      <c r="E27" s="42">
        <f t="shared" si="0"/>
        <v>224624</v>
      </c>
    </row>
    <row r="28" spans="1:6" ht="16.5" customHeight="1">
      <c r="A28" s="26">
        <v>2019</v>
      </c>
      <c r="B28" s="125" t="s">
        <v>42</v>
      </c>
      <c r="C28" s="42">
        <v>149090</v>
      </c>
      <c r="D28" s="42">
        <v>75617</v>
      </c>
      <c r="E28" s="42">
        <f t="shared" si="0"/>
        <v>224707</v>
      </c>
    </row>
    <row r="29" spans="1:6" ht="16.5" customHeight="1">
      <c r="A29" s="26">
        <v>2019</v>
      </c>
      <c r="B29" s="125" t="s">
        <v>33</v>
      </c>
      <c r="C29" s="42">
        <v>149021</v>
      </c>
      <c r="D29" s="42">
        <v>73951</v>
      </c>
      <c r="E29" s="42">
        <f t="shared" si="0"/>
        <v>222972</v>
      </c>
    </row>
    <row r="30" spans="1:6" ht="16.5" customHeight="1">
      <c r="A30" s="26">
        <v>2019</v>
      </c>
      <c r="B30" s="125" t="s">
        <v>41</v>
      </c>
      <c r="C30" s="42">
        <v>152266</v>
      </c>
      <c r="D30" s="42">
        <v>75118</v>
      </c>
      <c r="E30" s="42">
        <f t="shared" si="0"/>
        <v>227384</v>
      </c>
    </row>
    <row r="31" spans="1:6" ht="16.5" customHeight="1">
      <c r="A31" s="26">
        <v>2019</v>
      </c>
      <c r="B31" s="125" t="s">
        <v>40</v>
      </c>
      <c r="C31" s="42">
        <v>149938</v>
      </c>
      <c r="D31" s="42">
        <v>72747</v>
      </c>
      <c r="E31" s="42">
        <f t="shared" si="0"/>
        <v>222685</v>
      </c>
    </row>
    <row r="32" spans="1:6" ht="16.5" customHeight="1">
      <c r="A32" s="26">
        <v>2019</v>
      </c>
      <c r="B32" s="125" t="s">
        <v>39</v>
      </c>
      <c r="C32" s="42">
        <v>141096</v>
      </c>
      <c r="D32" s="42">
        <v>68827</v>
      </c>
      <c r="E32" s="42">
        <f t="shared" si="0"/>
        <v>209923</v>
      </c>
    </row>
    <row r="33" spans="1:5" ht="16.5" customHeight="1">
      <c r="A33" s="26">
        <v>2019</v>
      </c>
      <c r="B33" s="125" t="s">
        <v>38</v>
      </c>
      <c r="C33" s="42">
        <v>145119</v>
      </c>
      <c r="D33" s="42">
        <v>71386</v>
      </c>
      <c r="E33" s="42">
        <f t="shared" si="0"/>
        <v>216505</v>
      </c>
    </row>
    <row r="34" spans="1:5" ht="16.5" customHeight="1">
      <c r="A34" s="26">
        <v>2018</v>
      </c>
      <c r="B34" s="125" t="s">
        <v>48</v>
      </c>
      <c r="C34" s="42">
        <v>142650</v>
      </c>
      <c r="D34" s="42">
        <v>77711</v>
      </c>
      <c r="E34" s="42">
        <f t="shared" si="0"/>
        <v>220361</v>
      </c>
    </row>
    <row r="35" spans="1:5" ht="16.5" customHeight="1">
      <c r="A35" s="26">
        <v>2018</v>
      </c>
      <c r="B35" s="125" t="s">
        <v>47</v>
      </c>
      <c r="C35" s="42">
        <v>139628</v>
      </c>
      <c r="D35" s="42">
        <v>76342</v>
      </c>
      <c r="E35" s="42">
        <f t="shared" si="0"/>
        <v>215970</v>
      </c>
    </row>
    <row r="36" spans="1:5" ht="16.5" customHeight="1">
      <c r="A36" s="26">
        <v>2018</v>
      </c>
      <c r="B36" s="125" t="s">
        <v>46</v>
      </c>
      <c r="C36" s="42">
        <v>138686</v>
      </c>
      <c r="D36" s="42">
        <v>76055</v>
      </c>
      <c r="E36" s="42">
        <f t="shared" si="0"/>
        <v>214741</v>
      </c>
    </row>
    <row r="37" spans="1:5" ht="16.5" customHeight="1">
      <c r="A37" s="26">
        <v>2018</v>
      </c>
      <c r="B37" s="125" t="s">
        <v>45</v>
      </c>
      <c r="C37" s="42">
        <v>137077</v>
      </c>
      <c r="D37" s="42">
        <v>74488</v>
      </c>
      <c r="E37" s="42">
        <f t="shared" si="0"/>
        <v>211565</v>
      </c>
    </row>
    <row r="38" spans="1:5" ht="16.5" customHeight="1">
      <c r="A38" s="26">
        <v>2018</v>
      </c>
      <c r="B38" s="125" t="s">
        <v>44</v>
      </c>
      <c r="C38" s="42">
        <v>143094</v>
      </c>
      <c r="D38" s="42">
        <v>76999</v>
      </c>
      <c r="E38" s="42">
        <f t="shared" si="0"/>
        <v>220093</v>
      </c>
    </row>
    <row r="39" spans="1:5" ht="16.5" customHeight="1">
      <c r="A39" s="26">
        <v>2018</v>
      </c>
      <c r="B39" s="125" t="s">
        <v>43</v>
      </c>
      <c r="C39" s="42">
        <v>142387</v>
      </c>
      <c r="D39" s="42">
        <v>75103</v>
      </c>
      <c r="E39" s="42">
        <f t="shared" si="0"/>
        <v>217490</v>
      </c>
    </row>
    <row r="40" spans="1:5" ht="16.5" customHeight="1">
      <c r="A40" s="26">
        <v>2018</v>
      </c>
      <c r="B40" s="125" t="s">
        <v>42</v>
      </c>
      <c r="C40" s="42">
        <v>145636</v>
      </c>
      <c r="D40" s="42">
        <v>76479</v>
      </c>
      <c r="E40" s="42">
        <f t="shared" si="0"/>
        <v>222115</v>
      </c>
    </row>
    <row r="41" spans="1:5" ht="16.5" customHeight="1">
      <c r="A41" s="26">
        <v>2018</v>
      </c>
      <c r="B41" s="125" t="s">
        <v>33</v>
      </c>
      <c r="C41" s="42">
        <v>148794</v>
      </c>
      <c r="D41" s="42">
        <v>77210</v>
      </c>
      <c r="E41" s="42">
        <f t="shared" si="0"/>
        <v>226004</v>
      </c>
    </row>
    <row r="42" spans="1:5" ht="16.5" customHeight="1">
      <c r="A42" s="26">
        <v>2018</v>
      </c>
      <c r="B42" s="125" t="s">
        <v>41</v>
      </c>
      <c r="C42" s="42">
        <v>150916</v>
      </c>
      <c r="D42" s="42">
        <v>78011</v>
      </c>
      <c r="E42" s="42">
        <f t="shared" si="0"/>
        <v>228927</v>
      </c>
    </row>
    <row r="43" spans="1:5" ht="16.5" customHeight="1">
      <c r="A43" s="26">
        <v>2018</v>
      </c>
      <c r="B43" s="125" t="s">
        <v>40</v>
      </c>
      <c r="C43" s="42">
        <v>149712</v>
      </c>
      <c r="D43" s="42">
        <v>76209</v>
      </c>
      <c r="E43" s="42">
        <f t="shared" si="0"/>
        <v>225921</v>
      </c>
    </row>
    <row r="44" spans="1:5" ht="16.5" customHeight="1">
      <c r="A44" s="26">
        <v>2018</v>
      </c>
      <c r="B44" s="125" t="s">
        <v>39</v>
      </c>
      <c r="C44" s="42">
        <v>150874</v>
      </c>
      <c r="D44" s="42">
        <v>76860</v>
      </c>
      <c r="E44" s="42">
        <f t="shared" si="0"/>
        <v>227734</v>
      </c>
    </row>
    <row r="45" spans="1:5" ht="16.5" customHeight="1" thickBot="1">
      <c r="A45" s="151">
        <v>2018</v>
      </c>
      <c r="B45" s="152" t="s">
        <v>38</v>
      </c>
      <c r="C45" s="188">
        <v>144310</v>
      </c>
      <c r="D45" s="188">
        <v>72771</v>
      </c>
      <c r="E45" s="188">
        <f t="shared" si="0"/>
        <v>217081</v>
      </c>
    </row>
    <row r="46" spans="1:5" ht="16.5" customHeight="1" thickTop="1">
      <c r="A46" s="26"/>
      <c r="B46" s="26"/>
      <c r="C46" s="26"/>
      <c r="D46" s="26"/>
      <c r="E46" s="26"/>
    </row>
    <row r="47" spans="1:5" ht="16.5" customHeight="1">
      <c r="A47" s="26"/>
      <c r="B47" s="125"/>
      <c r="C47" s="118"/>
      <c r="D47" s="155"/>
      <c r="E47" s="155"/>
    </row>
    <row r="48" spans="1:5" ht="16.5" customHeight="1">
      <c r="A48" s="26"/>
      <c r="B48" s="125"/>
      <c r="C48" s="118"/>
      <c r="D48" s="155"/>
      <c r="E48" s="155"/>
    </row>
    <row r="49" spans="2:5" ht="16.5" customHeight="1">
      <c r="B49" s="19"/>
      <c r="C49" s="19"/>
    </row>
    <row r="50" spans="2:5" ht="16.5" customHeight="1">
      <c r="B50" s="19"/>
      <c r="C50" s="19"/>
    </row>
    <row r="51" spans="2:5" ht="16.5" customHeight="1">
      <c r="B51" s="19"/>
      <c r="C51" s="19"/>
    </row>
    <row r="52" spans="2:5" ht="16.5" customHeight="1">
      <c r="B52" s="19"/>
      <c r="C52" s="19"/>
    </row>
    <row r="53" spans="2:5" ht="16.5" customHeight="1">
      <c r="B53" s="19"/>
      <c r="C53" s="19"/>
    </row>
    <row r="54" spans="2:5" ht="16.5" customHeight="1">
      <c r="B54" s="19"/>
      <c r="C54" s="19"/>
    </row>
    <row r="55" spans="2:5" ht="16.5" customHeight="1">
      <c r="B55" s="126"/>
      <c r="D55" s="15"/>
      <c r="E55" s="15"/>
    </row>
    <row r="56" spans="2:5" ht="16.5" customHeight="1">
      <c r="B56" s="126"/>
      <c r="D56" s="15"/>
      <c r="E56" s="15"/>
    </row>
    <row r="57" spans="2:5" ht="16.5" customHeight="1">
      <c r="B57" s="126"/>
      <c r="D57" s="15"/>
      <c r="E57" s="15"/>
    </row>
    <row r="58" spans="2:5" ht="16.5" customHeight="1">
      <c r="B58" s="126"/>
      <c r="D58" s="15"/>
      <c r="E58" s="15"/>
    </row>
    <row r="59" spans="2:5" ht="16.5" customHeight="1">
      <c r="B59" s="126"/>
      <c r="D59" s="15"/>
      <c r="E59" s="15"/>
    </row>
    <row r="60" spans="2:5" ht="16.5" customHeight="1">
      <c r="B60" s="126"/>
      <c r="D60" s="15"/>
      <c r="E60" s="15"/>
    </row>
    <row r="61" spans="2:5" ht="16.5" customHeight="1">
      <c r="B61" s="126"/>
      <c r="D61" s="15"/>
      <c r="E61" s="15"/>
    </row>
    <row r="62" spans="2:5" ht="16.5" customHeight="1">
      <c r="B62" s="126"/>
      <c r="D62" s="15"/>
      <c r="E62" s="15"/>
    </row>
    <row r="63" spans="2:5" ht="16.5" customHeight="1">
      <c r="B63" s="126"/>
      <c r="D63" s="15"/>
      <c r="E63" s="15"/>
    </row>
    <row r="64" spans="2:5" ht="16.5" customHeight="1">
      <c r="B64" s="126"/>
      <c r="D64" s="15"/>
      <c r="E64" s="15"/>
    </row>
    <row r="65" spans="2:5" ht="16.5" customHeight="1">
      <c r="B65" s="126"/>
      <c r="D65" s="15"/>
      <c r="E65" s="15"/>
    </row>
    <row r="66" spans="2:5" ht="16.5" customHeight="1">
      <c r="B66" s="126"/>
      <c r="D66" s="15"/>
      <c r="E66" s="15"/>
    </row>
    <row r="67" spans="2:5" ht="16.5" customHeight="1">
      <c r="B67" s="126"/>
      <c r="D67" s="15"/>
      <c r="E67" s="15"/>
    </row>
    <row r="68" spans="2:5" ht="16.5" customHeight="1">
      <c r="B68" s="126"/>
      <c r="D68" s="15"/>
      <c r="E68" s="15"/>
    </row>
    <row r="69" spans="2:5" ht="16.5" customHeight="1">
      <c r="B69" s="126"/>
      <c r="D69" s="15"/>
      <c r="E69" s="15"/>
    </row>
    <row r="70" spans="2:5" ht="16.5" customHeight="1">
      <c r="B70" s="126"/>
      <c r="D70" s="15"/>
      <c r="E70" s="15"/>
    </row>
    <row r="71" spans="2:5" ht="16.5" customHeight="1">
      <c r="B71" s="126"/>
      <c r="D71" s="15"/>
      <c r="E71" s="15"/>
    </row>
    <row r="72" spans="2:5" ht="16.5" customHeight="1">
      <c r="B72" s="126"/>
      <c r="D72" s="15"/>
      <c r="E72" s="15"/>
    </row>
    <row r="73" spans="2:5" ht="16.5" customHeight="1">
      <c r="B73" s="126"/>
      <c r="D73" s="15"/>
      <c r="E73" s="15"/>
    </row>
    <row r="74" spans="2:5" ht="16.5" customHeight="1">
      <c r="B74" s="126"/>
      <c r="D74" s="15"/>
      <c r="E74" s="15"/>
    </row>
    <row r="75" spans="2:5" ht="16.5" customHeight="1">
      <c r="B75" s="126"/>
      <c r="D75" s="15"/>
      <c r="E75" s="15"/>
    </row>
    <row r="76" spans="2:5" ht="16.5" customHeight="1">
      <c r="B76" s="126"/>
      <c r="D76" s="15"/>
      <c r="E76" s="15"/>
    </row>
    <row r="77" spans="2:5" ht="16.5" customHeight="1">
      <c r="B77" s="126"/>
      <c r="D77" s="15"/>
      <c r="E77" s="15"/>
    </row>
    <row r="78" spans="2:5" ht="16.5" customHeight="1">
      <c r="B78" s="126"/>
      <c r="D78" s="15"/>
      <c r="E78" s="15"/>
    </row>
    <row r="79" spans="2:5" ht="16.5" customHeight="1">
      <c r="B79" s="126"/>
      <c r="D79" s="15"/>
      <c r="E79" s="15"/>
    </row>
    <row r="80" spans="2:5" ht="16.5" customHeight="1">
      <c r="B80" s="126"/>
      <c r="D80" s="15"/>
      <c r="E80" s="15"/>
    </row>
    <row r="81" spans="2:5" ht="16.5" customHeight="1">
      <c r="B81" s="126"/>
      <c r="D81" s="15"/>
      <c r="E81" s="15"/>
    </row>
    <row r="82" spans="2:5" ht="16.5" customHeight="1">
      <c r="B82" s="126"/>
      <c r="D82" s="15"/>
      <c r="E82" s="15"/>
    </row>
    <row r="83" spans="2:5" ht="16.5" customHeight="1">
      <c r="B83" s="126"/>
      <c r="D83" s="15"/>
      <c r="E83" s="15"/>
    </row>
    <row r="84" spans="2:5" ht="16.5" customHeight="1">
      <c r="B84" s="126"/>
      <c r="D84" s="15"/>
      <c r="E84" s="15"/>
    </row>
    <row r="85" spans="2:5" ht="16.5" customHeight="1">
      <c r="B85" s="126"/>
      <c r="D85" s="15"/>
      <c r="E85" s="15"/>
    </row>
    <row r="86" spans="2:5" ht="16.5" customHeight="1">
      <c r="B86" s="126"/>
      <c r="D86" s="15"/>
      <c r="E86" s="15"/>
    </row>
    <row r="87" spans="2:5" ht="16.5" customHeight="1">
      <c r="B87" s="126"/>
      <c r="D87" s="15"/>
      <c r="E87" s="15"/>
    </row>
    <row r="88" spans="2:5" ht="16.5" customHeight="1">
      <c r="B88" s="126"/>
      <c r="D88" s="15"/>
      <c r="E88" s="15"/>
    </row>
    <row r="89" spans="2:5" ht="16.5" customHeight="1">
      <c r="B89" s="126"/>
      <c r="D89" s="15"/>
      <c r="E89" s="15"/>
    </row>
    <row r="90" spans="2:5" ht="16.5" customHeight="1">
      <c r="B90" s="126"/>
      <c r="D90" s="15"/>
      <c r="E90" s="15"/>
    </row>
    <row r="91" spans="2:5" ht="16.5" customHeight="1">
      <c r="B91" s="126"/>
      <c r="D91" s="15"/>
      <c r="E91" s="15"/>
    </row>
    <row r="92" spans="2:5" ht="16.5" customHeight="1">
      <c r="B92" s="126"/>
      <c r="D92" s="15"/>
      <c r="E92" s="15"/>
    </row>
    <row r="93" spans="2:5" ht="16.5" customHeight="1">
      <c r="B93" s="126"/>
      <c r="D93" s="15"/>
      <c r="E93" s="15"/>
    </row>
    <row r="94" spans="2:5" ht="16.5" customHeight="1">
      <c r="B94" s="126"/>
      <c r="D94" s="15"/>
      <c r="E94" s="15"/>
    </row>
    <row r="95" spans="2:5" ht="16.5" customHeight="1">
      <c r="B95" s="126"/>
      <c r="D95" s="15"/>
      <c r="E95" s="15"/>
    </row>
    <row r="96" spans="2:5" ht="16.5" customHeight="1">
      <c r="B96" s="126"/>
      <c r="D96" s="15"/>
      <c r="E96" s="15"/>
    </row>
    <row r="97" spans="2:5" ht="16.5" customHeight="1">
      <c r="B97" s="126"/>
      <c r="D97" s="15"/>
      <c r="E97" s="15"/>
    </row>
    <row r="98" spans="2:5" ht="16.5" customHeight="1">
      <c r="B98" s="126"/>
      <c r="D98" s="15"/>
      <c r="E98" s="15"/>
    </row>
    <row r="99" spans="2:5" ht="16.5" customHeight="1">
      <c r="B99" s="126"/>
      <c r="D99" s="15"/>
      <c r="E99" s="15"/>
    </row>
    <row r="100" spans="2:5" ht="16.5" customHeight="1">
      <c r="B100" s="126"/>
      <c r="D100" s="15"/>
      <c r="E100" s="15"/>
    </row>
    <row r="101" spans="2:5" ht="16.5" customHeight="1">
      <c r="B101" s="126"/>
      <c r="D101" s="15"/>
      <c r="E101" s="15"/>
    </row>
    <row r="102" spans="2:5" ht="16.5" customHeight="1">
      <c r="B102" s="126"/>
      <c r="D102" s="15"/>
      <c r="E102" s="15"/>
    </row>
    <row r="103" spans="2:5" ht="16.5" customHeight="1">
      <c r="B103" s="126"/>
      <c r="D103" s="15"/>
      <c r="E103" s="15"/>
    </row>
    <row r="104" spans="2:5" ht="16.5" customHeight="1">
      <c r="B104" s="126"/>
      <c r="D104" s="15"/>
      <c r="E104" s="15"/>
    </row>
    <row r="105" spans="2:5" ht="16.5" customHeight="1">
      <c r="B105" s="126"/>
      <c r="D105" s="15"/>
      <c r="E105" s="15"/>
    </row>
    <row r="106" spans="2:5" ht="16.5" customHeight="1">
      <c r="B106" s="126"/>
      <c r="D106" s="15"/>
      <c r="E106" s="15"/>
    </row>
    <row r="107" spans="2:5" ht="16.5" customHeight="1">
      <c r="B107" s="126"/>
      <c r="D107" s="15"/>
      <c r="E107" s="15"/>
    </row>
    <row r="108" spans="2:5" ht="16.5" customHeight="1">
      <c r="B108" s="126"/>
      <c r="D108" s="15"/>
      <c r="E108" s="15"/>
    </row>
    <row r="109" spans="2:5" ht="16.5" customHeight="1">
      <c r="B109" s="126"/>
      <c r="D109" s="15"/>
      <c r="E109" s="15"/>
    </row>
    <row r="110" spans="2:5" ht="16.5" customHeight="1">
      <c r="B110" s="126"/>
      <c r="D110" s="15"/>
      <c r="E110" s="15"/>
    </row>
    <row r="111" spans="2:5" ht="16.5" customHeight="1">
      <c r="B111" s="126"/>
      <c r="D111" s="15"/>
      <c r="E111" s="15"/>
    </row>
    <row r="112" spans="2:5" ht="16.5" customHeight="1">
      <c r="B112" s="126"/>
      <c r="D112" s="15"/>
      <c r="E112" s="15"/>
    </row>
    <row r="113" spans="2:5" ht="16.5" customHeight="1">
      <c r="B113" s="126"/>
      <c r="D113" s="15"/>
      <c r="E113" s="15"/>
    </row>
    <row r="114" spans="2:5" ht="16.5" customHeight="1">
      <c r="B114" s="126"/>
      <c r="D114" s="15"/>
      <c r="E114" s="15"/>
    </row>
    <row r="115" spans="2:5" ht="16.5" customHeight="1">
      <c r="B115" s="126"/>
      <c r="D115" s="15"/>
      <c r="E115" s="15"/>
    </row>
    <row r="116" spans="2:5" ht="16.5" customHeight="1">
      <c r="B116" s="126"/>
      <c r="D116" s="15"/>
      <c r="E116" s="15"/>
    </row>
    <row r="117" spans="2:5" ht="16.5" customHeight="1">
      <c r="B117" s="126"/>
      <c r="D117" s="15"/>
      <c r="E117" s="15"/>
    </row>
    <row r="118" spans="2:5" ht="16.5" customHeight="1">
      <c r="B118" s="126"/>
      <c r="D118" s="15"/>
      <c r="E118" s="15"/>
    </row>
    <row r="119" spans="2:5" ht="16.5" customHeight="1">
      <c r="B119" s="126"/>
      <c r="D119" s="15"/>
      <c r="E119" s="15"/>
    </row>
    <row r="120" spans="2:5" ht="16.5" customHeight="1">
      <c r="B120" s="126"/>
      <c r="D120" s="15"/>
      <c r="E120" s="15"/>
    </row>
    <row r="121" spans="2:5" ht="16.5" customHeight="1">
      <c r="B121" s="126"/>
      <c r="D121" s="15"/>
      <c r="E121" s="15"/>
    </row>
    <row r="122" spans="2:5" ht="16.5" customHeight="1">
      <c r="B122" s="126"/>
      <c r="D122" s="15"/>
      <c r="E122" s="15"/>
    </row>
    <row r="123" spans="2:5" ht="16.5" customHeight="1">
      <c r="B123" s="126"/>
      <c r="D123" s="15"/>
      <c r="E123" s="15"/>
    </row>
    <row r="124" spans="2:5" ht="16.5" customHeight="1">
      <c r="B124" s="126"/>
      <c r="D124" s="15"/>
      <c r="E124" s="15"/>
    </row>
    <row r="125" spans="2:5" ht="16.5" customHeight="1">
      <c r="B125" s="126"/>
      <c r="D125" s="15"/>
      <c r="E125" s="15"/>
    </row>
    <row r="126" spans="2:5" ht="16.5" customHeight="1">
      <c r="B126" s="126"/>
      <c r="D126" s="15"/>
      <c r="E126" s="15"/>
    </row>
    <row r="127" spans="2:5" ht="16.5" customHeight="1">
      <c r="B127" s="126"/>
      <c r="D127" s="15"/>
      <c r="E127" s="15"/>
    </row>
    <row r="128" spans="2:5" ht="16.5" customHeight="1">
      <c r="B128" s="126"/>
      <c r="D128" s="15"/>
      <c r="E128" s="15"/>
    </row>
    <row r="129" spans="2:5" ht="16.5" customHeight="1">
      <c r="B129" s="126"/>
      <c r="D129" s="15"/>
      <c r="E129" s="15"/>
    </row>
    <row r="130" spans="2:5" ht="16.5" customHeight="1">
      <c r="B130" s="126"/>
      <c r="D130" s="15"/>
      <c r="E130" s="15"/>
    </row>
    <row r="131" spans="2:5" ht="16.5" customHeight="1">
      <c r="B131" s="126"/>
      <c r="D131" s="15"/>
      <c r="E131" s="15"/>
    </row>
    <row r="132" spans="2:5" ht="16.5" customHeight="1">
      <c r="B132" s="126"/>
      <c r="D132" s="15"/>
      <c r="E132" s="15"/>
    </row>
    <row r="133" spans="2:5" ht="16.5" customHeight="1">
      <c r="B133" s="126"/>
      <c r="D133" s="15"/>
      <c r="E133" s="15"/>
    </row>
    <row r="134" spans="2:5" ht="16.5" customHeight="1">
      <c r="B134" s="126"/>
      <c r="D134" s="15"/>
      <c r="E134" s="15"/>
    </row>
    <row r="135" spans="2:5" ht="16.5" customHeight="1">
      <c r="B135" s="126"/>
      <c r="D135" s="15"/>
      <c r="E135" s="15"/>
    </row>
    <row r="136" spans="2:5" ht="16.5" customHeight="1">
      <c r="B136" s="126"/>
      <c r="D136" s="15"/>
      <c r="E136" s="15"/>
    </row>
    <row r="137" spans="2:5" ht="16.5" customHeight="1">
      <c r="B137" s="126"/>
      <c r="D137" s="15"/>
      <c r="E137" s="15"/>
    </row>
    <row r="138" spans="2:5" ht="16.5" customHeight="1">
      <c r="B138" s="126"/>
      <c r="D138" s="15"/>
      <c r="E138" s="15"/>
    </row>
    <row r="139" spans="2:5" ht="16.5" customHeight="1">
      <c r="B139" s="126"/>
      <c r="D139" s="15"/>
      <c r="E139" s="15"/>
    </row>
    <row r="140" spans="2:5" ht="16.5" customHeight="1">
      <c r="B140" s="126"/>
      <c r="D140" s="15"/>
      <c r="E140" s="15"/>
    </row>
    <row r="141" spans="2:5" ht="16.5" customHeight="1">
      <c r="B141" s="126"/>
      <c r="D141" s="15"/>
      <c r="E141" s="15"/>
    </row>
    <row r="142" spans="2:5" ht="16.5" customHeight="1">
      <c r="B142" s="126"/>
      <c r="D142" s="15"/>
      <c r="E142" s="15"/>
    </row>
    <row r="143" spans="2:5" ht="16.5" customHeight="1">
      <c r="B143" s="126"/>
      <c r="D143" s="15"/>
      <c r="E143" s="15"/>
    </row>
    <row r="144" spans="2:5" ht="16.5" customHeight="1">
      <c r="B144" s="126"/>
      <c r="D144" s="15"/>
      <c r="E144" s="15"/>
    </row>
    <row r="145" spans="2:5" ht="16.5" customHeight="1">
      <c r="B145" s="126"/>
      <c r="D145" s="15"/>
      <c r="E145" s="15"/>
    </row>
    <row r="146" spans="2:5" ht="16.5" customHeight="1">
      <c r="B146" s="126"/>
      <c r="D146" s="15"/>
      <c r="E146" s="15"/>
    </row>
    <row r="147" spans="2:5" ht="16.5" customHeight="1">
      <c r="B147" s="126"/>
      <c r="D147" s="15"/>
      <c r="E147" s="15"/>
    </row>
    <row r="148" spans="2:5" ht="16.5" customHeight="1">
      <c r="B148" s="126"/>
      <c r="D148" s="15"/>
      <c r="E148" s="15"/>
    </row>
    <row r="149" spans="2:5" ht="16.5" customHeight="1">
      <c r="B149" s="126"/>
      <c r="D149" s="15"/>
      <c r="E149" s="15"/>
    </row>
    <row r="150" spans="2:5" ht="16.5" customHeight="1">
      <c r="B150" s="126"/>
      <c r="D150" s="15"/>
      <c r="E150" s="15"/>
    </row>
    <row r="151" spans="2:5" ht="16.5" customHeight="1">
      <c r="B151" s="126"/>
      <c r="D151" s="15"/>
      <c r="E151" s="15"/>
    </row>
    <row r="152" spans="2:5" ht="16.5" customHeight="1">
      <c r="B152" s="126"/>
      <c r="D152" s="15"/>
      <c r="E152" s="15"/>
    </row>
    <row r="153" spans="2:5" ht="16.5" customHeight="1">
      <c r="B153" s="126"/>
      <c r="D153" s="15"/>
      <c r="E153" s="15"/>
    </row>
    <row r="154" spans="2:5" ht="16.5" customHeight="1">
      <c r="B154" s="126"/>
      <c r="D154" s="15"/>
      <c r="E154" s="15"/>
    </row>
    <row r="155" spans="2:5" ht="16.5" customHeight="1">
      <c r="B155" s="126"/>
      <c r="D155" s="15"/>
      <c r="E155" s="15"/>
    </row>
    <row r="156" spans="2:5" ht="16.5" customHeight="1">
      <c r="B156" s="126"/>
      <c r="D156" s="15"/>
      <c r="E156" s="15"/>
    </row>
    <row r="157" spans="2:5" ht="16.5" customHeight="1">
      <c r="B157" s="126"/>
      <c r="D157" s="15"/>
      <c r="E157" s="15"/>
    </row>
    <row r="158" spans="2:5" ht="16.5" customHeight="1">
      <c r="B158" s="126"/>
      <c r="D158" s="15"/>
      <c r="E158" s="15"/>
    </row>
    <row r="159" spans="2:5" ht="16.5" customHeight="1">
      <c r="B159" s="126"/>
      <c r="D159" s="15"/>
      <c r="E159" s="15"/>
    </row>
    <row r="160" spans="2:5" ht="16.5" customHeight="1">
      <c r="B160" s="126"/>
      <c r="D160" s="15"/>
      <c r="E160" s="15"/>
    </row>
    <row r="161" spans="2:5" ht="16.5" customHeight="1">
      <c r="B161" s="126"/>
      <c r="D161" s="15"/>
      <c r="E161" s="15"/>
    </row>
    <row r="162" spans="2:5" ht="16.5" customHeight="1">
      <c r="B162" s="126"/>
      <c r="D162" s="15"/>
      <c r="E162" s="15"/>
    </row>
    <row r="163" spans="2:5" ht="16.5" customHeight="1">
      <c r="B163" s="126"/>
      <c r="D163" s="15"/>
      <c r="E163" s="15"/>
    </row>
    <row r="164" spans="2:5" ht="16.5" customHeight="1">
      <c r="B164" s="126"/>
      <c r="D164" s="15"/>
      <c r="E164" s="15"/>
    </row>
    <row r="165" spans="2:5" ht="16.5" customHeight="1">
      <c r="B165" s="126"/>
      <c r="D165" s="15"/>
      <c r="E165" s="15"/>
    </row>
    <row r="166" spans="2:5" ht="16.5" customHeight="1">
      <c r="B166" s="126"/>
      <c r="D166" s="15"/>
      <c r="E166" s="15"/>
    </row>
    <row r="167" spans="2:5" ht="16.5" customHeight="1">
      <c r="B167" s="126"/>
      <c r="D167" s="15"/>
      <c r="E167" s="15"/>
    </row>
    <row r="168" spans="2:5" ht="16.5" customHeight="1">
      <c r="B168" s="126"/>
      <c r="D168" s="15"/>
      <c r="E168" s="15"/>
    </row>
    <row r="169" spans="2:5" ht="16.5" customHeight="1">
      <c r="B169" s="126"/>
      <c r="D169" s="15"/>
      <c r="E169" s="15"/>
    </row>
    <row r="170" spans="2:5" ht="16.5" customHeight="1">
      <c r="B170" s="126"/>
      <c r="D170" s="15"/>
      <c r="E170" s="15"/>
    </row>
    <row r="171" spans="2:5" ht="16.5" customHeight="1">
      <c r="B171" s="126"/>
      <c r="D171" s="15"/>
      <c r="E171" s="15"/>
    </row>
    <row r="172" spans="2:5" ht="16.5" customHeight="1">
      <c r="B172" s="126"/>
      <c r="D172" s="15"/>
      <c r="E172" s="15"/>
    </row>
    <row r="173" spans="2:5" ht="16.5" customHeight="1">
      <c r="B173" s="126"/>
      <c r="D173" s="15"/>
      <c r="E173" s="15"/>
    </row>
    <row r="174" spans="2:5" ht="16.5" customHeight="1">
      <c r="B174" s="126"/>
      <c r="D174" s="15"/>
      <c r="E174" s="15"/>
    </row>
    <row r="175" spans="2:5" ht="16.5" customHeight="1">
      <c r="B175" s="126"/>
      <c r="D175" s="15"/>
      <c r="E175" s="15"/>
    </row>
    <row r="176" spans="2:5" ht="16.5" customHeight="1">
      <c r="B176" s="126"/>
      <c r="D176" s="15"/>
      <c r="E176" s="15"/>
    </row>
    <row r="177" spans="2:5" ht="16.5" customHeight="1">
      <c r="B177" s="126"/>
      <c r="D177" s="15"/>
      <c r="E177" s="15"/>
    </row>
    <row r="178" spans="2:5" ht="16.5" customHeight="1">
      <c r="B178" s="126"/>
      <c r="D178" s="15"/>
      <c r="E178" s="15"/>
    </row>
    <row r="179" spans="2:5" ht="16.5" customHeight="1">
      <c r="B179" s="126"/>
      <c r="D179" s="15"/>
      <c r="E179" s="15"/>
    </row>
    <row r="180" spans="2:5" ht="16.5" customHeight="1">
      <c r="B180" s="126"/>
      <c r="D180" s="15"/>
      <c r="E180" s="15"/>
    </row>
    <row r="181" spans="2:5" ht="16.5" customHeight="1">
      <c r="B181" s="126"/>
      <c r="D181" s="15"/>
      <c r="E181" s="15"/>
    </row>
    <row r="182" spans="2:5" ht="16.5" customHeight="1">
      <c r="B182" s="126"/>
      <c r="D182" s="15"/>
      <c r="E182" s="15"/>
    </row>
    <row r="183" spans="2:5" ht="16.5" customHeight="1">
      <c r="B183" s="126"/>
      <c r="D183" s="15"/>
      <c r="E183" s="15"/>
    </row>
    <row r="184" spans="2:5" ht="16.5" customHeight="1">
      <c r="B184" s="126"/>
      <c r="D184" s="15"/>
      <c r="E184" s="15"/>
    </row>
    <row r="185" spans="2:5" ht="16.5" customHeight="1">
      <c r="B185" s="126"/>
      <c r="D185" s="15"/>
      <c r="E185" s="15"/>
    </row>
    <row r="186" spans="2:5" ht="16.5" customHeight="1">
      <c r="B186" s="126"/>
      <c r="D186" s="15"/>
      <c r="E186" s="15"/>
    </row>
    <row r="187" spans="2:5" ht="16.5" customHeight="1">
      <c r="B187" s="126"/>
      <c r="D187" s="15"/>
      <c r="E187" s="15"/>
    </row>
    <row r="188" spans="2:5" ht="16.5" customHeight="1">
      <c r="B188" s="126"/>
      <c r="D188" s="15"/>
      <c r="E188" s="15"/>
    </row>
    <row r="189" spans="2:5" ht="16.5" customHeight="1">
      <c r="B189" s="126"/>
      <c r="D189" s="15"/>
      <c r="E189" s="15"/>
    </row>
    <row r="190" spans="2:5" ht="16.5" customHeight="1">
      <c r="B190" s="126"/>
      <c r="D190" s="15"/>
      <c r="E190" s="15"/>
    </row>
    <row r="191" spans="2:5" ht="16.5" customHeight="1">
      <c r="B191" s="126"/>
      <c r="D191" s="15"/>
      <c r="E191" s="15"/>
    </row>
    <row r="192" spans="2:5" ht="16.5" customHeight="1">
      <c r="B192" s="126"/>
      <c r="D192" s="15"/>
      <c r="E192" s="15"/>
    </row>
    <row r="193" spans="2:5" ht="16.5" customHeight="1">
      <c r="B193" s="126"/>
      <c r="D193" s="15"/>
      <c r="E193" s="15"/>
    </row>
    <row r="194" spans="2:5" ht="16.5" customHeight="1">
      <c r="B194" s="126"/>
      <c r="D194" s="15"/>
      <c r="E194" s="15"/>
    </row>
    <row r="195" spans="2:5" ht="16.5" customHeight="1">
      <c r="B195" s="126"/>
      <c r="D195" s="15"/>
      <c r="E195" s="15"/>
    </row>
    <row r="196" spans="2:5" ht="16.5" customHeight="1">
      <c r="B196" s="126"/>
      <c r="D196" s="15"/>
      <c r="E196" s="15"/>
    </row>
    <row r="197" spans="2:5" ht="16.5" customHeight="1">
      <c r="B197" s="126"/>
      <c r="D197" s="15"/>
      <c r="E197" s="15"/>
    </row>
    <row r="198" spans="2:5" ht="16.5" customHeight="1">
      <c r="B198" s="126"/>
      <c r="D198" s="15"/>
      <c r="E198" s="15"/>
    </row>
    <row r="199" spans="2:5" ht="16.5" customHeight="1">
      <c r="B199" s="126"/>
      <c r="D199" s="15"/>
      <c r="E199" s="15"/>
    </row>
    <row r="200" spans="2:5" ht="16.5" customHeight="1">
      <c r="B200" s="126"/>
      <c r="D200" s="15"/>
      <c r="E200" s="15"/>
    </row>
    <row r="201" spans="2:5" ht="16.5" customHeight="1">
      <c r="B201" s="126"/>
      <c r="D201" s="15"/>
      <c r="E201" s="15"/>
    </row>
    <row r="202" spans="2:5" ht="16.5" customHeight="1">
      <c r="B202" s="126"/>
      <c r="D202" s="15"/>
      <c r="E202" s="15"/>
    </row>
    <row r="203" spans="2:5" ht="16.5" customHeight="1">
      <c r="B203" s="126"/>
      <c r="D203" s="15"/>
      <c r="E203" s="15"/>
    </row>
    <row r="204" spans="2:5" ht="16.5" customHeight="1">
      <c r="B204" s="126"/>
      <c r="D204" s="15"/>
      <c r="E204" s="15"/>
    </row>
    <row r="205" spans="2:5" ht="16.5" customHeight="1">
      <c r="B205" s="126"/>
      <c r="D205" s="15"/>
      <c r="E205" s="15"/>
    </row>
    <row r="206" spans="2:5" ht="16.5" customHeight="1">
      <c r="B206" s="126"/>
      <c r="D206" s="15"/>
      <c r="E206" s="15"/>
    </row>
    <row r="207" spans="2:5" ht="16.5" customHeight="1">
      <c r="B207" s="126"/>
      <c r="D207" s="15"/>
      <c r="E207" s="15"/>
    </row>
    <row r="208" spans="2:5" ht="16.5" customHeight="1">
      <c r="B208" s="126"/>
      <c r="D208" s="15"/>
      <c r="E208" s="15"/>
    </row>
    <row r="209" spans="2:5" ht="16.5" customHeight="1">
      <c r="B209" s="126"/>
      <c r="D209" s="15"/>
      <c r="E209" s="15"/>
    </row>
    <row r="210" spans="2:5" ht="16.5" customHeight="1">
      <c r="B210" s="126"/>
      <c r="D210" s="15"/>
      <c r="E210" s="15"/>
    </row>
    <row r="211" spans="2:5" ht="16.5" customHeight="1">
      <c r="B211" s="126"/>
      <c r="D211" s="15"/>
      <c r="E211" s="15"/>
    </row>
    <row r="212" spans="2:5" ht="16.5" customHeight="1">
      <c r="B212" s="126"/>
      <c r="D212" s="15"/>
      <c r="E212" s="15"/>
    </row>
    <row r="213" spans="2:5" ht="16.5" customHeight="1">
      <c r="B213" s="126"/>
      <c r="D213" s="15"/>
      <c r="E213" s="15"/>
    </row>
    <row r="214" spans="2:5" ht="16.5" customHeight="1">
      <c r="B214" s="126"/>
      <c r="D214" s="15"/>
      <c r="E214" s="15"/>
    </row>
    <row r="215" spans="2:5" ht="16.5" customHeight="1">
      <c r="B215" s="126"/>
      <c r="D215" s="15"/>
      <c r="E215" s="15"/>
    </row>
    <row r="216" spans="2:5" ht="16.5" customHeight="1">
      <c r="B216" s="126"/>
      <c r="D216" s="15"/>
      <c r="E216" s="15"/>
    </row>
    <row r="217" spans="2:5" ht="16.5" customHeight="1">
      <c r="B217" s="126"/>
      <c r="D217" s="15"/>
      <c r="E217" s="15"/>
    </row>
    <row r="218" spans="2:5" ht="16.5" customHeight="1">
      <c r="B218" s="126"/>
      <c r="D218" s="15"/>
      <c r="E218" s="15"/>
    </row>
    <row r="219" spans="2:5" ht="16.5" customHeight="1">
      <c r="B219" s="126"/>
      <c r="D219" s="15"/>
      <c r="E219" s="15"/>
    </row>
    <row r="220" spans="2:5" ht="16.5" customHeight="1">
      <c r="B220" s="126"/>
      <c r="D220" s="15"/>
      <c r="E220" s="15"/>
    </row>
    <row r="221" spans="2:5" ht="16.5" customHeight="1">
      <c r="B221" s="126"/>
      <c r="D221" s="15"/>
      <c r="E221" s="15"/>
    </row>
    <row r="222" spans="2:5" ht="16.5" customHeight="1">
      <c r="B222" s="126"/>
      <c r="D222" s="15"/>
      <c r="E222" s="15"/>
    </row>
    <row r="223" spans="2:5" ht="16.5" customHeight="1">
      <c r="B223" s="126"/>
      <c r="D223" s="15"/>
      <c r="E223" s="15"/>
    </row>
    <row r="224" spans="2:5" ht="16.5" customHeight="1">
      <c r="B224" s="126"/>
      <c r="D224" s="15"/>
      <c r="E224" s="15"/>
    </row>
    <row r="225" spans="2:5" ht="16.5" customHeight="1">
      <c r="B225" s="126"/>
      <c r="D225" s="15"/>
      <c r="E225" s="15"/>
    </row>
    <row r="226" spans="2:5" ht="16.5" customHeight="1">
      <c r="B226" s="126"/>
      <c r="D226" s="15"/>
      <c r="E226" s="15"/>
    </row>
    <row r="227" spans="2:5" ht="16.5" customHeight="1">
      <c r="B227" s="126"/>
      <c r="D227" s="15"/>
      <c r="E227" s="15"/>
    </row>
    <row r="228" spans="2:5" ht="16.5" customHeight="1">
      <c r="B228" s="126"/>
      <c r="D228" s="15"/>
      <c r="E228" s="15"/>
    </row>
    <row r="229" spans="2:5" ht="16.5" customHeight="1">
      <c r="B229" s="126"/>
      <c r="D229" s="15"/>
      <c r="E229" s="15"/>
    </row>
    <row r="230" spans="2:5" ht="16.5" customHeight="1">
      <c r="B230" s="126"/>
      <c r="D230" s="15"/>
      <c r="E230" s="15"/>
    </row>
    <row r="231" spans="2:5" ht="16.5" customHeight="1">
      <c r="B231" s="126"/>
      <c r="D231" s="15"/>
      <c r="E231" s="15"/>
    </row>
    <row r="232" spans="2:5" ht="16.5" customHeight="1">
      <c r="B232" s="126"/>
      <c r="D232" s="15"/>
      <c r="E232" s="15"/>
    </row>
    <row r="233" spans="2:5" ht="16.5" customHeight="1">
      <c r="B233" s="126"/>
      <c r="D233" s="15"/>
      <c r="E233" s="15"/>
    </row>
    <row r="234" spans="2:5" ht="16.5" customHeight="1">
      <c r="B234" s="126"/>
      <c r="D234" s="15"/>
      <c r="E234" s="15"/>
    </row>
    <row r="235" spans="2:5" ht="16.5" customHeight="1">
      <c r="B235" s="126"/>
      <c r="D235" s="15"/>
      <c r="E235" s="15"/>
    </row>
    <row r="236" spans="2:5" ht="16.5" customHeight="1">
      <c r="B236" s="126"/>
      <c r="D236" s="15"/>
      <c r="E236" s="15"/>
    </row>
    <row r="237" spans="2:5" ht="16.5" customHeight="1">
      <c r="B237" s="126"/>
      <c r="D237" s="15"/>
      <c r="E237" s="15"/>
    </row>
    <row r="238" spans="2:5" ht="16.5" customHeight="1">
      <c r="B238" s="126"/>
      <c r="D238" s="15"/>
      <c r="E238" s="15"/>
    </row>
    <row r="239" spans="2:5" ht="16.5" customHeight="1">
      <c r="B239" s="126"/>
      <c r="D239" s="15"/>
      <c r="E239" s="15"/>
    </row>
    <row r="240" spans="2:5" ht="16.5" customHeight="1">
      <c r="B240" s="126"/>
      <c r="D240" s="15"/>
      <c r="E240" s="15"/>
    </row>
    <row r="241" spans="2:5" ht="16.5" customHeight="1">
      <c r="B241" s="126"/>
      <c r="D241" s="15"/>
      <c r="E241" s="15"/>
    </row>
    <row r="242" spans="2:5" ht="16.5" customHeight="1">
      <c r="B242" s="126"/>
      <c r="D242" s="15"/>
      <c r="E242" s="15"/>
    </row>
    <row r="243" spans="2:5" ht="16.5" customHeight="1">
      <c r="B243" s="126"/>
      <c r="D243" s="15"/>
      <c r="E243" s="15"/>
    </row>
    <row r="244" spans="2:5" ht="16.5" customHeight="1">
      <c r="B244" s="126"/>
      <c r="D244" s="15"/>
      <c r="E244" s="15"/>
    </row>
    <row r="245" spans="2:5" ht="16.5" customHeight="1">
      <c r="B245" s="126"/>
      <c r="D245" s="15"/>
      <c r="E245" s="15"/>
    </row>
    <row r="246" spans="2:5" ht="16.5" customHeight="1">
      <c r="B246" s="126"/>
      <c r="D246" s="15"/>
      <c r="E246" s="15"/>
    </row>
    <row r="247" spans="2:5" ht="16.5" customHeight="1">
      <c r="B247" s="126"/>
      <c r="D247" s="15"/>
      <c r="E247" s="15"/>
    </row>
    <row r="248" spans="2:5" ht="16.5" customHeight="1">
      <c r="B248" s="126"/>
      <c r="D248" s="15"/>
      <c r="E248" s="15"/>
    </row>
    <row r="249" spans="2:5" ht="16.5" customHeight="1">
      <c r="B249" s="126"/>
      <c r="D249" s="15"/>
      <c r="E249" s="15"/>
    </row>
    <row r="250" spans="2:5" ht="16.5" customHeight="1">
      <c r="B250" s="126"/>
      <c r="D250" s="15"/>
      <c r="E250" s="15"/>
    </row>
    <row r="251" spans="2:5" ht="16.5" customHeight="1">
      <c r="B251" s="126"/>
      <c r="D251" s="15"/>
      <c r="E251" s="15"/>
    </row>
    <row r="252" spans="2:5" ht="16.5" customHeight="1">
      <c r="B252" s="126"/>
      <c r="D252" s="15"/>
      <c r="E252" s="15"/>
    </row>
    <row r="253" spans="2:5" ht="16.5" customHeight="1">
      <c r="B253" s="126"/>
      <c r="D253" s="15"/>
      <c r="E253" s="15"/>
    </row>
    <row r="254" spans="2:5" ht="16.5" customHeight="1">
      <c r="B254" s="126"/>
      <c r="D254" s="15"/>
      <c r="E254" s="15"/>
    </row>
    <row r="255" spans="2:5" ht="16.5" customHeight="1">
      <c r="B255" s="126"/>
      <c r="D255" s="15"/>
      <c r="E255" s="15"/>
    </row>
    <row r="256" spans="2:5" ht="16.5" customHeight="1">
      <c r="B256" s="126"/>
      <c r="D256" s="15"/>
      <c r="E256" s="15"/>
    </row>
    <row r="257" spans="2:5" ht="16.5" customHeight="1">
      <c r="B257" s="126"/>
      <c r="D257" s="15"/>
      <c r="E257" s="15"/>
    </row>
    <row r="258" spans="2:5" ht="16.5" customHeight="1">
      <c r="B258" s="126"/>
      <c r="D258" s="15"/>
      <c r="E258" s="15"/>
    </row>
    <row r="259" spans="2:5" ht="16.5" customHeight="1">
      <c r="B259" s="126"/>
      <c r="D259" s="15"/>
      <c r="E259" s="15"/>
    </row>
    <row r="260" spans="2:5" ht="16.5" customHeight="1">
      <c r="B260" s="126"/>
      <c r="D260" s="15"/>
      <c r="E260" s="15"/>
    </row>
    <row r="261" spans="2:5" ht="16.5" customHeight="1">
      <c r="B261" s="126"/>
      <c r="D261" s="15"/>
      <c r="E261" s="15"/>
    </row>
    <row r="262" spans="2:5" ht="16.5" customHeight="1">
      <c r="B262" s="126"/>
      <c r="D262" s="15"/>
      <c r="E262" s="15"/>
    </row>
    <row r="263" spans="2:5" ht="16.5" customHeight="1">
      <c r="B263" s="126"/>
      <c r="D263" s="15"/>
      <c r="E263" s="15"/>
    </row>
    <row r="264" spans="2:5" ht="16.5" customHeight="1">
      <c r="B264" s="126"/>
      <c r="D264" s="15"/>
      <c r="E264" s="15"/>
    </row>
    <row r="265" spans="2:5" ht="16.5" customHeight="1">
      <c r="B265" s="126"/>
      <c r="D265" s="15"/>
      <c r="E265" s="15"/>
    </row>
    <row r="266" spans="2:5" ht="16.5" customHeight="1">
      <c r="B266" s="126"/>
      <c r="D266" s="15"/>
      <c r="E266" s="15"/>
    </row>
    <row r="267" spans="2:5" ht="16.5" customHeight="1">
      <c r="B267" s="126"/>
      <c r="D267" s="15"/>
      <c r="E267" s="15"/>
    </row>
    <row r="268" spans="2:5" ht="16.5" customHeight="1">
      <c r="B268" s="126"/>
      <c r="D268" s="15"/>
      <c r="E268" s="15"/>
    </row>
    <row r="269" spans="2:5" ht="16.5" customHeight="1">
      <c r="B269" s="126"/>
      <c r="D269" s="15"/>
      <c r="E269" s="15"/>
    </row>
    <row r="270" spans="2:5" ht="16.5" customHeight="1">
      <c r="B270" s="126"/>
      <c r="D270" s="15"/>
      <c r="E270" s="15"/>
    </row>
    <row r="271" spans="2:5" ht="16.5" customHeight="1">
      <c r="B271" s="126"/>
      <c r="D271" s="15"/>
      <c r="E271" s="15"/>
    </row>
    <row r="272" spans="2:5" ht="16.5" customHeight="1">
      <c r="B272" s="126"/>
      <c r="D272" s="15"/>
      <c r="E272" s="15"/>
    </row>
    <row r="273" spans="2:5" ht="16.5" customHeight="1">
      <c r="B273" s="126"/>
      <c r="D273" s="15"/>
      <c r="E273" s="15"/>
    </row>
    <row r="274" spans="2:5" ht="16.5" customHeight="1">
      <c r="B274" s="126"/>
      <c r="D274" s="15"/>
      <c r="E274" s="15"/>
    </row>
    <row r="275" spans="2:5" ht="16.5" customHeight="1">
      <c r="B275" s="126"/>
      <c r="D275" s="15"/>
      <c r="E275" s="15"/>
    </row>
    <row r="276" spans="2:5" ht="16.5" customHeight="1">
      <c r="B276" s="126"/>
      <c r="D276" s="15"/>
      <c r="E276" s="15"/>
    </row>
    <row r="277" spans="2:5" ht="16.5" customHeight="1">
      <c r="B277" s="126"/>
      <c r="D277" s="15"/>
      <c r="E277" s="15"/>
    </row>
    <row r="278" spans="2:5" ht="16.5" customHeight="1">
      <c r="B278" s="126"/>
      <c r="D278" s="15"/>
      <c r="E278" s="15"/>
    </row>
    <row r="279" spans="2:5" ht="16.5" customHeight="1">
      <c r="B279" s="126"/>
      <c r="D279" s="15"/>
      <c r="E279" s="15"/>
    </row>
    <row r="280" spans="2:5" ht="16.5" customHeight="1">
      <c r="B280" s="126"/>
      <c r="D280" s="15"/>
      <c r="E280" s="15"/>
    </row>
    <row r="281" spans="2:5" ht="16.5" customHeight="1">
      <c r="B281" s="126"/>
      <c r="D281" s="15"/>
      <c r="E281" s="15"/>
    </row>
    <row r="282" spans="2:5" ht="16.5" customHeight="1">
      <c r="B282" s="126"/>
      <c r="D282" s="15"/>
      <c r="E282" s="15"/>
    </row>
    <row r="283" spans="2:5" ht="16.5" customHeight="1">
      <c r="B283" s="126"/>
      <c r="D283" s="15"/>
      <c r="E283" s="15"/>
    </row>
    <row r="284" spans="2:5" ht="16.5" customHeight="1">
      <c r="B284" s="126"/>
      <c r="D284" s="15"/>
      <c r="E284" s="15"/>
    </row>
    <row r="285" spans="2:5" ht="16.5" customHeight="1">
      <c r="B285" s="126"/>
      <c r="D285" s="15"/>
      <c r="E285" s="15"/>
    </row>
    <row r="286" spans="2:5" ht="16.5" customHeight="1">
      <c r="B286" s="126"/>
      <c r="D286" s="15"/>
      <c r="E286" s="15"/>
    </row>
    <row r="287" spans="2:5" ht="16.5" customHeight="1">
      <c r="B287" s="126"/>
      <c r="D287" s="15"/>
      <c r="E287" s="15"/>
    </row>
    <row r="288" spans="2:5" ht="16.5" customHeight="1">
      <c r="B288" s="126"/>
      <c r="D288" s="15"/>
      <c r="E288" s="15"/>
    </row>
    <row r="289" spans="2:5" ht="16.5" customHeight="1">
      <c r="B289" s="126"/>
      <c r="D289" s="15"/>
      <c r="E289" s="15"/>
    </row>
    <row r="290" spans="2:5" ht="16.5" customHeight="1">
      <c r="B290" s="126"/>
      <c r="D290" s="15"/>
      <c r="E290" s="15"/>
    </row>
    <row r="291" spans="2:5" ht="16.5" customHeight="1">
      <c r="B291" s="126"/>
      <c r="D291" s="15"/>
      <c r="E291" s="15"/>
    </row>
    <row r="292" spans="2:5" ht="16.5" customHeight="1">
      <c r="B292" s="126"/>
      <c r="D292" s="15"/>
      <c r="E292" s="15"/>
    </row>
    <row r="293" spans="2:5" ht="16.5" customHeight="1">
      <c r="B293" s="126"/>
      <c r="D293" s="15"/>
      <c r="E293" s="15"/>
    </row>
    <row r="294" spans="2:5" ht="16.5" customHeight="1">
      <c r="B294" s="126"/>
      <c r="D294" s="15"/>
      <c r="E294" s="15"/>
    </row>
    <row r="295" spans="2:5" ht="16.5" customHeight="1">
      <c r="B295" s="126"/>
      <c r="D295" s="15"/>
      <c r="E295" s="15"/>
    </row>
    <row r="296" spans="2:5" ht="16.5" customHeight="1">
      <c r="B296" s="126"/>
      <c r="D296" s="15"/>
      <c r="E296" s="15"/>
    </row>
    <row r="297" spans="2:5" ht="16.5" customHeight="1">
      <c r="B297" s="126"/>
      <c r="D297" s="15"/>
      <c r="E297" s="15"/>
    </row>
    <row r="298" spans="2:5" ht="16.5" customHeight="1">
      <c r="B298" s="126"/>
      <c r="D298" s="15"/>
      <c r="E298" s="15"/>
    </row>
    <row r="299" spans="2:5" ht="16.5" customHeight="1">
      <c r="B299" s="126"/>
      <c r="D299" s="15"/>
      <c r="E299" s="15"/>
    </row>
    <row r="300" spans="2:5" ht="16.5" customHeight="1">
      <c r="B300" s="126"/>
      <c r="D300" s="15"/>
      <c r="E300" s="15"/>
    </row>
    <row r="301" spans="2:5" ht="16.5" customHeight="1">
      <c r="B301" s="126"/>
      <c r="D301" s="15"/>
      <c r="E301" s="15"/>
    </row>
    <row r="302" spans="2:5" ht="16.5" customHeight="1">
      <c r="B302" s="126"/>
      <c r="D302" s="15"/>
      <c r="E302" s="15"/>
    </row>
    <row r="303" spans="2:5" ht="16.5" customHeight="1">
      <c r="B303" s="126"/>
      <c r="D303" s="15"/>
      <c r="E303" s="15"/>
    </row>
    <row r="304" spans="2:5" ht="16.5" customHeight="1"/>
    <row r="305" spans="2:2" ht="16.5" customHeight="1"/>
    <row r="306" spans="2:2" ht="16.5" customHeight="1"/>
    <row r="307" spans="2:2" ht="16.5" customHeight="1">
      <c r="B307" s="126"/>
    </row>
    <row r="308" spans="2:2" ht="16.5" customHeight="1">
      <c r="B308" s="126"/>
    </row>
    <row r="309" spans="2:2" ht="16.5" customHeight="1">
      <c r="B309" s="126"/>
    </row>
    <row r="310" spans="2:2" ht="16.5" customHeight="1">
      <c r="B310" s="126"/>
    </row>
    <row r="311" spans="2:2" ht="16.5" customHeight="1">
      <c r="B311" s="126"/>
    </row>
    <row r="312" spans="2:2" ht="16.5" customHeight="1">
      <c r="B312" s="126"/>
    </row>
    <row r="313" spans="2:2" ht="16.5" customHeight="1">
      <c r="B313" s="126"/>
    </row>
    <row r="314" spans="2:2" ht="16.5" customHeight="1">
      <c r="B314" s="126"/>
    </row>
    <row r="315" spans="2:2" ht="16.5" customHeight="1">
      <c r="B315" s="126"/>
    </row>
    <row r="316" spans="2:2" ht="16.5" customHeight="1">
      <c r="B316" s="126"/>
    </row>
    <row r="317" spans="2:2" ht="16.5" customHeight="1">
      <c r="B317" s="126"/>
    </row>
    <row r="318" spans="2:2" ht="16.5" customHeight="1">
      <c r="B318" s="126"/>
    </row>
    <row r="319" spans="2:2" ht="16.5" customHeight="1">
      <c r="B319" s="126"/>
    </row>
    <row r="320" spans="2:2" ht="16.5" customHeight="1">
      <c r="B320" s="126"/>
    </row>
    <row r="321" spans="2:2" ht="16.5" customHeight="1">
      <c r="B321" s="126"/>
    </row>
    <row r="322" spans="2:2" ht="16.5" customHeight="1">
      <c r="B322" s="126"/>
    </row>
    <row r="323" spans="2:2" ht="16.5" customHeight="1">
      <c r="B323" s="126"/>
    </row>
    <row r="324" spans="2:2" ht="16.5" customHeight="1">
      <c r="B324" s="126"/>
    </row>
    <row r="325" spans="2:2" ht="16.5" customHeight="1">
      <c r="B325" s="126"/>
    </row>
    <row r="326" spans="2:2" ht="16.5" customHeight="1">
      <c r="B326" s="126"/>
    </row>
    <row r="327" spans="2:2" ht="16.5" customHeight="1">
      <c r="B327" s="126"/>
    </row>
    <row r="328" spans="2:2" ht="16.5" customHeight="1">
      <c r="B328" s="126"/>
    </row>
    <row r="329" spans="2:2" ht="16.5" customHeight="1">
      <c r="B329" s="126"/>
    </row>
    <row r="330" spans="2:2" ht="16.5" customHeight="1">
      <c r="B330" s="126"/>
    </row>
    <row r="331" spans="2:2" ht="16.5" customHeight="1">
      <c r="B331" s="126"/>
    </row>
    <row r="332" spans="2:2" ht="16.5" customHeight="1">
      <c r="B332" s="126"/>
    </row>
    <row r="333" spans="2:2" ht="16.5" customHeight="1">
      <c r="B333" s="126"/>
    </row>
    <row r="334" spans="2:2" ht="16.5" customHeight="1">
      <c r="B334" s="126"/>
    </row>
    <row r="335" spans="2:2" ht="16.5" customHeight="1">
      <c r="B335" s="126"/>
    </row>
    <row r="336" spans="2:2" ht="16.5" customHeight="1">
      <c r="B336" s="126"/>
    </row>
    <row r="337" spans="2:2" ht="16.5" customHeight="1">
      <c r="B337" s="126"/>
    </row>
    <row r="338" spans="2:2" ht="16.5" customHeight="1">
      <c r="B338" s="126"/>
    </row>
    <row r="339" spans="2:2">
      <c r="B339" s="126"/>
    </row>
    <row r="340" spans="2:2">
      <c r="B340" s="126"/>
    </row>
  </sheetData>
  <pageMargins left="0.7" right="0.7" top="0.75" bottom="0.75" header="0.51180555555555496" footer="0.51180555555555496"/>
  <pageSetup paperSize="9" firstPageNumber="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54"/>
  <sheetViews>
    <sheetView zoomScaleNormal="100" workbookViewId="0">
      <pane ySplit="3" topLeftCell="A4" activePane="bottomLeft" state="frozen"/>
      <selection activeCell="H23" sqref="H23"/>
      <selection pane="bottomLeft" activeCell="I1" sqref="I1:Q1048576"/>
    </sheetView>
  </sheetViews>
  <sheetFormatPr defaultColWidth="9" defaultRowHeight="16.5"/>
  <cols>
    <col min="1" max="1" width="8.375" style="123" customWidth="1"/>
    <col min="2" max="2" width="9.125" style="6" customWidth="1"/>
    <col min="3" max="3" width="23.5" style="6" customWidth="1"/>
    <col min="4" max="4" width="12" style="7" bestFit="1" customWidth="1"/>
    <col min="5" max="5" width="20.125" style="83" customWidth="1"/>
    <col min="6" max="16384" width="9" style="11"/>
  </cols>
  <sheetData>
    <row r="1" spans="1:8" s="29" customFormat="1" ht="21" customHeight="1">
      <c r="A1" s="120" t="s">
        <v>161</v>
      </c>
      <c r="C1" s="30"/>
      <c r="D1" s="23"/>
      <c r="E1" s="76"/>
    </row>
    <row r="2" spans="1:8" ht="16.5" customHeight="1" thickBot="1">
      <c r="A2" s="77"/>
      <c r="B2" s="77"/>
      <c r="C2" s="77"/>
      <c r="D2" s="77"/>
      <c r="E2" s="78"/>
    </row>
    <row r="3" spans="1:8" ht="16.5" customHeight="1" thickTop="1">
      <c r="A3" s="121" t="s">
        <v>34</v>
      </c>
      <c r="B3" s="79" t="s">
        <v>30</v>
      </c>
      <c r="C3" s="80" t="s">
        <v>156</v>
      </c>
      <c r="D3" s="80" t="s">
        <v>37</v>
      </c>
      <c r="E3" s="80" t="s">
        <v>133</v>
      </c>
    </row>
    <row r="4" spans="1:8" ht="16.5" customHeight="1">
      <c r="A4" s="26">
        <v>2021</v>
      </c>
      <c r="B4" s="125" t="s">
        <v>42</v>
      </c>
      <c r="C4" s="157">
        <v>988.86424199999999</v>
      </c>
      <c r="D4" s="157">
        <v>114493</v>
      </c>
      <c r="E4" s="157">
        <v>8636.8969456647992</v>
      </c>
      <c r="H4" s="26"/>
    </row>
    <row r="5" spans="1:8" ht="16.5" customHeight="1">
      <c r="A5" s="26">
        <v>2021</v>
      </c>
      <c r="B5" s="125" t="s">
        <v>33</v>
      </c>
      <c r="C5" s="159">
        <v>948.96416900000008</v>
      </c>
      <c r="D5" s="156">
        <v>113209</v>
      </c>
      <c r="E5" s="160">
        <v>8382.4092519146016</v>
      </c>
      <c r="H5" s="26"/>
    </row>
    <row r="6" spans="1:8" ht="16.5" customHeight="1">
      <c r="A6" s="26">
        <v>2021</v>
      </c>
      <c r="B6" s="125" t="s">
        <v>41</v>
      </c>
      <c r="C6" s="159">
        <v>1011.253282</v>
      </c>
      <c r="D6" s="156">
        <v>117310</v>
      </c>
      <c r="E6" s="160">
        <v>8620.3502003239282</v>
      </c>
      <c r="H6" s="26"/>
    </row>
    <row r="7" spans="1:8" ht="16.5" customHeight="1">
      <c r="A7" s="26">
        <v>2021</v>
      </c>
      <c r="B7" s="125" t="s">
        <v>40</v>
      </c>
      <c r="C7" s="159">
        <v>1000.659774</v>
      </c>
      <c r="D7" s="156">
        <v>117493</v>
      </c>
      <c r="E7" s="160">
        <v>8516.7607772377924</v>
      </c>
      <c r="H7" s="26"/>
    </row>
    <row r="8" spans="1:8" ht="16.5" customHeight="1">
      <c r="A8" s="26">
        <v>2021</v>
      </c>
      <c r="B8" s="125" t="s">
        <v>39</v>
      </c>
      <c r="C8" s="159">
        <v>992.22622699999988</v>
      </c>
      <c r="D8" s="156">
        <v>116632</v>
      </c>
      <c r="E8" s="160">
        <v>8507.3241220248292</v>
      </c>
      <c r="H8" s="25"/>
    </row>
    <row r="9" spans="1:8" ht="16.5" customHeight="1">
      <c r="A9" s="26">
        <v>2021</v>
      </c>
      <c r="B9" s="125" t="s">
        <v>38</v>
      </c>
      <c r="C9" s="159">
        <v>928.99209499999995</v>
      </c>
      <c r="D9" s="156">
        <v>113568</v>
      </c>
      <c r="E9" s="160">
        <v>8180.051555015496</v>
      </c>
      <c r="H9" s="25"/>
    </row>
    <row r="10" spans="1:8" ht="16.5" customHeight="1">
      <c r="A10" s="26">
        <v>2020</v>
      </c>
      <c r="B10" s="125" t="s">
        <v>48</v>
      </c>
      <c r="C10" s="159">
        <v>1003.768204</v>
      </c>
      <c r="D10" s="156">
        <v>116849</v>
      </c>
      <c r="E10" s="160">
        <v>8590.3020479422157</v>
      </c>
      <c r="H10" s="25"/>
    </row>
    <row r="11" spans="1:8" ht="16.5" customHeight="1">
      <c r="A11" s="26">
        <v>2020</v>
      </c>
      <c r="B11" s="125" t="s">
        <v>47</v>
      </c>
      <c r="C11" s="159">
        <v>946.18258300000002</v>
      </c>
      <c r="D11" s="156">
        <v>116089</v>
      </c>
      <c r="E11" s="160">
        <v>8150.4930096736125</v>
      </c>
      <c r="H11" s="25"/>
    </row>
    <row r="12" spans="1:8" ht="16.5" customHeight="1">
      <c r="A12" s="26">
        <v>2020</v>
      </c>
      <c r="B12" s="125" t="s">
        <v>46</v>
      </c>
      <c r="C12" s="159">
        <v>966.56791399999997</v>
      </c>
      <c r="D12" s="156">
        <v>116580</v>
      </c>
      <c r="E12" s="160">
        <v>8291.0268828272438</v>
      </c>
      <c r="H12" s="25"/>
    </row>
    <row r="13" spans="1:8" ht="16.5" customHeight="1">
      <c r="A13" s="26">
        <v>2020</v>
      </c>
      <c r="B13" s="125" t="s">
        <v>45</v>
      </c>
      <c r="C13" s="159">
        <v>960.08580600000005</v>
      </c>
      <c r="D13" s="156">
        <v>116073</v>
      </c>
      <c r="E13" s="160">
        <v>8271.3965004781476</v>
      </c>
      <c r="H13" s="25"/>
    </row>
    <row r="14" spans="1:8" ht="16.5" customHeight="1">
      <c r="A14" s="26">
        <v>2020</v>
      </c>
      <c r="B14" s="125" t="s">
        <v>44</v>
      </c>
      <c r="C14" s="159">
        <v>1012.2765670000001</v>
      </c>
      <c r="D14" s="156">
        <v>121838</v>
      </c>
      <c r="E14" s="160">
        <v>8308.381350645941</v>
      </c>
      <c r="H14" s="25"/>
    </row>
    <row r="15" spans="1:8" ht="16.5" customHeight="1">
      <c r="A15" s="26">
        <v>2020</v>
      </c>
      <c r="B15" s="125" t="s">
        <v>43</v>
      </c>
      <c r="C15" s="159">
        <v>1002.761784</v>
      </c>
      <c r="D15" s="156">
        <v>121923</v>
      </c>
      <c r="E15" s="160">
        <v>8224.5497896213183</v>
      </c>
      <c r="H15" s="33"/>
    </row>
    <row r="16" spans="1:8" ht="16.5" customHeight="1">
      <c r="A16" s="26">
        <v>2020</v>
      </c>
      <c r="B16" s="125" t="s">
        <v>42</v>
      </c>
      <c r="C16" s="159">
        <v>995.36439200000007</v>
      </c>
      <c r="D16" s="156">
        <v>120354</v>
      </c>
      <c r="E16" s="160">
        <v>8270.3058643667846</v>
      </c>
      <c r="H16" s="33"/>
    </row>
    <row r="17" spans="1:8" ht="16.5" customHeight="1">
      <c r="A17" s="26">
        <v>2020</v>
      </c>
      <c r="B17" s="125" t="s">
        <v>33</v>
      </c>
      <c r="C17" s="159">
        <v>949.22271799999999</v>
      </c>
      <c r="D17" s="156">
        <v>117150</v>
      </c>
      <c r="E17" s="160">
        <v>8102.6267008109262</v>
      </c>
      <c r="H17" s="33"/>
    </row>
    <row r="18" spans="1:8" ht="16.5" customHeight="1">
      <c r="A18" s="26">
        <v>2020</v>
      </c>
      <c r="B18" s="125" t="s">
        <v>41</v>
      </c>
      <c r="C18" s="159">
        <v>1017.379732</v>
      </c>
      <c r="D18" s="156">
        <v>120577</v>
      </c>
      <c r="E18" s="160">
        <v>8437.5936704346586</v>
      </c>
      <c r="H18" s="33"/>
    </row>
    <row r="19" spans="1:8">
      <c r="A19" s="26">
        <v>2020</v>
      </c>
      <c r="B19" s="125" t="s">
        <v>40</v>
      </c>
      <c r="C19" s="159">
        <v>995.696056</v>
      </c>
      <c r="D19" s="156">
        <v>119409</v>
      </c>
      <c r="E19" s="160">
        <v>8338.5344153288279</v>
      </c>
      <c r="H19" s="33"/>
    </row>
    <row r="20" spans="1:8">
      <c r="A20" s="26">
        <v>2020</v>
      </c>
      <c r="B20" s="125" t="s">
        <v>39</v>
      </c>
      <c r="C20" s="159">
        <v>1009.9827419999999</v>
      </c>
      <c r="D20" s="156">
        <v>119646</v>
      </c>
      <c r="E20" s="160">
        <v>8441.4250539090299</v>
      </c>
      <c r="H20" s="33"/>
    </row>
    <row r="21" spans="1:8">
      <c r="A21" s="26">
        <v>2020</v>
      </c>
      <c r="B21" s="125" t="s">
        <v>38</v>
      </c>
      <c r="C21" s="159">
        <v>933.71348300000011</v>
      </c>
      <c r="D21" s="156">
        <v>114391</v>
      </c>
      <c r="E21" s="160">
        <v>8162.4732977244721</v>
      </c>
      <c r="H21" s="158"/>
    </row>
    <row r="22" spans="1:8">
      <c r="A22" s="26">
        <v>2019</v>
      </c>
      <c r="B22" s="125" t="s">
        <v>48</v>
      </c>
      <c r="C22" s="159">
        <v>1030.0398749999999</v>
      </c>
      <c r="D22" s="156">
        <v>117655</v>
      </c>
      <c r="E22" s="160">
        <v>8754.7479920105379</v>
      </c>
      <c r="H22" s="158"/>
    </row>
    <row r="23" spans="1:8">
      <c r="A23" s="26">
        <v>2019</v>
      </c>
      <c r="B23" s="125" t="s">
        <v>47</v>
      </c>
      <c r="C23" s="159">
        <v>942.24046300000009</v>
      </c>
      <c r="D23" s="156">
        <v>115388</v>
      </c>
      <c r="E23" s="160">
        <v>8165.8444812285525</v>
      </c>
      <c r="H23" s="158"/>
    </row>
    <row r="24" spans="1:8">
      <c r="A24" s="26">
        <v>2019</v>
      </c>
      <c r="B24" s="125" t="s">
        <v>46</v>
      </c>
      <c r="C24" s="159">
        <v>950.42301299999997</v>
      </c>
      <c r="D24" s="156">
        <v>114192</v>
      </c>
      <c r="E24" s="160">
        <v>8323.0262452711213</v>
      </c>
      <c r="H24" s="158"/>
    </row>
    <row r="25" spans="1:8">
      <c r="A25" s="26">
        <v>2019</v>
      </c>
      <c r="B25" s="125" t="s">
        <v>45</v>
      </c>
      <c r="C25" s="159">
        <v>951.71788199999992</v>
      </c>
      <c r="D25" s="156">
        <v>113632</v>
      </c>
      <c r="E25" s="160">
        <v>8375.438978456772</v>
      </c>
      <c r="H25" s="158"/>
    </row>
    <row r="26" spans="1:8">
      <c r="A26" s="26">
        <v>2019</v>
      </c>
      <c r="B26" s="125" t="s">
        <v>44</v>
      </c>
      <c r="C26" s="159">
        <v>986.03423899999996</v>
      </c>
      <c r="D26" s="156">
        <v>118306</v>
      </c>
      <c r="E26" s="160">
        <v>8334.6088871232223</v>
      </c>
      <c r="H26" s="158"/>
    </row>
    <row r="27" spans="1:8">
      <c r="A27" s="26">
        <v>2019</v>
      </c>
      <c r="B27" s="125" t="s">
        <v>43</v>
      </c>
      <c r="C27" s="159">
        <v>952.08014299999991</v>
      </c>
      <c r="D27" s="156">
        <v>117729</v>
      </c>
      <c r="E27" s="160">
        <v>8087.0485861597381</v>
      </c>
      <c r="H27" s="158"/>
    </row>
    <row r="28" spans="1:8">
      <c r="A28" s="26">
        <v>2019</v>
      </c>
      <c r="B28" s="125" t="s">
        <v>42</v>
      </c>
      <c r="C28" s="159">
        <v>950.0021119999999</v>
      </c>
      <c r="D28" s="156">
        <v>117018</v>
      </c>
      <c r="E28" s="160">
        <v>8118.4271821429184</v>
      </c>
      <c r="H28" s="158"/>
    </row>
    <row r="29" spans="1:8">
      <c r="A29" s="26">
        <v>2019</v>
      </c>
      <c r="B29" s="125" t="s">
        <v>33</v>
      </c>
      <c r="C29" s="159">
        <v>940.49484300000006</v>
      </c>
      <c r="D29" s="156">
        <v>116780</v>
      </c>
      <c r="E29" s="160">
        <v>8053.5609094022957</v>
      </c>
      <c r="H29" s="158"/>
    </row>
    <row r="30" spans="1:8">
      <c r="A30" s="26">
        <v>2019</v>
      </c>
      <c r="B30" s="125" t="s">
        <v>41</v>
      </c>
      <c r="C30" s="159">
        <v>969.29412699999989</v>
      </c>
      <c r="D30" s="156">
        <v>118909</v>
      </c>
      <c r="E30" s="160">
        <v>8151.562345995676</v>
      </c>
      <c r="H30" s="158"/>
    </row>
    <row r="31" spans="1:8">
      <c r="A31" s="26">
        <v>2019</v>
      </c>
      <c r="B31" s="125" t="s">
        <v>40</v>
      </c>
      <c r="C31" s="159">
        <v>947.90120499999989</v>
      </c>
      <c r="D31" s="156">
        <v>117263</v>
      </c>
      <c r="E31" s="160">
        <v>8083.5489881718859</v>
      </c>
      <c r="H31" s="158"/>
    </row>
    <row r="32" spans="1:8">
      <c r="A32" s="26">
        <v>2019</v>
      </c>
      <c r="B32" s="125" t="s">
        <v>39</v>
      </c>
      <c r="C32" s="159">
        <v>886.60904599999992</v>
      </c>
      <c r="D32" s="156">
        <v>109932</v>
      </c>
      <c r="E32" s="160">
        <v>8065.0679147109113</v>
      </c>
      <c r="H32" s="158"/>
    </row>
    <row r="33" spans="1:8">
      <c r="A33" s="26">
        <v>2019</v>
      </c>
      <c r="B33" s="125" t="s">
        <v>38</v>
      </c>
      <c r="C33" s="159">
        <v>894.6523380000001</v>
      </c>
      <c r="D33" s="161">
        <v>112365</v>
      </c>
      <c r="E33" s="162">
        <v>7962.0196502469644</v>
      </c>
      <c r="H33" s="158"/>
    </row>
    <row r="34" spans="1:8">
      <c r="A34" s="26">
        <v>2018</v>
      </c>
      <c r="B34" s="125" t="s">
        <v>48</v>
      </c>
      <c r="C34" s="159">
        <v>947.37441999999987</v>
      </c>
      <c r="D34" s="161">
        <v>113880</v>
      </c>
      <c r="E34" s="162">
        <v>8319.0588338602029</v>
      </c>
      <c r="H34" s="158"/>
    </row>
    <row r="35" spans="1:8">
      <c r="A35" s="26">
        <v>2018</v>
      </c>
      <c r="B35" s="125" t="s">
        <v>47</v>
      </c>
      <c r="C35" s="159">
        <v>888.11677400000008</v>
      </c>
      <c r="D35" s="161">
        <v>110879</v>
      </c>
      <c r="E35" s="162">
        <v>8009.7834035299747</v>
      </c>
      <c r="H35" s="158"/>
    </row>
    <row r="36" spans="1:8">
      <c r="A36" s="26">
        <v>2018</v>
      </c>
      <c r="B36" s="125" t="s">
        <v>46</v>
      </c>
      <c r="C36" s="159">
        <v>882.73737800000004</v>
      </c>
      <c r="D36" s="161">
        <v>109526</v>
      </c>
      <c r="E36" s="162">
        <v>8059.6148677026458</v>
      </c>
      <c r="H36" s="158"/>
    </row>
    <row r="37" spans="1:8">
      <c r="A37" s="26">
        <v>2018</v>
      </c>
      <c r="B37" s="125" t="s">
        <v>45</v>
      </c>
      <c r="C37" s="159">
        <v>871.67060600000002</v>
      </c>
      <c r="D37" s="161">
        <v>107630</v>
      </c>
      <c r="E37" s="162">
        <v>8098.7699154510838</v>
      </c>
      <c r="H37" s="158"/>
    </row>
    <row r="38" spans="1:8">
      <c r="A38" s="26">
        <v>2018</v>
      </c>
      <c r="B38" s="125" t="s">
        <v>44</v>
      </c>
      <c r="C38" s="159">
        <v>907.89295199999992</v>
      </c>
      <c r="D38" s="161">
        <v>111921</v>
      </c>
      <c r="E38" s="162">
        <v>8111.9088642882025</v>
      </c>
      <c r="H38" s="158"/>
    </row>
    <row r="39" spans="1:8">
      <c r="A39" s="26">
        <v>2018</v>
      </c>
      <c r="B39" s="125" t="s">
        <v>43</v>
      </c>
      <c r="C39" s="159">
        <v>882.44038500000011</v>
      </c>
      <c r="D39" s="161">
        <v>111393</v>
      </c>
      <c r="E39" s="162">
        <v>7921.8656917400558</v>
      </c>
      <c r="H39" s="158"/>
    </row>
    <row r="40" spans="1:8">
      <c r="A40" s="26">
        <v>2018</v>
      </c>
      <c r="B40" s="125" t="s">
        <v>42</v>
      </c>
      <c r="C40" s="159">
        <v>912.518058</v>
      </c>
      <c r="D40" s="161">
        <v>112973</v>
      </c>
      <c r="E40" s="162">
        <v>8077.3110212174588</v>
      </c>
      <c r="H40" s="158"/>
    </row>
    <row r="41" spans="1:8">
      <c r="A41" s="26">
        <v>2018</v>
      </c>
      <c r="B41" s="125" t="s">
        <v>33</v>
      </c>
      <c r="C41" s="159">
        <v>921.29806200000007</v>
      </c>
      <c r="D41" s="161">
        <v>114888</v>
      </c>
      <c r="E41" s="162">
        <v>8019.0973992061845</v>
      </c>
      <c r="H41" s="158"/>
    </row>
    <row r="42" spans="1:8">
      <c r="A42" s="26">
        <v>2018</v>
      </c>
      <c r="B42" s="125" t="s">
        <v>41</v>
      </c>
      <c r="C42" s="159">
        <v>931.27108199999998</v>
      </c>
      <c r="D42" s="161">
        <v>116212</v>
      </c>
      <c r="E42" s="162">
        <v>8013.5535228719918</v>
      </c>
      <c r="H42" s="158"/>
    </row>
    <row r="43" spans="1:8">
      <c r="A43" s="26">
        <v>2018</v>
      </c>
      <c r="B43" s="125" t="s">
        <v>40</v>
      </c>
      <c r="C43" s="159">
        <v>928.15374800000006</v>
      </c>
      <c r="D43" s="161">
        <v>115462</v>
      </c>
      <c r="E43" s="162">
        <v>8038.6079229530069</v>
      </c>
      <c r="H43" s="158"/>
    </row>
    <row r="44" spans="1:8">
      <c r="A44" s="26">
        <v>2018</v>
      </c>
      <c r="B44" s="125" t="s">
        <v>39</v>
      </c>
      <c r="C44" s="159">
        <v>938.28978200000006</v>
      </c>
      <c r="D44" s="149">
        <v>115825</v>
      </c>
      <c r="E44" s="162">
        <v>8100.9262421756957</v>
      </c>
      <c r="H44" s="158"/>
    </row>
    <row r="45" spans="1:8" ht="17.25" thickBot="1">
      <c r="A45" s="151">
        <v>2018</v>
      </c>
      <c r="B45" s="152" t="s">
        <v>38</v>
      </c>
      <c r="C45" s="163">
        <v>871.49326899999994</v>
      </c>
      <c r="D45" s="149">
        <v>110829</v>
      </c>
      <c r="E45" s="149">
        <v>7863.4046052928379</v>
      </c>
      <c r="H45" s="158"/>
    </row>
    <row r="46" spans="1:8" ht="17.25" thickTop="1">
      <c r="A46" s="26"/>
      <c r="B46" s="26"/>
      <c r="C46" s="82"/>
      <c r="D46" s="82"/>
      <c r="E46" s="82"/>
    </row>
    <row r="47" spans="1:8">
      <c r="A47" s="26"/>
      <c r="B47" s="125"/>
    </row>
    <row r="48" spans="1:8">
      <c r="A48" s="26"/>
      <c r="B48" s="125"/>
    </row>
    <row r="49" spans="1:2">
      <c r="A49" s="22"/>
      <c r="B49" s="19"/>
    </row>
    <row r="50" spans="1:2">
      <c r="A50" s="22"/>
      <c r="B50" s="19"/>
    </row>
    <row r="51" spans="1:2">
      <c r="A51" s="22"/>
      <c r="B51" s="19"/>
    </row>
    <row r="52" spans="1:2">
      <c r="A52" s="22"/>
      <c r="B52" s="19"/>
    </row>
    <row r="53" spans="1:2">
      <c r="A53" s="22"/>
      <c r="B53" s="19"/>
    </row>
    <row r="54" spans="1:2">
      <c r="A54" s="22"/>
      <c r="B54" s="19"/>
    </row>
  </sheetData>
  <pageMargins left="0.7" right="0.7" top="0.75" bottom="0.75" header="0.51180555555555496" footer="0.51180555555555496"/>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G405"/>
  <sheetViews>
    <sheetView zoomScaleNormal="100" workbookViewId="0">
      <pane ySplit="3" topLeftCell="A5" activePane="bottomLeft" state="frozen"/>
      <selection activeCell="H23" sqref="H23"/>
      <selection pane="bottomLeft" activeCell="E31" sqref="E31"/>
    </sheetView>
  </sheetViews>
  <sheetFormatPr defaultColWidth="9" defaultRowHeight="16.5"/>
  <cols>
    <col min="1" max="1" width="16.125" style="113" customWidth="1"/>
    <col min="2" max="2" width="11.625" style="6" customWidth="1"/>
    <col min="3" max="4" width="11.625" style="7" customWidth="1"/>
    <col min="5" max="6" width="12.375" style="7" customWidth="1"/>
    <col min="7" max="16384" width="9" style="4"/>
  </cols>
  <sheetData>
    <row r="1" spans="1:7" s="8" customFormat="1" ht="23.25" customHeight="1">
      <c r="A1" s="104" t="s">
        <v>164</v>
      </c>
      <c r="B1" s="16"/>
      <c r="C1" s="17"/>
      <c r="D1" s="17"/>
      <c r="E1" s="5"/>
    </row>
    <row r="2" spans="1:7" s="8" customFormat="1" ht="23.25" customHeight="1" thickBot="1">
      <c r="A2" s="106"/>
      <c r="B2" s="77"/>
      <c r="C2" s="77"/>
      <c r="D2" s="77"/>
      <c r="E2" s="77"/>
      <c r="F2" s="77"/>
    </row>
    <row r="3" spans="1:7" ht="16.5" customHeight="1" thickTop="1">
      <c r="A3" s="79" t="s">
        <v>8</v>
      </c>
      <c r="B3" s="132" t="s">
        <v>165</v>
      </c>
      <c r="C3" s="132" t="s">
        <v>166</v>
      </c>
      <c r="D3" s="132" t="s">
        <v>167</v>
      </c>
      <c r="E3" s="133" t="s">
        <v>35</v>
      </c>
      <c r="F3" s="133" t="s">
        <v>162</v>
      </c>
    </row>
    <row r="4" spans="1:7" ht="16.5" customHeight="1">
      <c r="A4" s="105" t="s">
        <v>10</v>
      </c>
      <c r="B4" s="42">
        <v>149090</v>
      </c>
      <c r="C4" s="42">
        <v>153916</v>
      </c>
      <c r="D4" s="42">
        <v>145669</v>
      </c>
      <c r="E4" s="28">
        <f>C4/B4-1</f>
        <v>3.236970957139973E-2</v>
      </c>
      <c r="F4" s="28">
        <f>D4/C4-1</f>
        <v>-5.3581174146937305E-2</v>
      </c>
    </row>
    <row r="5" spans="1:7" ht="16.5" customHeight="1">
      <c r="A5" s="107" t="s">
        <v>11</v>
      </c>
      <c r="B5" s="164">
        <v>22755</v>
      </c>
      <c r="C5" s="164">
        <v>22784</v>
      </c>
      <c r="D5" s="164">
        <v>22032</v>
      </c>
      <c r="E5" s="28">
        <f>C5/B5-1</f>
        <v>1.2744451768842424E-3</v>
      </c>
      <c r="F5" s="28">
        <v>2.2406905734882132E-2</v>
      </c>
    </row>
    <row r="6" spans="1:7" ht="16.5" customHeight="1">
      <c r="A6" s="107" t="s">
        <v>12</v>
      </c>
      <c r="B6" s="164">
        <v>6364</v>
      </c>
      <c r="C6" s="164">
        <v>6452</v>
      </c>
      <c r="D6" s="164">
        <v>6230</v>
      </c>
      <c r="E6" s="28">
        <f>C6/B6-1</f>
        <v>1.3827781269641681E-2</v>
      </c>
      <c r="F6" s="28">
        <v>-1.2834910957805201E-3</v>
      </c>
    </row>
    <row r="7" spans="1:7" ht="16.5" customHeight="1">
      <c r="A7" s="107" t="s">
        <v>71</v>
      </c>
      <c r="B7" s="164">
        <v>6457</v>
      </c>
      <c r="C7" s="164">
        <v>6987</v>
      </c>
      <c r="D7" s="164">
        <v>6528</v>
      </c>
      <c r="E7" s="28">
        <f>C7/B7-1</f>
        <v>8.2081461979247372E-2</v>
      </c>
      <c r="F7" s="28">
        <f>D7/C7-1</f>
        <v>-6.5693430656934337E-2</v>
      </c>
    </row>
    <row r="8" spans="1:7" ht="16.5" customHeight="1">
      <c r="A8" s="107" t="s">
        <v>13</v>
      </c>
      <c r="B8" s="164">
        <v>8988</v>
      </c>
      <c r="C8" s="164">
        <v>8799</v>
      </c>
      <c r="D8" s="164">
        <v>8573</v>
      </c>
      <c r="E8" s="28">
        <f t="shared" ref="E8:F14" si="0">C8/B8-1</f>
        <v>-2.10280373831776E-2</v>
      </c>
      <c r="F8" s="28">
        <f t="shared" si="0"/>
        <v>-2.5684736901920635E-2</v>
      </c>
      <c r="G8" s="11"/>
    </row>
    <row r="9" spans="1:7" ht="16.5" customHeight="1">
      <c r="A9" s="107" t="s">
        <v>14</v>
      </c>
      <c r="B9" s="164">
        <v>5045</v>
      </c>
      <c r="C9" s="164">
        <v>5258</v>
      </c>
      <c r="D9" s="164">
        <v>4836</v>
      </c>
      <c r="E9" s="28">
        <f t="shared" si="0"/>
        <v>4.2220019821605614E-2</v>
      </c>
      <c r="F9" s="28">
        <f t="shared" si="0"/>
        <v>-8.0258653480410835E-2</v>
      </c>
      <c r="G9" s="11"/>
    </row>
    <row r="10" spans="1:7" ht="16.5" customHeight="1">
      <c r="A10" s="107" t="s">
        <v>15</v>
      </c>
      <c r="B10" s="164">
        <v>2902</v>
      </c>
      <c r="C10" s="164">
        <v>3123</v>
      </c>
      <c r="D10" s="164">
        <v>2922</v>
      </c>
      <c r="E10" s="28">
        <f t="shared" si="0"/>
        <v>7.6154376292212334E-2</v>
      </c>
      <c r="F10" s="28">
        <f t="shared" si="0"/>
        <v>-6.4361191162343845E-2</v>
      </c>
      <c r="G10" s="11"/>
    </row>
    <row r="11" spans="1:7" ht="16.5" customHeight="1">
      <c r="A11" s="107" t="s">
        <v>16</v>
      </c>
      <c r="B11" s="164">
        <v>2623</v>
      </c>
      <c r="C11" s="164">
        <v>2665</v>
      </c>
      <c r="D11" s="164">
        <v>2495</v>
      </c>
      <c r="E11" s="28">
        <f t="shared" si="0"/>
        <v>1.6012199771254343E-2</v>
      </c>
      <c r="F11" s="28">
        <f t="shared" si="0"/>
        <v>-6.3789868667917471E-2</v>
      </c>
      <c r="G11" s="11"/>
    </row>
    <row r="12" spans="1:7" ht="16.5" customHeight="1">
      <c r="A12" s="107" t="s">
        <v>17</v>
      </c>
      <c r="B12" s="164">
        <v>805</v>
      </c>
      <c r="C12" s="164">
        <v>902</v>
      </c>
      <c r="D12" s="164">
        <v>807</v>
      </c>
      <c r="E12" s="28">
        <f t="shared" si="0"/>
        <v>0.12049689440993783</v>
      </c>
      <c r="F12" s="28">
        <f t="shared" si="0"/>
        <v>-0.10532150776053217</v>
      </c>
      <c r="G12" s="11"/>
    </row>
    <row r="13" spans="1:7" ht="16.5" customHeight="1">
      <c r="A13" s="107" t="s">
        <v>18</v>
      </c>
      <c r="B13" s="164">
        <v>1938</v>
      </c>
      <c r="C13" s="164">
        <v>2014</v>
      </c>
      <c r="D13" s="164">
        <v>1836</v>
      </c>
      <c r="E13" s="28">
        <f t="shared" si="0"/>
        <v>3.9215686274509887E-2</v>
      </c>
      <c r="F13" s="28">
        <f t="shared" si="0"/>
        <v>-8.8381330685203596E-2</v>
      </c>
      <c r="G13" s="11"/>
    </row>
    <row r="14" spans="1:7" ht="16.5" customHeight="1">
      <c r="A14" s="107" t="s">
        <v>19</v>
      </c>
      <c r="B14" s="164">
        <v>26066</v>
      </c>
      <c r="C14" s="164">
        <v>27916</v>
      </c>
      <c r="D14" s="164">
        <v>26008</v>
      </c>
      <c r="E14" s="28">
        <f t="shared" si="0"/>
        <v>7.0973682191360465E-2</v>
      </c>
      <c r="F14" s="28">
        <f t="shared" si="0"/>
        <v>-6.8347900845393328E-2</v>
      </c>
      <c r="G14" s="11"/>
    </row>
    <row r="15" spans="1:7" ht="16.5" customHeight="1">
      <c r="A15" s="107" t="s">
        <v>20</v>
      </c>
      <c r="B15" s="164">
        <v>2961</v>
      </c>
      <c r="C15" s="164">
        <v>3194</v>
      </c>
      <c r="D15" s="164">
        <v>3134</v>
      </c>
      <c r="E15" s="28">
        <f t="shared" ref="E15:E25" si="1">C15/B15-1</f>
        <v>7.8689631881121214E-2</v>
      </c>
      <c r="F15" s="28">
        <f t="shared" ref="F15:F25" si="2">D15/C15-1</f>
        <v>-1.8785222291797132E-2</v>
      </c>
      <c r="G15" s="11"/>
    </row>
    <row r="16" spans="1:7" ht="16.5" customHeight="1">
      <c r="A16" s="107" t="s">
        <v>21</v>
      </c>
      <c r="B16" s="164">
        <v>24537</v>
      </c>
      <c r="C16" s="164">
        <v>25502</v>
      </c>
      <c r="D16" s="164">
        <v>24946</v>
      </c>
      <c r="E16" s="28">
        <f t="shared" si="1"/>
        <v>3.9328361250356547E-2</v>
      </c>
      <c r="F16" s="28">
        <f t="shared" si="2"/>
        <v>-2.1802211591247733E-2</v>
      </c>
      <c r="G16" s="11"/>
    </row>
    <row r="17" spans="1:6" ht="16.5" customHeight="1">
      <c r="A17" s="107" t="s">
        <v>22</v>
      </c>
      <c r="B17" s="164">
        <v>4877</v>
      </c>
      <c r="C17" s="164">
        <v>5120</v>
      </c>
      <c r="D17" s="164">
        <v>4582</v>
      </c>
      <c r="E17" s="28">
        <f t="shared" si="1"/>
        <v>4.9825712528193566E-2</v>
      </c>
      <c r="F17" s="28">
        <f t="shared" si="2"/>
        <v>-0.10507812500000002</v>
      </c>
    </row>
    <row r="18" spans="1:6" ht="16.5" customHeight="1">
      <c r="A18" s="107" t="s">
        <v>23</v>
      </c>
      <c r="B18" s="164">
        <v>5023</v>
      </c>
      <c r="C18" s="164">
        <v>5611</v>
      </c>
      <c r="D18" s="164">
        <v>5112</v>
      </c>
      <c r="E18" s="28">
        <f t="shared" si="1"/>
        <v>0.1170615170217002</v>
      </c>
      <c r="F18" s="28">
        <f t="shared" si="2"/>
        <v>-8.8932454108002101E-2</v>
      </c>
    </row>
    <row r="19" spans="1:6" ht="16.5" customHeight="1">
      <c r="A19" s="107" t="s">
        <v>24</v>
      </c>
      <c r="B19" s="164">
        <v>5212</v>
      </c>
      <c r="C19" s="164">
        <v>5129</v>
      </c>
      <c r="D19" s="164">
        <v>4944</v>
      </c>
      <c r="E19" s="28">
        <f t="shared" si="1"/>
        <v>-1.5924788948580182E-2</v>
      </c>
      <c r="F19" s="28">
        <f t="shared" si="2"/>
        <v>-3.606940924156754E-2</v>
      </c>
    </row>
    <row r="20" spans="1:6" ht="16.5" customHeight="1">
      <c r="A20" s="107" t="s">
        <v>25</v>
      </c>
      <c r="B20" s="164">
        <v>5391</v>
      </c>
      <c r="C20" s="164">
        <v>5458</v>
      </c>
      <c r="D20" s="164">
        <v>5043</v>
      </c>
      <c r="E20" s="28">
        <f t="shared" si="1"/>
        <v>1.242812094231116E-2</v>
      </c>
      <c r="F20" s="28">
        <f t="shared" si="2"/>
        <v>-7.6035177720776836E-2</v>
      </c>
    </row>
    <row r="21" spans="1:6" ht="16.5" customHeight="1">
      <c r="A21" s="107" t="s">
        <v>26</v>
      </c>
      <c r="B21" s="164">
        <v>5667</v>
      </c>
      <c r="C21" s="164">
        <v>5935</v>
      </c>
      <c r="D21" s="164">
        <v>5297</v>
      </c>
      <c r="E21" s="28">
        <f t="shared" si="1"/>
        <v>4.7291335803776313E-2</v>
      </c>
      <c r="F21" s="28">
        <f t="shared" si="2"/>
        <v>-0.10749789385004216</v>
      </c>
    </row>
    <row r="22" spans="1:6" ht="16.5" customHeight="1">
      <c r="A22" s="107" t="s">
        <v>27</v>
      </c>
      <c r="B22" s="164">
        <v>3815</v>
      </c>
      <c r="C22" s="164">
        <v>3783</v>
      </c>
      <c r="D22" s="164">
        <v>3526</v>
      </c>
      <c r="E22" s="28">
        <f t="shared" si="1"/>
        <v>-8.3879423328964142E-3</v>
      </c>
      <c r="F22" s="28">
        <f t="shared" si="2"/>
        <v>-6.7935500925191628E-2</v>
      </c>
    </row>
    <row r="23" spans="1:6" ht="16.5" customHeight="1">
      <c r="A23" s="107" t="s">
        <v>29</v>
      </c>
      <c r="B23" s="164">
        <v>1487</v>
      </c>
      <c r="C23" s="164">
        <v>1559</v>
      </c>
      <c r="D23" s="164">
        <v>1509</v>
      </c>
      <c r="E23" s="28">
        <f t="shared" si="1"/>
        <v>4.8419636852723658E-2</v>
      </c>
      <c r="F23" s="28">
        <f t="shared" si="2"/>
        <v>-3.2071840923668993E-2</v>
      </c>
    </row>
    <row r="24" spans="1:6" ht="16.5" customHeight="1">
      <c r="A24" s="107" t="s">
        <v>36</v>
      </c>
      <c r="B24" s="164">
        <v>3402</v>
      </c>
      <c r="C24" s="164">
        <v>3117</v>
      </c>
      <c r="D24" s="164">
        <v>2881</v>
      </c>
      <c r="E24" s="28">
        <f t="shared" si="1"/>
        <v>-8.3774250440917131E-2</v>
      </c>
      <c r="F24" s="28">
        <f t="shared" si="2"/>
        <v>-7.5713827398139255E-2</v>
      </c>
    </row>
    <row r="25" spans="1:6" ht="16.5" customHeight="1" thickBot="1">
      <c r="A25" s="108" t="s">
        <v>28</v>
      </c>
      <c r="B25" s="164">
        <v>2631</v>
      </c>
      <c r="C25" s="164">
        <v>2508</v>
      </c>
      <c r="D25" s="164">
        <v>2271</v>
      </c>
      <c r="E25" s="165">
        <f t="shared" si="1"/>
        <v>-4.6750285062713837E-2</v>
      </c>
      <c r="F25" s="165">
        <f t="shared" si="2"/>
        <v>-9.4497607655502414E-2</v>
      </c>
    </row>
    <row r="26" spans="1:6" ht="16.5" customHeight="1" thickTop="1">
      <c r="A26" s="109"/>
      <c r="B26" s="187"/>
      <c r="C26" s="187"/>
      <c r="D26" s="187"/>
      <c r="E26" s="81"/>
      <c r="F26" s="81"/>
    </row>
    <row r="27" spans="1:6" ht="16.5" customHeight="1">
      <c r="A27" s="110"/>
      <c r="B27" s="4"/>
      <c r="C27" s="4"/>
      <c r="D27" s="4"/>
      <c r="E27" s="4"/>
      <c r="F27" s="4"/>
    </row>
    <row r="28" spans="1:6" ht="16.5" customHeight="1">
      <c r="A28" s="110"/>
      <c r="B28" s="4"/>
      <c r="C28" s="4"/>
      <c r="D28" s="4"/>
      <c r="E28" s="4"/>
      <c r="F28" s="4"/>
    </row>
    <row r="29" spans="1:6" ht="16.5" customHeight="1">
      <c r="A29" s="110"/>
      <c r="B29" s="4"/>
      <c r="C29" s="4"/>
      <c r="D29" s="4"/>
      <c r="E29" s="4"/>
      <c r="F29" s="4"/>
    </row>
    <row r="30" spans="1:6" ht="16.5" customHeight="1">
      <c r="A30" s="110"/>
      <c r="B30" s="4"/>
      <c r="C30" s="4"/>
      <c r="D30" s="4"/>
      <c r="E30" s="4"/>
      <c r="F30" s="4"/>
    </row>
    <row r="31" spans="1:6" ht="16.5" customHeight="1">
      <c r="A31" s="110"/>
      <c r="B31" s="4"/>
      <c r="C31" s="4"/>
      <c r="D31" s="4"/>
      <c r="E31" s="4"/>
      <c r="F31" s="4"/>
    </row>
    <row r="32" spans="1:6" ht="16.5" customHeight="1">
      <c r="A32" s="110"/>
      <c r="B32" s="4"/>
      <c r="C32" s="4"/>
      <c r="D32" s="4"/>
      <c r="E32" s="4"/>
      <c r="F32" s="4"/>
    </row>
    <row r="33" spans="1:6" ht="16.5" customHeight="1">
      <c r="A33" s="110"/>
      <c r="B33" s="4"/>
      <c r="C33" s="4"/>
      <c r="D33" s="4"/>
      <c r="E33" s="4"/>
      <c r="F33" s="4"/>
    </row>
    <row r="34" spans="1:6" s="10" customFormat="1" ht="16.5" customHeight="1">
      <c r="A34" s="111"/>
    </row>
    <row r="35" spans="1:6" s="11" customFormat="1" ht="16.5" customHeight="1">
      <c r="A35" s="112"/>
    </row>
    <row r="36" spans="1:6" s="11" customFormat="1" ht="16.5" customHeight="1">
      <c r="A36" s="112"/>
    </row>
    <row r="37" spans="1:6" s="11" customFormat="1" ht="16.5" customHeight="1">
      <c r="A37" s="112"/>
    </row>
    <row r="38" spans="1:6" s="11" customFormat="1" ht="16.5" customHeight="1">
      <c r="A38" s="112"/>
    </row>
    <row r="39" spans="1:6" s="11" customFormat="1" ht="16.5" customHeight="1">
      <c r="A39" s="112"/>
    </row>
    <row r="40" spans="1:6" s="11" customFormat="1" ht="16.5" customHeight="1">
      <c r="A40" s="112"/>
    </row>
    <row r="41" spans="1:6" s="11" customFormat="1" ht="16.5" customHeight="1">
      <c r="A41" s="112"/>
    </row>
    <row r="42" spans="1:6" s="11" customFormat="1" ht="16.5" customHeight="1">
      <c r="A42" s="112"/>
    </row>
    <row r="43" spans="1:6" s="10" customFormat="1" ht="16.5" customHeight="1">
      <c r="A43" s="111"/>
    </row>
    <row r="44" spans="1:6" s="11" customFormat="1" ht="16.5" customHeight="1">
      <c r="A44" s="112"/>
    </row>
    <row r="45" spans="1:6" s="11" customFormat="1" ht="16.5" customHeight="1">
      <c r="A45" s="112"/>
    </row>
    <row r="46" spans="1:6" s="11" customFormat="1" ht="16.5" customHeight="1">
      <c r="A46" s="112"/>
    </row>
    <row r="47" spans="1:6" s="11" customFormat="1" ht="16.5" customHeight="1">
      <c r="A47" s="112"/>
    </row>
    <row r="48" spans="1:6" s="11" customFormat="1" ht="16.5" customHeight="1">
      <c r="A48" s="112"/>
    </row>
    <row r="49" spans="1:1" s="11" customFormat="1" ht="16.5" customHeight="1">
      <c r="A49" s="112"/>
    </row>
    <row r="50" spans="1:1" s="11" customFormat="1" ht="16.5" customHeight="1">
      <c r="A50" s="112"/>
    </row>
    <row r="51" spans="1:1" s="11" customFormat="1" ht="16.5" customHeight="1">
      <c r="A51" s="112"/>
    </row>
    <row r="52" spans="1:1" s="11" customFormat="1" ht="16.5" customHeight="1">
      <c r="A52" s="112"/>
    </row>
    <row r="53" spans="1:1" s="10" customFormat="1" ht="16.5" customHeight="1">
      <c r="A53" s="111"/>
    </row>
    <row r="54" spans="1:1" s="11" customFormat="1" ht="16.5" customHeight="1">
      <c r="A54" s="112"/>
    </row>
    <row r="55" spans="1:1" s="11" customFormat="1" ht="16.5" customHeight="1">
      <c r="A55" s="112"/>
    </row>
    <row r="56" spans="1:1" s="11" customFormat="1" ht="16.5" customHeight="1">
      <c r="A56" s="112"/>
    </row>
    <row r="57" spans="1:1" s="11" customFormat="1" ht="16.5" customHeight="1">
      <c r="A57" s="112"/>
    </row>
    <row r="58" spans="1:1" s="11" customFormat="1" ht="16.5" customHeight="1">
      <c r="A58" s="112"/>
    </row>
    <row r="59" spans="1:1" s="11" customFormat="1" ht="16.5" customHeight="1">
      <c r="A59" s="112"/>
    </row>
    <row r="60" spans="1:1" s="11" customFormat="1" ht="16.5" customHeight="1">
      <c r="A60" s="112"/>
    </row>
    <row r="61" spans="1:1" s="11" customFormat="1" ht="16.5" customHeight="1">
      <c r="A61" s="112"/>
    </row>
    <row r="62" spans="1:1" s="11" customFormat="1" ht="16.5" customHeight="1">
      <c r="A62" s="112"/>
    </row>
    <row r="63" spans="1:1" s="11" customFormat="1" ht="16.5" customHeight="1">
      <c r="A63" s="112"/>
    </row>
    <row r="64" spans="1:1" s="11" customFormat="1" ht="16.5" customHeight="1">
      <c r="A64" s="112"/>
    </row>
    <row r="65" spans="1:1" s="11" customFormat="1" ht="16.5" customHeight="1">
      <c r="A65" s="112"/>
    </row>
    <row r="66" spans="1:1" s="11" customFormat="1" ht="16.5" customHeight="1">
      <c r="A66" s="112"/>
    </row>
    <row r="67" spans="1:1" s="10" customFormat="1" ht="16.5" customHeight="1">
      <c r="A67" s="111"/>
    </row>
    <row r="68" spans="1:1" s="11" customFormat="1" ht="16.5" customHeight="1">
      <c r="A68" s="112"/>
    </row>
    <row r="69" spans="1:1" s="11" customFormat="1" ht="16.5" customHeight="1">
      <c r="A69" s="112"/>
    </row>
    <row r="70" spans="1:1" s="11" customFormat="1" ht="16.5" customHeight="1">
      <c r="A70" s="112"/>
    </row>
    <row r="71" spans="1:1" s="11" customFormat="1" ht="16.5" customHeight="1">
      <c r="A71" s="112"/>
    </row>
    <row r="72" spans="1:1" s="11" customFormat="1" ht="16.5" customHeight="1">
      <c r="A72" s="112"/>
    </row>
    <row r="73" spans="1:1" s="11" customFormat="1" ht="16.5" customHeight="1">
      <c r="A73" s="112"/>
    </row>
    <row r="74" spans="1:1" s="11" customFormat="1" ht="16.5" customHeight="1">
      <c r="A74" s="112"/>
    </row>
    <row r="75" spans="1:1" s="11" customFormat="1" ht="16.5" customHeight="1">
      <c r="A75" s="112"/>
    </row>
    <row r="76" spans="1:1" s="11" customFormat="1" ht="16.5" customHeight="1">
      <c r="A76" s="112"/>
    </row>
    <row r="77" spans="1:1" s="11" customFormat="1" ht="16.5" customHeight="1">
      <c r="A77" s="112"/>
    </row>
    <row r="78" spans="1:1" s="11" customFormat="1" ht="16.5" customHeight="1">
      <c r="A78" s="112"/>
    </row>
    <row r="79" spans="1:1" s="11" customFormat="1" ht="16.5" customHeight="1">
      <c r="A79" s="112"/>
    </row>
    <row r="80" spans="1:1" s="11" customFormat="1" ht="16.5" customHeight="1">
      <c r="A80" s="112"/>
    </row>
    <row r="81" spans="1:1" s="10" customFormat="1" ht="16.5" customHeight="1">
      <c r="A81" s="111"/>
    </row>
    <row r="82" spans="1:1" s="11" customFormat="1" ht="16.5" customHeight="1">
      <c r="A82" s="112"/>
    </row>
    <row r="83" spans="1:1" s="11" customFormat="1" ht="16.5" customHeight="1">
      <c r="A83" s="112"/>
    </row>
    <row r="84" spans="1:1" s="11" customFormat="1" ht="16.5" customHeight="1">
      <c r="A84" s="112"/>
    </row>
    <row r="85" spans="1:1" s="11" customFormat="1" ht="16.5" customHeight="1">
      <c r="A85" s="112"/>
    </row>
    <row r="86" spans="1:1" s="11" customFormat="1" ht="16.5" customHeight="1">
      <c r="A86" s="112"/>
    </row>
    <row r="87" spans="1:1" s="11" customFormat="1" ht="16.5" customHeight="1">
      <c r="A87" s="112"/>
    </row>
    <row r="88" spans="1:1" s="11" customFormat="1" ht="16.5" customHeight="1">
      <c r="A88" s="112"/>
    </row>
    <row r="89" spans="1:1" s="11" customFormat="1" ht="16.5" customHeight="1">
      <c r="A89" s="112"/>
    </row>
    <row r="90" spans="1:1" s="10" customFormat="1" ht="16.5" customHeight="1">
      <c r="A90" s="111"/>
    </row>
    <row r="91" spans="1:1" s="11" customFormat="1" ht="16.5" customHeight="1">
      <c r="A91" s="112"/>
    </row>
    <row r="92" spans="1:1" s="11" customFormat="1" ht="16.5" customHeight="1">
      <c r="A92" s="112"/>
    </row>
    <row r="93" spans="1:1" s="11" customFormat="1" ht="16.5" customHeight="1">
      <c r="A93" s="112"/>
    </row>
    <row r="94" spans="1:1" s="11" customFormat="1" ht="16.5" customHeight="1">
      <c r="A94" s="112"/>
    </row>
    <row r="95" spans="1:1" s="11" customFormat="1" ht="16.5" customHeight="1">
      <c r="A95" s="112"/>
    </row>
    <row r="96" spans="1:1" s="11" customFormat="1" ht="16.5" customHeight="1">
      <c r="A96" s="112"/>
    </row>
    <row r="97" spans="1:1" s="11" customFormat="1" ht="16.5" customHeight="1">
      <c r="A97" s="112"/>
    </row>
    <row r="98" spans="1:1" s="11" customFormat="1" ht="16.5" customHeight="1">
      <c r="A98" s="112"/>
    </row>
    <row r="99" spans="1:1" s="11" customFormat="1" ht="16.5" customHeight="1">
      <c r="A99" s="112"/>
    </row>
    <row r="100" spans="1:1" s="11" customFormat="1" ht="16.5" customHeight="1">
      <c r="A100" s="112"/>
    </row>
    <row r="101" spans="1:1" s="11" customFormat="1" ht="16.5" customHeight="1">
      <c r="A101" s="112"/>
    </row>
    <row r="102" spans="1:1" s="11" customFormat="1" ht="16.5" customHeight="1">
      <c r="A102" s="112"/>
    </row>
    <row r="103" spans="1:1" s="10" customFormat="1" ht="16.5" customHeight="1">
      <c r="A103" s="111"/>
    </row>
    <row r="104" spans="1:1" s="11" customFormat="1" ht="16.5" customHeight="1">
      <c r="A104" s="112"/>
    </row>
    <row r="105" spans="1:1" s="10" customFormat="1" ht="16.5" customHeight="1">
      <c r="A105" s="111"/>
    </row>
    <row r="106" spans="1:1" s="11" customFormat="1" ht="16.5" customHeight="1">
      <c r="A106" s="112"/>
    </row>
    <row r="107" spans="1:1" s="11" customFormat="1" ht="16.5" customHeight="1">
      <c r="A107" s="112"/>
    </row>
    <row r="108" spans="1:1" s="11" customFormat="1" ht="16.5" customHeight="1">
      <c r="A108" s="112"/>
    </row>
    <row r="109" spans="1:1" s="11" customFormat="1" ht="16.5" customHeight="1">
      <c r="A109" s="112"/>
    </row>
    <row r="110" spans="1:1" s="11" customFormat="1" ht="16.5" customHeight="1">
      <c r="A110" s="112"/>
    </row>
    <row r="111" spans="1:1" s="10" customFormat="1" ht="16.5" customHeight="1">
      <c r="A111" s="111"/>
    </row>
    <row r="112" spans="1:1" s="11" customFormat="1" ht="16.5" customHeight="1">
      <c r="A112" s="112"/>
    </row>
    <row r="113" spans="1:1" s="11" customFormat="1" ht="16.5" customHeight="1">
      <c r="A113" s="112"/>
    </row>
    <row r="114" spans="1:1" s="11" customFormat="1" ht="16.5" customHeight="1">
      <c r="A114" s="112"/>
    </row>
    <row r="115" spans="1:1" s="11" customFormat="1" ht="16.5" customHeight="1">
      <c r="A115" s="112"/>
    </row>
    <row r="116" spans="1:1" s="11" customFormat="1" ht="16.5" customHeight="1">
      <c r="A116" s="112"/>
    </row>
    <row r="117" spans="1:1" s="11" customFormat="1" ht="16.5" customHeight="1">
      <c r="A117" s="112"/>
    </row>
    <row r="118" spans="1:1" s="11" customFormat="1" ht="16.5" customHeight="1">
      <c r="A118" s="112"/>
    </row>
    <row r="119" spans="1:1" s="11" customFormat="1" ht="16.5" customHeight="1">
      <c r="A119" s="112"/>
    </row>
    <row r="120" spans="1:1" s="11" customFormat="1" ht="16.5" customHeight="1">
      <c r="A120" s="112"/>
    </row>
    <row r="121" spans="1:1" s="11" customFormat="1" ht="16.5" customHeight="1">
      <c r="A121" s="112"/>
    </row>
    <row r="122" spans="1:1" s="11" customFormat="1" ht="16.5" customHeight="1">
      <c r="A122" s="112"/>
    </row>
    <row r="123" spans="1:1" s="11" customFormat="1" ht="16.5" customHeight="1">
      <c r="A123" s="112"/>
    </row>
    <row r="124" spans="1:1" s="11" customFormat="1" ht="16.5" customHeight="1">
      <c r="A124" s="112"/>
    </row>
    <row r="125" spans="1:1" s="11" customFormat="1" ht="16.5" customHeight="1">
      <c r="A125" s="112"/>
    </row>
    <row r="126" spans="1:1" s="11" customFormat="1" ht="16.5" customHeight="1">
      <c r="A126" s="112"/>
    </row>
    <row r="127" spans="1:1" s="11" customFormat="1" ht="16.5" customHeight="1">
      <c r="A127" s="112"/>
    </row>
    <row r="128" spans="1:1" s="11" customFormat="1" ht="16.5" customHeight="1">
      <c r="A128" s="112"/>
    </row>
    <row r="129" spans="1:1" s="11" customFormat="1" ht="16.5" customHeight="1">
      <c r="A129" s="112"/>
    </row>
    <row r="130" spans="1:1" s="11" customFormat="1" ht="16.5" customHeight="1">
      <c r="A130" s="112"/>
    </row>
    <row r="131" spans="1:1" s="11" customFormat="1" ht="16.5" customHeight="1">
      <c r="A131" s="112"/>
    </row>
    <row r="132" spans="1:1" s="11" customFormat="1" ht="16.5" customHeight="1">
      <c r="A132" s="112"/>
    </row>
    <row r="133" spans="1:1" s="11" customFormat="1" ht="16.5" customHeight="1">
      <c r="A133" s="112"/>
    </row>
    <row r="134" spans="1:1" s="11" customFormat="1" ht="16.5" customHeight="1">
      <c r="A134" s="112"/>
    </row>
    <row r="135" spans="1:1" s="11" customFormat="1" ht="16.5" customHeight="1">
      <c r="A135" s="112"/>
    </row>
    <row r="136" spans="1:1" s="11" customFormat="1" ht="16.5" customHeight="1">
      <c r="A136" s="112"/>
    </row>
    <row r="137" spans="1:1" s="11" customFormat="1" ht="16.5" customHeight="1">
      <c r="A137" s="112"/>
    </row>
    <row r="138" spans="1:1" s="11" customFormat="1" ht="16.5" customHeight="1">
      <c r="A138" s="112"/>
    </row>
    <row r="139" spans="1:1" s="11" customFormat="1" ht="16.5" customHeight="1">
      <c r="A139" s="112"/>
    </row>
    <row r="140" spans="1:1" s="11" customFormat="1" ht="16.5" customHeight="1">
      <c r="A140" s="112"/>
    </row>
    <row r="141" spans="1:1" s="11" customFormat="1" ht="16.5" customHeight="1">
      <c r="A141" s="112"/>
    </row>
    <row r="142" spans="1:1" s="11" customFormat="1" ht="16.5" customHeight="1">
      <c r="A142" s="112"/>
    </row>
    <row r="143" spans="1:1" s="11" customFormat="1" ht="16.5" customHeight="1">
      <c r="A143" s="112"/>
    </row>
    <row r="144" spans="1:1" s="11" customFormat="1" ht="16.5" customHeight="1">
      <c r="A144" s="112"/>
    </row>
    <row r="145" spans="1:1" s="10" customFormat="1" ht="16.5" customHeight="1">
      <c r="A145" s="111"/>
    </row>
    <row r="146" spans="1:1" s="11" customFormat="1" ht="16.5" customHeight="1">
      <c r="A146" s="112"/>
    </row>
    <row r="147" spans="1:1" s="11" customFormat="1" ht="16.5" customHeight="1">
      <c r="A147" s="112"/>
    </row>
    <row r="148" spans="1:1" s="11" customFormat="1" ht="16.5" customHeight="1">
      <c r="A148" s="112"/>
    </row>
    <row r="149" spans="1:1" s="11" customFormat="1" ht="16.5" customHeight="1">
      <c r="A149" s="112"/>
    </row>
    <row r="150" spans="1:1" s="11" customFormat="1" ht="16.5" customHeight="1">
      <c r="A150" s="112"/>
    </row>
    <row r="151" spans="1:1" s="11" customFormat="1" ht="16.5" customHeight="1">
      <c r="A151" s="112"/>
    </row>
    <row r="152" spans="1:1" s="10" customFormat="1" ht="16.5" customHeight="1">
      <c r="A152" s="111"/>
    </row>
    <row r="153" spans="1:1" s="11" customFormat="1" ht="16.5" customHeight="1">
      <c r="A153" s="112"/>
    </row>
    <row r="154" spans="1:1" s="11" customFormat="1" ht="16.5" customHeight="1">
      <c r="A154" s="112"/>
    </row>
    <row r="155" spans="1:1" s="11" customFormat="1" ht="16.5" customHeight="1">
      <c r="A155" s="112"/>
    </row>
    <row r="156" spans="1:1" s="11" customFormat="1" ht="16.5" customHeight="1">
      <c r="A156" s="112"/>
    </row>
    <row r="157" spans="1:1" s="11" customFormat="1" ht="16.5" customHeight="1">
      <c r="A157" s="112"/>
    </row>
    <row r="158" spans="1:1" s="11" customFormat="1" ht="16.5" customHeight="1">
      <c r="A158" s="112"/>
    </row>
    <row r="159" spans="1:1" s="11" customFormat="1" ht="16.5" customHeight="1">
      <c r="A159" s="112"/>
    </row>
    <row r="160" spans="1:1" s="11" customFormat="1" ht="16.5" customHeight="1">
      <c r="A160" s="112"/>
    </row>
    <row r="161" spans="1:1" s="11" customFormat="1" ht="16.5" customHeight="1">
      <c r="A161" s="112"/>
    </row>
    <row r="162" spans="1:1" s="11" customFormat="1" ht="16.5" customHeight="1">
      <c r="A162" s="112"/>
    </row>
    <row r="163" spans="1:1" s="11" customFormat="1" ht="16.5" customHeight="1">
      <c r="A163" s="112"/>
    </row>
    <row r="164" spans="1:1" s="11" customFormat="1" ht="16.5" customHeight="1">
      <c r="A164" s="112"/>
    </row>
    <row r="165" spans="1:1" s="11" customFormat="1" ht="16.5" customHeight="1">
      <c r="A165" s="112"/>
    </row>
    <row r="166" spans="1:1" s="11" customFormat="1" ht="16.5" customHeight="1">
      <c r="A166" s="112"/>
    </row>
    <row r="167" spans="1:1" s="11" customFormat="1" ht="16.5" customHeight="1">
      <c r="A167" s="112"/>
    </row>
    <row r="168" spans="1:1" s="11" customFormat="1" ht="16.5" customHeight="1">
      <c r="A168" s="112"/>
    </row>
    <row r="169" spans="1:1" s="11" customFormat="1" ht="16.5" customHeight="1">
      <c r="A169" s="112"/>
    </row>
    <row r="170" spans="1:1" s="11" customFormat="1" ht="16.5" customHeight="1">
      <c r="A170" s="112"/>
    </row>
    <row r="171" spans="1:1" s="11" customFormat="1" ht="16.5" customHeight="1">
      <c r="A171" s="112"/>
    </row>
    <row r="172" spans="1:1" s="11" customFormat="1" ht="16.5" customHeight="1">
      <c r="A172" s="112"/>
    </row>
    <row r="173" spans="1:1" s="11" customFormat="1" ht="16.5" customHeight="1">
      <c r="A173" s="112"/>
    </row>
    <row r="174" spans="1:1" s="11" customFormat="1" ht="16.5" customHeight="1">
      <c r="A174" s="112"/>
    </row>
    <row r="175" spans="1:1" s="11" customFormat="1" ht="16.5" customHeight="1">
      <c r="A175" s="112"/>
    </row>
    <row r="176" spans="1:1" s="11" customFormat="1" ht="16.5" customHeight="1">
      <c r="A176" s="112"/>
    </row>
    <row r="177" spans="1:1" s="11" customFormat="1" ht="16.5" customHeight="1">
      <c r="A177" s="112"/>
    </row>
    <row r="178" spans="1:1" s="11" customFormat="1" ht="16.5" customHeight="1">
      <c r="A178" s="112"/>
    </row>
    <row r="179" spans="1:1" s="11" customFormat="1" ht="16.5" customHeight="1">
      <c r="A179" s="112"/>
    </row>
    <row r="180" spans="1:1" s="11" customFormat="1" ht="16.5" customHeight="1">
      <c r="A180" s="112"/>
    </row>
    <row r="181" spans="1:1" s="11" customFormat="1" ht="16.5" customHeight="1">
      <c r="A181" s="112"/>
    </row>
    <row r="182" spans="1:1" s="11" customFormat="1" ht="16.5" customHeight="1">
      <c r="A182" s="112"/>
    </row>
    <row r="183" spans="1:1" s="11" customFormat="1" ht="16.5" customHeight="1">
      <c r="A183" s="112"/>
    </row>
    <row r="184" spans="1:1" s="11" customFormat="1" ht="16.5" customHeight="1">
      <c r="A184" s="112"/>
    </row>
    <row r="185" spans="1:1" s="11" customFormat="1" ht="16.5" customHeight="1">
      <c r="A185" s="112"/>
    </row>
    <row r="186" spans="1:1" s="11" customFormat="1" ht="16.5" customHeight="1">
      <c r="A186" s="112"/>
    </row>
    <row r="187" spans="1:1" s="11" customFormat="1" ht="16.5" customHeight="1">
      <c r="A187" s="112"/>
    </row>
    <row r="188" spans="1:1" s="11" customFormat="1" ht="16.5" customHeight="1">
      <c r="A188" s="112"/>
    </row>
    <row r="189" spans="1:1" s="11" customFormat="1" ht="16.5" customHeight="1">
      <c r="A189" s="112"/>
    </row>
    <row r="190" spans="1:1" s="11" customFormat="1" ht="16.5" customHeight="1">
      <c r="A190" s="112"/>
    </row>
    <row r="191" spans="1:1" s="11" customFormat="1" ht="16.5" customHeight="1">
      <c r="A191" s="112"/>
    </row>
    <row r="192" spans="1:1" s="11" customFormat="1" ht="16.5" customHeight="1">
      <c r="A192" s="112"/>
    </row>
    <row r="193" spans="1:1" s="11" customFormat="1" ht="16.5" customHeight="1">
      <c r="A193" s="112"/>
    </row>
    <row r="194" spans="1:1" s="11" customFormat="1" ht="16.5" customHeight="1">
      <c r="A194" s="112"/>
    </row>
    <row r="195" spans="1:1" s="11" customFormat="1" ht="16.5" customHeight="1">
      <c r="A195" s="112"/>
    </row>
    <row r="196" spans="1:1" s="11" customFormat="1" ht="16.5" customHeight="1">
      <c r="A196" s="112"/>
    </row>
    <row r="197" spans="1:1" s="11" customFormat="1" ht="16.5" customHeight="1">
      <c r="A197" s="112"/>
    </row>
    <row r="198" spans="1:1" s="11" customFormat="1" ht="16.5" customHeight="1">
      <c r="A198" s="112"/>
    </row>
    <row r="199" spans="1:1" s="11" customFormat="1" ht="16.5" customHeight="1">
      <c r="A199" s="112"/>
    </row>
    <row r="200" spans="1:1" s="11" customFormat="1" ht="16.5" customHeight="1">
      <c r="A200" s="112"/>
    </row>
    <row r="201" spans="1:1" s="11" customFormat="1" ht="16.5" customHeight="1">
      <c r="A201" s="112"/>
    </row>
    <row r="202" spans="1:1" s="10" customFormat="1" ht="16.5" customHeight="1">
      <c r="A202" s="111"/>
    </row>
    <row r="203" spans="1:1" s="11" customFormat="1" ht="16.5" customHeight="1">
      <c r="A203" s="112"/>
    </row>
    <row r="204" spans="1:1" s="11" customFormat="1" ht="16.5" customHeight="1">
      <c r="A204" s="112"/>
    </row>
    <row r="205" spans="1:1" s="11" customFormat="1" ht="16.5" customHeight="1">
      <c r="A205" s="112"/>
    </row>
    <row r="206" spans="1:1" s="11" customFormat="1" ht="16.5" customHeight="1">
      <c r="A206" s="112"/>
    </row>
    <row r="207" spans="1:1" s="11" customFormat="1" ht="16.5" customHeight="1">
      <c r="A207" s="112"/>
    </row>
    <row r="208" spans="1:1" s="11" customFormat="1" ht="16.5" customHeight="1">
      <c r="A208" s="112"/>
    </row>
    <row r="209" spans="1:1" s="11" customFormat="1" ht="16.5" customHeight="1">
      <c r="A209" s="112"/>
    </row>
    <row r="210" spans="1:1" s="11" customFormat="1" ht="16.5" customHeight="1">
      <c r="A210" s="112"/>
    </row>
    <row r="211" spans="1:1" s="11" customFormat="1" ht="16.5" customHeight="1">
      <c r="A211" s="112"/>
    </row>
    <row r="212" spans="1:1" s="11" customFormat="1" ht="16.5" customHeight="1">
      <c r="A212" s="112"/>
    </row>
    <row r="213" spans="1:1" s="11" customFormat="1" ht="16.5" customHeight="1">
      <c r="A213" s="112"/>
    </row>
    <row r="214" spans="1:1" s="11" customFormat="1" ht="16.5" customHeight="1">
      <c r="A214" s="112"/>
    </row>
    <row r="215" spans="1:1" s="11" customFormat="1" ht="16.5" customHeight="1">
      <c r="A215" s="112"/>
    </row>
    <row r="216" spans="1:1" s="11" customFormat="1" ht="16.5" customHeight="1">
      <c r="A216" s="112"/>
    </row>
    <row r="217" spans="1:1" s="11" customFormat="1" ht="16.5" customHeight="1">
      <c r="A217" s="112"/>
    </row>
    <row r="218" spans="1:1" s="11" customFormat="1" ht="16.5" customHeight="1">
      <c r="A218" s="112"/>
    </row>
    <row r="219" spans="1:1" s="10" customFormat="1" ht="16.5" customHeight="1">
      <c r="A219" s="111"/>
    </row>
    <row r="220" spans="1:1" s="11" customFormat="1" ht="16.5" customHeight="1">
      <c r="A220" s="112"/>
    </row>
    <row r="221" spans="1:1" s="11" customFormat="1" ht="16.5" customHeight="1">
      <c r="A221" s="112"/>
    </row>
    <row r="222" spans="1:1" s="11" customFormat="1" ht="16.5" customHeight="1">
      <c r="A222" s="112"/>
    </row>
    <row r="223" spans="1:1" s="11" customFormat="1" ht="16.5" customHeight="1">
      <c r="A223" s="112"/>
    </row>
    <row r="224" spans="1:1" s="11" customFormat="1" ht="16.5" customHeight="1">
      <c r="A224" s="112"/>
    </row>
    <row r="225" spans="1:1" s="11" customFormat="1" ht="16.5" customHeight="1">
      <c r="A225" s="112"/>
    </row>
    <row r="226" spans="1:1" s="11" customFormat="1" ht="16.5" customHeight="1">
      <c r="A226" s="112"/>
    </row>
    <row r="227" spans="1:1" s="11" customFormat="1" ht="16.5" customHeight="1">
      <c r="A227" s="112"/>
    </row>
    <row r="228" spans="1:1" s="11" customFormat="1" ht="16.5" customHeight="1">
      <c r="A228" s="112"/>
    </row>
    <row r="229" spans="1:1" s="11" customFormat="1" ht="16.5" customHeight="1">
      <c r="A229" s="112"/>
    </row>
    <row r="230" spans="1:1" s="11" customFormat="1" ht="16.5" customHeight="1">
      <c r="A230" s="112"/>
    </row>
    <row r="231" spans="1:1" s="11" customFormat="1" ht="16.5" customHeight="1">
      <c r="A231" s="112"/>
    </row>
    <row r="232" spans="1:1" s="10" customFormat="1" ht="16.5" customHeight="1">
      <c r="A232" s="111"/>
    </row>
    <row r="233" spans="1:1" s="11" customFormat="1" ht="16.5" customHeight="1">
      <c r="A233" s="112"/>
    </row>
    <row r="234" spans="1:1" s="11" customFormat="1" ht="16.5" customHeight="1">
      <c r="A234" s="112"/>
    </row>
    <row r="235" spans="1:1" s="11" customFormat="1" ht="16.5" customHeight="1">
      <c r="A235" s="112"/>
    </row>
    <row r="236" spans="1:1" s="11" customFormat="1" ht="16.5" customHeight="1">
      <c r="A236" s="112"/>
    </row>
    <row r="237" spans="1:1" s="11" customFormat="1" ht="16.5" customHeight="1">
      <c r="A237" s="112"/>
    </row>
    <row r="238" spans="1:1" s="11" customFormat="1" ht="16.5" customHeight="1">
      <c r="A238" s="112"/>
    </row>
    <row r="239" spans="1:1" s="11" customFormat="1" ht="16.5" customHeight="1">
      <c r="A239" s="112"/>
    </row>
    <row r="240" spans="1:1" s="11" customFormat="1" ht="16.5" customHeight="1">
      <c r="A240" s="112"/>
    </row>
    <row r="241" spans="1:1" s="11" customFormat="1" ht="16.5" customHeight="1">
      <c r="A241" s="112"/>
    </row>
    <row r="242" spans="1:1" s="11" customFormat="1" ht="16.5" customHeight="1">
      <c r="A242" s="112"/>
    </row>
    <row r="243" spans="1:1" s="10" customFormat="1" ht="16.5" customHeight="1">
      <c r="A243" s="111"/>
    </row>
    <row r="244" spans="1:1" s="11" customFormat="1" ht="16.5" customHeight="1">
      <c r="A244" s="112"/>
    </row>
    <row r="245" spans="1:1" s="11" customFormat="1" ht="16.5" customHeight="1">
      <c r="A245" s="112"/>
    </row>
    <row r="246" spans="1:1" s="11" customFormat="1" ht="16.5" customHeight="1">
      <c r="A246" s="112"/>
    </row>
    <row r="247" spans="1:1" s="11" customFormat="1" ht="16.5" customHeight="1">
      <c r="A247" s="112"/>
    </row>
    <row r="248" spans="1:1" s="11" customFormat="1" ht="16.5" customHeight="1">
      <c r="A248" s="112"/>
    </row>
    <row r="249" spans="1:1" s="11" customFormat="1" ht="16.5" customHeight="1">
      <c r="A249" s="112"/>
    </row>
    <row r="250" spans="1:1" s="11" customFormat="1" ht="16.5" customHeight="1">
      <c r="A250" s="112"/>
    </row>
    <row r="251" spans="1:1" s="11" customFormat="1" ht="16.5" customHeight="1">
      <c r="A251" s="112"/>
    </row>
    <row r="252" spans="1:1" s="11" customFormat="1" ht="16.5" customHeight="1">
      <c r="A252" s="112"/>
    </row>
    <row r="253" spans="1:1" s="11" customFormat="1" ht="16.5" customHeight="1">
      <c r="A253" s="112"/>
    </row>
    <row r="254" spans="1:1" s="11" customFormat="1" ht="16.5" customHeight="1">
      <c r="A254" s="112"/>
    </row>
    <row r="255" spans="1:1" s="11" customFormat="1" ht="16.5" customHeight="1">
      <c r="A255" s="112"/>
    </row>
    <row r="256" spans="1:1" s="11" customFormat="1" ht="16.5" customHeight="1">
      <c r="A256" s="112"/>
    </row>
    <row r="257" spans="1:1" s="11" customFormat="1" ht="16.5" customHeight="1">
      <c r="A257" s="112"/>
    </row>
    <row r="258" spans="1:1" s="11" customFormat="1" ht="16.5" customHeight="1">
      <c r="A258" s="112"/>
    </row>
    <row r="259" spans="1:1" s="10" customFormat="1" ht="16.5" customHeight="1">
      <c r="A259" s="111"/>
    </row>
    <row r="260" spans="1:1" s="11" customFormat="1" ht="16.5" customHeight="1">
      <c r="A260" s="112"/>
    </row>
    <row r="261" spans="1:1" s="11" customFormat="1" ht="16.5" customHeight="1">
      <c r="A261" s="112"/>
    </row>
    <row r="262" spans="1:1" s="11" customFormat="1" ht="16.5" customHeight="1">
      <c r="A262" s="112"/>
    </row>
    <row r="263" spans="1:1" s="11" customFormat="1" ht="16.5" customHeight="1">
      <c r="A263" s="112"/>
    </row>
    <row r="264" spans="1:1" s="11" customFormat="1" ht="16.5" customHeight="1">
      <c r="A264" s="112"/>
    </row>
    <row r="265" spans="1:1" s="11" customFormat="1" ht="16.5" customHeight="1">
      <c r="A265" s="112"/>
    </row>
    <row r="266" spans="1:1" s="11" customFormat="1" ht="16.5" customHeight="1">
      <c r="A266" s="112"/>
    </row>
    <row r="267" spans="1:1" s="11" customFormat="1" ht="16.5" customHeight="1">
      <c r="A267" s="112"/>
    </row>
    <row r="268" spans="1:1" s="11" customFormat="1" ht="16.5" customHeight="1">
      <c r="A268" s="112"/>
    </row>
    <row r="269" spans="1:1" s="11" customFormat="1" ht="16.5" customHeight="1">
      <c r="A269" s="112"/>
    </row>
    <row r="270" spans="1:1" s="10" customFormat="1" ht="16.5" customHeight="1">
      <c r="A270" s="111"/>
    </row>
    <row r="271" spans="1:1" s="11" customFormat="1" ht="16.5" customHeight="1">
      <c r="A271" s="112"/>
    </row>
    <row r="272" spans="1:1" s="11" customFormat="1" ht="16.5" customHeight="1">
      <c r="A272" s="112"/>
    </row>
    <row r="273" spans="1:1" s="11" customFormat="1" ht="16.5" customHeight="1">
      <c r="A273" s="112"/>
    </row>
    <row r="274" spans="1:1" s="11" customFormat="1" ht="16.5" customHeight="1">
      <c r="A274" s="112"/>
    </row>
    <row r="275" spans="1:1" s="11" customFormat="1" ht="16.5" customHeight="1">
      <c r="A275" s="112"/>
    </row>
    <row r="276" spans="1:1" s="11" customFormat="1" ht="16.5" customHeight="1">
      <c r="A276" s="112"/>
    </row>
    <row r="277" spans="1:1" s="11" customFormat="1" ht="16.5" customHeight="1">
      <c r="A277" s="112"/>
    </row>
    <row r="278" spans="1:1" s="10" customFormat="1" ht="16.5" customHeight="1">
      <c r="A278" s="111"/>
    </row>
    <row r="279" spans="1:1" s="11" customFormat="1" ht="16.5" customHeight="1">
      <c r="A279" s="112"/>
    </row>
    <row r="280" spans="1:1" s="11" customFormat="1" ht="16.5" customHeight="1">
      <c r="A280" s="112"/>
    </row>
    <row r="281" spans="1:1" s="11" customFormat="1" ht="16.5" customHeight="1">
      <c r="A281" s="112"/>
    </row>
    <row r="282" spans="1:1" s="11" customFormat="1" ht="16.5" customHeight="1">
      <c r="A282" s="112"/>
    </row>
    <row r="283" spans="1:1" s="11" customFormat="1" ht="16.5" customHeight="1">
      <c r="A283" s="112"/>
    </row>
    <row r="284" spans="1:1" s="11" customFormat="1" ht="16.5" customHeight="1">
      <c r="A284" s="112"/>
    </row>
    <row r="285" spans="1:1" s="11" customFormat="1" ht="16.5" customHeight="1">
      <c r="A285" s="112"/>
    </row>
    <row r="286" spans="1:1" s="11" customFormat="1" ht="16.5" customHeight="1">
      <c r="A286" s="112"/>
    </row>
    <row r="287" spans="1:1" s="10" customFormat="1" ht="16.5" customHeight="1">
      <c r="A287" s="111"/>
    </row>
    <row r="288" spans="1:1" s="11" customFormat="1" ht="16.5" customHeight="1">
      <c r="A288" s="112"/>
    </row>
    <row r="289" spans="1:1" s="11" customFormat="1" ht="16.5" customHeight="1">
      <c r="A289" s="112"/>
    </row>
    <row r="290" spans="1:1" s="11" customFormat="1" ht="16.5" customHeight="1">
      <c r="A290" s="112"/>
    </row>
    <row r="291" spans="1:1" s="11" customFormat="1" ht="16.5" customHeight="1">
      <c r="A291" s="112"/>
    </row>
    <row r="292" spans="1:1" s="11" customFormat="1" ht="16.5" customHeight="1">
      <c r="A292" s="112"/>
    </row>
    <row r="293" spans="1:1" s="11" customFormat="1" ht="16.5" customHeight="1">
      <c r="A293" s="112"/>
    </row>
    <row r="294" spans="1:1" s="11" customFormat="1" ht="16.5" customHeight="1">
      <c r="A294" s="112"/>
    </row>
    <row r="295" spans="1:1" s="11" customFormat="1" ht="16.5" customHeight="1">
      <c r="A295" s="112"/>
    </row>
    <row r="296" spans="1:1" s="11" customFormat="1" ht="16.5" customHeight="1">
      <c r="A296" s="112"/>
    </row>
    <row r="297" spans="1:1" s="11" customFormat="1" ht="16.5" customHeight="1">
      <c r="A297" s="112"/>
    </row>
    <row r="298" spans="1:1" s="11" customFormat="1" ht="16.5" customHeight="1">
      <c r="A298" s="112"/>
    </row>
    <row r="299" spans="1:1" s="11" customFormat="1" ht="16.5" customHeight="1">
      <c r="A299" s="112"/>
    </row>
    <row r="300" spans="1:1" s="11" customFormat="1" ht="16.5" customHeight="1">
      <c r="A300" s="112"/>
    </row>
    <row r="301" spans="1:1" s="11" customFormat="1" ht="16.5" customHeight="1">
      <c r="A301" s="112"/>
    </row>
    <row r="302" spans="1:1" s="11" customFormat="1" ht="16.5" customHeight="1">
      <c r="A302" s="112"/>
    </row>
    <row r="303" spans="1:1" s="10" customFormat="1" ht="16.5" customHeight="1">
      <c r="A303" s="111"/>
    </row>
    <row r="304" spans="1:1" s="11" customFormat="1" ht="16.5" customHeight="1">
      <c r="A304" s="112"/>
    </row>
    <row r="305" spans="1:6" s="11" customFormat="1" ht="16.5" customHeight="1">
      <c r="A305" s="112"/>
    </row>
    <row r="306" spans="1:6" s="11" customFormat="1" ht="16.5" customHeight="1">
      <c r="A306" s="112"/>
    </row>
    <row r="307" spans="1:6" s="11" customFormat="1" ht="16.5" customHeight="1">
      <c r="A307" s="112"/>
    </row>
    <row r="308" spans="1:6" s="11" customFormat="1" ht="16.5" customHeight="1">
      <c r="A308" s="112"/>
    </row>
    <row r="309" spans="1:6" s="11" customFormat="1" ht="16.5" customHeight="1">
      <c r="A309" s="112"/>
    </row>
    <row r="310" spans="1:6" s="11" customFormat="1" ht="16.5" customHeight="1">
      <c r="A310" s="112"/>
    </row>
    <row r="311" spans="1:6" s="11" customFormat="1" ht="16.5" customHeight="1">
      <c r="A311" s="112"/>
    </row>
    <row r="312" spans="1:6" s="11" customFormat="1" ht="16.5" customHeight="1">
      <c r="A312" s="112"/>
    </row>
    <row r="313" spans="1:6" s="11" customFormat="1" ht="16.5" customHeight="1">
      <c r="A313" s="112"/>
    </row>
    <row r="314" spans="1:6" s="11" customFormat="1" ht="16.5" customHeight="1">
      <c r="A314" s="112"/>
    </row>
    <row r="315" spans="1:6" s="11" customFormat="1" ht="16.5" customHeight="1">
      <c r="A315" s="112"/>
    </row>
    <row r="316" spans="1:6" s="11" customFormat="1" ht="16.5" customHeight="1">
      <c r="A316" s="112"/>
    </row>
    <row r="317" spans="1:6" s="11" customFormat="1" ht="16.5" customHeight="1">
      <c r="A317" s="112"/>
    </row>
    <row r="318" spans="1:6" ht="16.5" customHeight="1">
      <c r="A318" s="110"/>
      <c r="B318" s="4"/>
      <c r="C318" s="4"/>
      <c r="D318" s="4"/>
      <c r="E318" s="4"/>
      <c r="F318" s="4"/>
    </row>
    <row r="319" spans="1:6" ht="16.5" customHeight="1">
      <c r="A319" s="110"/>
      <c r="B319" s="4"/>
      <c r="C319" s="4"/>
      <c r="D319" s="4"/>
      <c r="E319" s="4"/>
      <c r="F319" s="4"/>
    </row>
    <row r="320" spans="1:6" ht="16.5" customHeight="1">
      <c r="A320" s="110"/>
      <c r="B320" s="4"/>
      <c r="C320" s="4"/>
      <c r="D320" s="4"/>
      <c r="E320" s="4"/>
      <c r="F320" s="4"/>
    </row>
    <row r="321" spans="1:6" ht="16.5" customHeight="1">
      <c r="A321" s="110"/>
      <c r="B321" s="4"/>
      <c r="C321" s="4"/>
      <c r="D321" s="4"/>
      <c r="E321" s="4"/>
      <c r="F321" s="4"/>
    </row>
    <row r="322" spans="1:6" ht="16.5" customHeight="1">
      <c r="A322" s="110"/>
      <c r="B322" s="4"/>
      <c r="C322" s="4"/>
      <c r="D322" s="4"/>
      <c r="E322" s="4"/>
      <c r="F322" s="4"/>
    </row>
    <row r="323" spans="1:6" ht="16.5" customHeight="1">
      <c r="A323" s="110"/>
      <c r="B323" s="4"/>
      <c r="C323" s="4"/>
      <c r="D323" s="4"/>
      <c r="E323" s="4"/>
      <c r="F323" s="4"/>
    </row>
    <row r="324" spans="1:6" ht="16.5" customHeight="1">
      <c r="A324" s="110"/>
      <c r="B324" s="4"/>
      <c r="C324" s="4"/>
      <c r="D324" s="4"/>
      <c r="E324" s="4"/>
      <c r="F324" s="4"/>
    </row>
    <row r="325" spans="1:6" ht="16.5" customHeight="1">
      <c r="A325" s="110"/>
      <c r="B325" s="4"/>
      <c r="C325" s="4"/>
      <c r="D325" s="4"/>
      <c r="E325" s="4"/>
      <c r="F325" s="4"/>
    </row>
    <row r="326" spans="1:6" ht="16.5" customHeight="1">
      <c r="A326" s="110"/>
      <c r="B326" s="4"/>
      <c r="C326" s="4"/>
      <c r="D326" s="4"/>
      <c r="E326" s="4"/>
      <c r="F326" s="4"/>
    </row>
    <row r="327" spans="1:6" ht="16.5" customHeight="1">
      <c r="A327" s="110"/>
      <c r="B327" s="4"/>
      <c r="C327" s="4"/>
      <c r="D327" s="4"/>
      <c r="E327" s="4"/>
      <c r="F327" s="4"/>
    </row>
    <row r="328" spans="1:6" ht="16.5" customHeight="1">
      <c r="A328" s="110"/>
      <c r="B328" s="4"/>
      <c r="C328" s="4"/>
      <c r="D328" s="4"/>
      <c r="E328" s="4"/>
      <c r="F328" s="4"/>
    </row>
    <row r="329" spans="1:6" ht="16.5" customHeight="1">
      <c r="A329" s="110"/>
      <c r="B329" s="4"/>
      <c r="C329" s="4"/>
      <c r="D329" s="4"/>
      <c r="E329" s="4"/>
      <c r="F329" s="4"/>
    </row>
    <row r="330" spans="1:6" ht="16.5" customHeight="1">
      <c r="A330" s="110"/>
      <c r="B330" s="4"/>
      <c r="C330" s="4"/>
      <c r="D330" s="4"/>
      <c r="E330" s="4"/>
      <c r="F330" s="4"/>
    </row>
    <row r="331" spans="1:6" ht="16.5" customHeight="1">
      <c r="A331" s="110"/>
      <c r="B331" s="4"/>
      <c r="C331" s="4"/>
      <c r="D331" s="4"/>
      <c r="E331" s="4"/>
      <c r="F331" s="4"/>
    </row>
    <row r="332" spans="1:6" ht="16.5" customHeight="1">
      <c r="A332" s="110"/>
      <c r="B332" s="4"/>
      <c r="C332" s="4"/>
      <c r="D332" s="4"/>
      <c r="E332" s="4"/>
      <c r="F332" s="4"/>
    </row>
    <row r="333" spans="1:6" ht="16.5" customHeight="1">
      <c r="A333" s="110"/>
      <c r="B333" s="4"/>
      <c r="C333" s="4"/>
      <c r="D333" s="4"/>
      <c r="E333" s="4"/>
      <c r="F333" s="4"/>
    </row>
    <row r="334" spans="1:6" ht="16.5" customHeight="1">
      <c r="A334" s="110"/>
      <c r="B334" s="4"/>
      <c r="C334" s="4"/>
      <c r="D334" s="4"/>
      <c r="E334" s="4"/>
      <c r="F334" s="4"/>
    </row>
    <row r="335" spans="1:6" ht="16.5" customHeight="1">
      <c r="A335" s="110"/>
      <c r="B335" s="4"/>
      <c r="C335" s="4"/>
      <c r="D335" s="4"/>
      <c r="E335" s="4"/>
      <c r="F335" s="4"/>
    </row>
    <row r="336" spans="1:6" ht="16.5" customHeight="1">
      <c r="A336" s="110"/>
      <c r="B336" s="4"/>
      <c r="C336" s="4"/>
      <c r="D336" s="4"/>
      <c r="E336" s="4"/>
      <c r="F336" s="4"/>
    </row>
    <row r="337" spans="1:6" ht="16.5" customHeight="1">
      <c r="A337" s="110"/>
      <c r="B337" s="4"/>
      <c r="C337" s="4"/>
      <c r="D337" s="4"/>
      <c r="E337" s="4"/>
      <c r="F337" s="4"/>
    </row>
    <row r="338" spans="1:6" ht="16.5" customHeight="1">
      <c r="A338" s="110"/>
      <c r="B338" s="4"/>
      <c r="C338" s="4"/>
      <c r="D338" s="4"/>
      <c r="E338" s="4"/>
      <c r="F338" s="4"/>
    </row>
    <row r="339" spans="1:6" ht="16.5" customHeight="1">
      <c r="A339" s="110"/>
      <c r="B339" s="4"/>
      <c r="C339" s="4"/>
      <c r="D339" s="4"/>
      <c r="E339" s="4"/>
      <c r="F339" s="4"/>
    </row>
    <row r="340" spans="1:6" ht="16.5" customHeight="1">
      <c r="A340" s="110"/>
      <c r="B340" s="4"/>
      <c r="C340" s="4"/>
      <c r="D340" s="4"/>
      <c r="E340" s="4"/>
      <c r="F340" s="4"/>
    </row>
    <row r="341" spans="1:6" ht="16.5" customHeight="1">
      <c r="A341" s="110"/>
      <c r="B341" s="4"/>
      <c r="C341" s="4"/>
      <c r="D341" s="4"/>
      <c r="E341" s="4"/>
      <c r="F341" s="4"/>
    </row>
    <row r="342" spans="1:6" ht="16.5" customHeight="1">
      <c r="A342" s="110"/>
      <c r="B342" s="4"/>
      <c r="C342" s="4"/>
      <c r="D342" s="4"/>
      <c r="E342" s="4"/>
      <c r="F342" s="4"/>
    </row>
    <row r="343" spans="1:6" ht="16.5" customHeight="1">
      <c r="A343" s="110"/>
      <c r="B343" s="4"/>
      <c r="C343" s="4"/>
      <c r="D343" s="4"/>
      <c r="E343" s="4"/>
      <c r="F343" s="4"/>
    </row>
    <row r="344" spans="1:6" ht="16.5" customHeight="1">
      <c r="A344" s="110"/>
      <c r="B344" s="4"/>
      <c r="C344" s="4"/>
      <c r="D344" s="4"/>
      <c r="E344" s="4"/>
      <c r="F344" s="4"/>
    </row>
    <row r="345" spans="1:6" ht="16.5" customHeight="1">
      <c r="A345" s="110"/>
      <c r="B345" s="4"/>
      <c r="C345" s="4"/>
      <c r="D345" s="4"/>
      <c r="E345" s="4"/>
      <c r="F345" s="4"/>
    </row>
    <row r="346" spans="1:6" ht="16.5" customHeight="1">
      <c r="A346" s="110"/>
      <c r="B346" s="4"/>
      <c r="C346" s="4"/>
      <c r="D346" s="4"/>
      <c r="E346" s="4"/>
      <c r="F346" s="4"/>
    </row>
    <row r="347" spans="1:6" ht="16.5" customHeight="1">
      <c r="A347" s="110"/>
      <c r="B347" s="4"/>
      <c r="C347" s="4"/>
      <c r="D347" s="4"/>
      <c r="E347" s="4"/>
      <c r="F347" s="4"/>
    </row>
    <row r="348" spans="1:6" ht="16.5" customHeight="1">
      <c r="A348" s="110"/>
      <c r="B348" s="4"/>
      <c r="C348" s="4"/>
      <c r="D348" s="4"/>
      <c r="E348" s="4"/>
      <c r="F348" s="4"/>
    </row>
    <row r="349" spans="1:6" ht="16.5" customHeight="1">
      <c r="A349" s="110"/>
      <c r="B349" s="4"/>
      <c r="C349" s="4"/>
      <c r="D349" s="4"/>
      <c r="E349" s="4"/>
      <c r="F349" s="4"/>
    </row>
    <row r="350" spans="1:6" ht="16.5" customHeight="1">
      <c r="A350" s="110"/>
      <c r="B350" s="4"/>
      <c r="C350" s="4"/>
      <c r="D350" s="4"/>
      <c r="E350" s="4"/>
      <c r="F350" s="4"/>
    </row>
    <row r="351" spans="1:6">
      <c r="A351" s="110"/>
      <c r="B351" s="4"/>
      <c r="C351" s="4"/>
      <c r="D351" s="4"/>
      <c r="E351" s="4"/>
      <c r="F351" s="4"/>
    </row>
    <row r="352" spans="1:6">
      <c r="A352" s="110"/>
      <c r="B352" s="4"/>
      <c r="C352" s="4"/>
      <c r="D352" s="4"/>
      <c r="E352" s="4"/>
      <c r="F352" s="4"/>
    </row>
    <row r="353" spans="1:6">
      <c r="A353" s="110"/>
      <c r="B353" s="4"/>
      <c r="C353" s="4"/>
      <c r="D353" s="4"/>
      <c r="E353" s="4"/>
      <c r="F353" s="4"/>
    </row>
    <row r="354" spans="1:6">
      <c r="A354" s="110"/>
      <c r="B354" s="4"/>
      <c r="C354" s="4"/>
      <c r="D354" s="4"/>
      <c r="E354" s="4"/>
      <c r="F354" s="4"/>
    </row>
    <row r="355" spans="1:6">
      <c r="A355" s="110"/>
      <c r="B355" s="4"/>
      <c r="C355" s="4"/>
      <c r="D355" s="4"/>
      <c r="E355" s="4"/>
      <c r="F355" s="4"/>
    </row>
    <row r="356" spans="1:6">
      <c r="A356" s="110"/>
      <c r="B356" s="4"/>
      <c r="C356" s="4"/>
      <c r="D356" s="4"/>
      <c r="E356" s="4"/>
      <c r="F356" s="4"/>
    </row>
    <row r="357" spans="1:6">
      <c r="A357" s="110"/>
      <c r="B357" s="4"/>
      <c r="C357" s="4"/>
      <c r="D357" s="4"/>
      <c r="E357" s="4"/>
      <c r="F357" s="4"/>
    </row>
    <row r="358" spans="1:6">
      <c r="A358" s="110"/>
      <c r="B358" s="4"/>
      <c r="C358" s="4"/>
      <c r="D358" s="4"/>
      <c r="E358" s="4"/>
      <c r="F358" s="4"/>
    </row>
    <row r="359" spans="1:6">
      <c r="A359" s="110"/>
      <c r="B359" s="4"/>
      <c r="C359" s="4"/>
      <c r="D359" s="4"/>
      <c r="E359" s="4"/>
      <c r="F359" s="4"/>
    </row>
    <row r="360" spans="1:6">
      <c r="A360" s="110"/>
      <c r="B360" s="4"/>
      <c r="C360" s="4"/>
      <c r="D360" s="4"/>
      <c r="E360" s="4"/>
      <c r="F360" s="4"/>
    </row>
    <row r="361" spans="1:6">
      <c r="A361" s="110"/>
      <c r="B361" s="4"/>
      <c r="C361" s="4"/>
      <c r="D361" s="4"/>
      <c r="E361" s="4"/>
      <c r="F361" s="4"/>
    </row>
    <row r="362" spans="1:6">
      <c r="A362" s="110"/>
      <c r="B362" s="4"/>
      <c r="C362" s="4"/>
      <c r="D362" s="4"/>
      <c r="E362" s="4"/>
      <c r="F362" s="4"/>
    </row>
    <row r="363" spans="1:6">
      <c r="A363" s="110"/>
      <c r="B363" s="4"/>
      <c r="C363" s="4"/>
      <c r="D363" s="4"/>
      <c r="E363" s="4"/>
      <c r="F363" s="4"/>
    </row>
    <row r="364" spans="1:6">
      <c r="A364" s="110"/>
      <c r="B364" s="4"/>
      <c r="C364" s="4"/>
      <c r="D364" s="4"/>
      <c r="E364" s="4"/>
      <c r="F364" s="4"/>
    </row>
    <row r="365" spans="1:6">
      <c r="A365" s="110"/>
      <c r="B365" s="4"/>
      <c r="C365" s="4"/>
      <c r="D365" s="4"/>
      <c r="E365" s="4"/>
      <c r="F365" s="4"/>
    </row>
    <row r="366" spans="1:6">
      <c r="A366" s="110"/>
      <c r="B366" s="4"/>
      <c r="C366" s="4"/>
      <c r="D366" s="4"/>
      <c r="E366" s="4"/>
      <c r="F366" s="4"/>
    </row>
    <row r="367" spans="1:6">
      <c r="A367" s="110"/>
      <c r="B367" s="4"/>
      <c r="C367" s="4"/>
      <c r="D367" s="4"/>
      <c r="E367" s="4"/>
      <c r="F367" s="4"/>
    </row>
    <row r="368" spans="1:6">
      <c r="A368" s="110"/>
      <c r="B368" s="4"/>
      <c r="C368" s="4"/>
      <c r="D368" s="4"/>
      <c r="E368" s="4"/>
      <c r="F368" s="4"/>
    </row>
    <row r="369" spans="1:6">
      <c r="A369" s="110"/>
      <c r="B369" s="4"/>
      <c r="C369" s="4"/>
      <c r="D369" s="4"/>
      <c r="E369" s="4"/>
      <c r="F369" s="4"/>
    </row>
    <row r="370" spans="1:6">
      <c r="A370" s="110"/>
      <c r="B370" s="4"/>
      <c r="C370" s="4"/>
      <c r="D370" s="4"/>
      <c r="E370" s="4"/>
      <c r="F370" s="4"/>
    </row>
    <row r="371" spans="1:6">
      <c r="A371" s="110"/>
      <c r="B371" s="4"/>
      <c r="C371" s="4"/>
      <c r="D371" s="4"/>
      <c r="E371" s="4"/>
      <c r="F371" s="4"/>
    </row>
    <row r="372" spans="1:6">
      <c r="A372" s="110"/>
      <c r="B372" s="4"/>
      <c r="C372" s="4"/>
      <c r="D372" s="4"/>
      <c r="E372" s="4"/>
      <c r="F372" s="4"/>
    </row>
    <row r="373" spans="1:6">
      <c r="A373" s="110"/>
      <c r="B373" s="4"/>
      <c r="C373" s="4"/>
      <c r="D373" s="4"/>
      <c r="E373" s="4"/>
      <c r="F373" s="4"/>
    </row>
    <row r="374" spans="1:6">
      <c r="A374" s="110"/>
      <c r="B374" s="4"/>
      <c r="C374" s="4"/>
      <c r="D374" s="4"/>
      <c r="E374" s="4"/>
      <c r="F374" s="4"/>
    </row>
    <row r="375" spans="1:6">
      <c r="A375" s="110"/>
      <c r="B375" s="4"/>
      <c r="C375" s="4"/>
      <c r="D375" s="4"/>
      <c r="E375" s="4"/>
      <c r="F375" s="4"/>
    </row>
    <row r="376" spans="1:6">
      <c r="A376" s="110"/>
      <c r="B376" s="4"/>
      <c r="C376" s="4"/>
      <c r="D376" s="4"/>
      <c r="E376" s="4"/>
      <c r="F376" s="4"/>
    </row>
    <row r="377" spans="1:6">
      <c r="A377" s="110"/>
      <c r="B377" s="4"/>
      <c r="C377" s="4"/>
      <c r="D377" s="4"/>
      <c r="E377" s="4"/>
      <c r="F377" s="4"/>
    </row>
    <row r="378" spans="1:6">
      <c r="A378" s="110"/>
      <c r="B378" s="4"/>
      <c r="C378" s="4"/>
      <c r="D378" s="4"/>
      <c r="E378" s="4"/>
      <c r="F378" s="4"/>
    </row>
    <row r="379" spans="1:6">
      <c r="A379" s="110"/>
      <c r="B379" s="4"/>
      <c r="C379" s="4"/>
      <c r="D379" s="4"/>
      <c r="E379" s="4"/>
      <c r="F379" s="4"/>
    </row>
    <row r="380" spans="1:6">
      <c r="A380" s="110"/>
      <c r="B380" s="4"/>
      <c r="C380" s="4"/>
      <c r="D380" s="4"/>
      <c r="E380" s="4"/>
      <c r="F380" s="4"/>
    </row>
    <row r="381" spans="1:6">
      <c r="A381" s="110"/>
      <c r="B381" s="4"/>
      <c r="C381" s="4"/>
      <c r="D381" s="4"/>
      <c r="E381" s="4"/>
      <c r="F381" s="4"/>
    </row>
    <row r="382" spans="1:6">
      <c r="A382" s="110"/>
      <c r="B382" s="4"/>
      <c r="C382" s="4"/>
      <c r="D382" s="4"/>
      <c r="E382" s="4"/>
      <c r="F382" s="4"/>
    </row>
    <row r="383" spans="1:6">
      <c r="A383" s="110"/>
      <c r="B383" s="4"/>
      <c r="C383" s="4"/>
      <c r="D383" s="4"/>
      <c r="E383" s="4"/>
      <c r="F383" s="4"/>
    </row>
    <row r="384" spans="1:6">
      <c r="A384" s="110"/>
      <c r="B384" s="4"/>
      <c r="C384" s="4"/>
      <c r="D384" s="4"/>
      <c r="E384" s="4"/>
      <c r="F384" s="4"/>
    </row>
    <row r="385" spans="1:6">
      <c r="A385" s="110"/>
      <c r="B385" s="4"/>
      <c r="C385" s="4"/>
      <c r="D385" s="4"/>
      <c r="E385" s="4"/>
      <c r="F385" s="4"/>
    </row>
    <row r="386" spans="1:6">
      <c r="A386" s="110"/>
      <c r="B386" s="4"/>
      <c r="C386" s="4"/>
      <c r="D386" s="4"/>
      <c r="E386" s="4"/>
      <c r="F386" s="4"/>
    </row>
    <row r="387" spans="1:6">
      <c r="A387" s="110"/>
      <c r="B387" s="4"/>
      <c r="C387" s="4"/>
      <c r="D387" s="4"/>
      <c r="E387" s="4"/>
      <c r="F387" s="4"/>
    </row>
    <row r="388" spans="1:6">
      <c r="A388" s="110"/>
      <c r="B388" s="4"/>
      <c r="C388" s="4"/>
      <c r="D388" s="4"/>
      <c r="E388" s="4"/>
      <c r="F388" s="4"/>
    </row>
    <row r="389" spans="1:6">
      <c r="A389" s="110"/>
      <c r="B389" s="4"/>
      <c r="C389" s="4"/>
      <c r="D389" s="4"/>
      <c r="E389" s="4"/>
      <c r="F389" s="4"/>
    </row>
    <row r="390" spans="1:6">
      <c r="A390" s="110"/>
      <c r="B390" s="4"/>
      <c r="C390" s="4"/>
      <c r="D390" s="4"/>
      <c r="E390" s="4"/>
      <c r="F390" s="4"/>
    </row>
    <row r="391" spans="1:6">
      <c r="A391" s="110"/>
      <c r="B391" s="4"/>
      <c r="C391" s="4"/>
      <c r="D391" s="4"/>
      <c r="E391" s="4"/>
      <c r="F391" s="4"/>
    </row>
    <row r="392" spans="1:6">
      <c r="A392" s="110"/>
      <c r="B392" s="4"/>
      <c r="C392" s="4"/>
      <c r="D392" s="4"/>
      <c r="E392" s="4"/>
      <c r="F392" s="4"/>
    </row>
    <row r="393" spans="1:6">
      <c r="A393" s="110"/>
      <c r="B393" s="4"/>
      <c r="C393" s="4"/>
      <c r="D393" s="4"/>
      <c r="E393" s="4"/>
      <c r="F393" s="4"/>
    </row>
    <row r="394" spans="1:6">
      <c r="A394" s="110"/>
      <c r="B394" s="4"/>
      <c r="C394" s="4"/>
      <c r="D394" s="4"/>
      <c r="E394" s="4"/>
      <c r="F394" s="4"/>
    </row>
    <row r="395" spans="1:6">
      <c r="A395" s="110"/>
      <c r="B395" s="4"/>
      <c r="C395" s="4"/>
      <c r="D395" s="4"/>
      <c r="E395" s="4"/>
      <c r="F395" s="4"/>
    </row>
    <row r="396" spans="1:6">
      <c r="A396" s="110"/>
      <c r="B396" s="4"/>
      <c r="C396" s="4"/>
      <c r="D396" s="4"/>
      <c r="E396" s="4"/>
      <c r="F396" s="4"/>
    </row>
    <row r="397" spans="1:6">
      <c r="A397" s="110"/>
      <c r="B397" s="4"/>
      <c r="C397" s="4"/>
      <c r="D397" s="4"/>
      <c r="E397" s="4"/>
      <c r="F397" s="4"/>
    </row>
    <row r="398" spans="1:6">
      <c r="A398" s="110"/>
      <c r="B398" s="4"/>
      <c r="C398" s="4"/>
      <c r="D398" s="4"/>
      <c r="E398" s="4"/>
      <c r="F398" s="4"/>
    </row>
    <row r="399" spans="1:6">
      <c r="A399" s="110"/>
      <c r="B399" s="4"/>
      <c r="C399" s="4"/>
      <c r="D399" s="4"/>
      <c r="E399" s="4"/>
      <c r="F399" s="4"/>
    </row>
    <row r="400" spans="1:6">
      <c r="A400" s="110"/>
      <c r="B400" s="4"/>
      <c r="C400" s="4"/>
      <c r="D400" s="4"/>
      <c r="E400" s="4"/>
      <c r="F400" s="4"/>
    </row>
    <row r="401" spans="1:6">
      <c r="A401" s="110"/>
      <c r="B401" s="4"/>
      <c r="C401" s="4"/>
      <c r="D401" s="4"/>
      <c r="E401" s="4"/>
      <c r="F401" s="4"/>
    </row>
    <row r="402" spans="1:6">
      <c r="A402" s="110"/>
      <c r="B402" s="4"/>
      <c r="C402" s="4"/>
      <c r="D402" s="4"/>
      <c r="E402" s="4"/>
      <c r="F402" s="4"/>
    </row>
    <row r="403" spans="1:6">
      <c r="A403" s="110"/>
      <c r="B403" s="4"/>
      <c r="C403" s="4"/>
      <c r="D403" s="4"/>
      <c r="E403" s="4"/>
      <c r="F403" s="4"/>
    </row>
    <row r="404" spans="1:6">
      <c r="A404" s="110"/>
      <c r="B404" s="4"/>
      <c r="C404" s="4"/>
      <c r="D404" s="4"/>
      <c r="E404" s="4"/>
      <c r="F404" s="4"/>
    </row>
    <row r="405" spans="1:6">
      <c r="A405" s="110"/>
      <c r="B405" s="4"/>
      <c r="C405" s="4"/>
      <c r="D405" s="4"/>
      <c r="E405" s="4"/>
      <c r="F405" s="4"/>
    </row>
  </sheetData>
  <pageMargins left="0.7" right="0.7" top="0.75" bottom="0.75" header="0.51180555555555496" footer="0.51180555555555496"/>
  <pageSetup paperSize="9"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G26"/>
  <sheetViews>
    <sheetView zoomScaleNormal="100" workbookViewId="0">
      <pane ySplit="4" topLeftCell="A15" activePane="bottomLeft" state="frozen"/>
      <selection activeCell="H23" sqref="H23"/>
      <selection pane="bottomLeft" activeCell="G12" sqref="G12"/>
    </sheetView>
  </sheetViews>
  <sheetFormatPr defaultColWidth="9" defaultRowHeight="16.5"/>
  <cols>
    <col min="1" max="1" width="4.625" style="6" customWidth="1"/>
    <col min="2" max="2" width="13.125" style="6" customWidth="1"/>
    <col min="3" max="3" width="10.125" style="3" customWidth="1"/>
    <col min="4" max="4" width="11.125" style="9" customWidth="1"/>
    <col min="5" max="5" width="10" style="9" customWidth="1"/>
    <col min="6" max="16384" width="9" style="11"/>
  </cols>
  <sheetData>
    <row r="1" spans="1:7" s="12" customFormat="1" ht="21" customHeight="1">
      <c r="A1" s="16" t="s">
        <v>163</v>
      </c>
      <c r="B1" s="16"/>
      <c r="C1" s="17"/>
      <c r="D1" s="17"/>
      <c r="E1" s="18"/>
    </row>
    <row r="2" spans="1:7" s="12" customFormat="1" ht="11.25" customHeight="1">
      <c r="A2" s="16"/>
      <c r="B2" s="16"/>
      <c r="C2" s="17"/>
      <c r="D2" s="17"/>
      <c r="E2" s="18"/>
    </row>
    <row r="3" spans="1:7" ht="21.75" customHeight="1" thickBot="1">
      <c r="A3" s="114" t="s">
        <v>150</v>
      </c>
      <c r="B3" s="77"/>
      <c r="C3" s="77"/>
      <c r="D3" s="77"/>
      <c r="E3" s="77"/>
    </row>
    <row r="4" spans="1:7" ht="16.5" customHeight="1" thickTop="1">
      <c r="A4" s="79" t="s">
        <v>34</v>
      </c>
      <c r="B4" s="79" t="s">
        <v>49</v>
      </c>
      <c r="C4" s="80" t="s">
        <v>50</v>
      </c>
      <c r="D4" s="80" t="s">
        <v>51</v>
      </c>
      <c r="E4" s="80" t="s">
        <v>9</v>
      </c>
      <c r="F4" s="13"/>
      <c r="G4" s="13"/>
    </row>
    <row r="5" spans="1:7" ht="16.5" customHeight="1">
      <c r="A5" s="31">
        <v>2019</v>
      </c>
      <c r="B5" s="25" t="s">
        <v>53</v>
      </c>
      <c r="C5" s="189">
        <v>27410</v>
      </c>
      <c r="D5" s="189">
        <v>50848</v>
      </c>
      <c r="E5" s="189">
        <v>78258</v>
      </c>
    </row>
    <row r="6" spans="1:7" ht="16.5" customHeight="1">
      <c r="A6" s="31">
        <v>2019</v>
      </c>
      <c r="B6" s="24" t="s">
        <v>52</v>
      </c>
      <c r="C6" s="189">
        <v>20882</v>
      </c>
      <c r="D6" s="189">
        <v>49950</v>
      </c>
      <c r="E6" s="189">
        <v>70832</v>
      </c>
    </row>
    <row r="7" spans="1:7" ht="16.5" customHeight="1">
      <c r="A7" s="31">
        <v>2019</v>
      </c>
      <c r="B7" s="24" t="s">
        <v>196</v>
      </c>
      <c r="C7" s="189">
        <v>48292</v>
      </c>
      <c r="D7" s="189">
        <v>100798</v>
      </c>
      <c r="E7" s="189">
        <v>149090</v>
      </c>
    </row>
    <row r="8" spans="1:7" ht="16.5" customHeight="1">
      <c r="A8" s="31">
        <v>2020</v>
      </c>
      <c r="B8" s="24" t="s">
        <v>53</v>
      </c>
      <c r="C8" s="189">
        <v>29877</v>
      </c>
      <c r="D8" s="189">
        <v>49615</v>
      </c>
      <c r="E8" s="189">
        <v>79492</v>
      </c>
    </row>
    <row r="9" spans="1:7" ht="16.5" customHeight="1">
      <c r="A9" s="31">
        <v>2020</v>
      </c>
      <c r="B9" s="171" t="s">
        <v>52</v>
      </c>
      <c r="C9" s="189">
        <v>22310</v>
      </c>
      <c r="D9" s="189">
        <v>52114</v>
      </c>
      <c r="E9" s="189">
        <v>74424</v>
      </c>
    </row>
    <row r="10" spans="1:7" ht="16.5" customHeight="1">
      <c r="A10" s="31">
        <v>2020</v>
      </c>
      <c r="B10" s="171" t="s">
        <v>196</v>
      </c>
      <c r="C10" s="189">
        <v>52187</v>
      </c>
      <c r="D10" s="189">
        <v>101729</v>
      </c>
      <c r="E10" s="189">
        <v>153916</v>
      </c>
    </row>
    <row r="11" spans="1:7">
      <c r="A11" s="31">
        <v>2021</v>
      </c>
      <c r="B11" s="171" t="s">
        <v>194</v>
      </c>
      <c r="C11" s="189">
        <v>29008</v>
      </c>
      <c r="D11" s="189">
        <v>45332</v>
      </c>
      <c r="E11" s="189">
        <v>74340</v>
      </c>
    </row>
    <row r="12" spans="1:7">
      <c r="A12" s="31">
        <v>2021</v>
      </c>
      <c r="B12" s="24" t="s">
        <v>52</v>
      </c>
      <c r="C12" s="189">
        <v>21700</v>
      </c>
      <c r="D12" s="189">
        <v>49629</v>
      </c>
      <c r="E12" s="189">
        <v>71329</v>
      </c>
    </row>
    <row r="13" spans="1:7" ht="17.25" thickBot="1">
      <c r="A13" s="169">
        <v>2021</v>
      </c>
      <c r="B13" s="170" t="s">
        <v>196</v>
      </c>
      <c r="C13" s="172">
        <v>50708</v>
      </c>
      <c r="D13" s="172">
        <v>94961</v>
      </c>
      <c r="E13" s="186">
        <v>145669</v>
      </c>
    </row>
    <row r="14" spans="1:7" ht="17.25" thickTop="1">
      <c r="A14" s="73"/>
      <c r="B14" s="73"/>
      <c r="C14" s="24"/>
      <c r="D14" s="24"/>
      <c r="E14" s="24"/>
    </row>
    <row r="15" spans="1:7" ht="17.25" thickBot="1">
      <c r="A15" s="73" t="s">
        <v>149</v>
      </c>
      <c r="B15" s="73"/>
      <c r="C15" s="73"/>
      <c r="D15" s="73"/>
      <c r="E15" s="73"/>
    </row>
    <row r="16" spans="1:7" ht="17.25" thickTop="1">
      <c r="A16" s="79" t="s">
        <v>34</v>
      </c>
      <c r="B16" s="79" t="s">
        <v>49</v>
      </c>
      <c r="C16" s="80" t="s">
        <v>50</v>
      </c>
      <c r="D16" s="80" t="s">
        <v>51</v>
      </c>
      <c r="E16" s="80" t="s">
        <v>9</v>
      </c>
    </row>
    <row r="17" spans="1:5">
      <c r="A17" s="31">
        <v>2019</v>
      </c>
      <c r="B17" s="25" t="s">
        <v>53</v>
      </c>
      <c r="C17" s="43">
        <f>C5/$E5</f>
        <v>0.35025173145237548</v>
      </c>
      <c r="D17" s="43">
        <f>D5/$E5</f>
        <v>0.64974826854762457</v>
      </c>
      <c r="E17" s="43">
        <f>E5/$E5</f>
        <v>1</v>
      </c>
    </row>
    <row r="18" spans="1:5">
      <c r="A18" s="31">
        <v>2019</v>
      </c>
      <c r="B18" s="24" t="s">
        <v>52</v>
      </c>
      <c r="C18" s="43">
        <f t="shared" ref="C18:E18" si="0">C6/$E6</f>
        <v>0.29481025525186355</v>
      </c>
      <c r="D18" s="43">
        <f t="shared" si="0"/>
        <v>0.70518974474813645</v>
      </c>
      <c r="E18" s="43">
        <f t="shared" si="0"/>
        <v>1</v>
      </c>
    </row>
    <row r="19" spans="1:5">
      <c r="A19" s="31">
        <v>2019</v>
      </c>
      <c r="B19" s="24" t="s">
        <v>196</v>
      </c>
      <c r="C19" s="43">
        <f t="shared" ref="C19:E19" si="1">C7/$E7</f>
        <v>0.3239117311690925</v>
      </c>
      <c r="D19" s="43">
        <f t="shared" si="1"/>
        <v>0.67608826883090756</v>
      </c>
      <c r="E19" s="43">
        <f t="shared" si="1"/>
        <v>1</v>
      </c>
    </row>
    <row r="20" spans="1:5">
      <c r="A20" s="31">
        <v>2020</v>
      </c>
      <c r="B20" s="25" t="s">
        <v>194</v>
      </c>
      <c r="C20" s="43">
        <f t="shared" ref="C20:E20" si="2">C8/$E8</f>
        <v>0.3758491420520304</v>
      </c>
      <c r="D20" s="43">
        <f t="shared" si="2"/>
        <v>0.62415085794796965</v>
      </c>
      <c r="E20" s="43">
        <f t="shared" si="2"/>
        <v>1</v>
      </c>
    </row>
    <row r="21" spans="1:5">
      <c r="A21" s="31">
        <v>2020</v>
      </c>
      <c r="B21" s="24" t="s">
        <v>195</v>
      </c>
      <c r="C21" s="43">
        <f t="shared" ref="C21:E21" si="3">C9/$E9</f>
        <v>0.29976889175534771</v>
      </c>
      <c r="D21" s="43">
        <f t="shared" si="3"/>
        <v>0.70023110824465229</v>
      </c>
      <c r="E21" s="43">
        <f t="shared" si="3"/>
        <v>1</v>
      </c>
    </row>
    <row r="22" spans="1:5">
      <c r="A22" s="31">
        <v>2020</v>
      </c>
      <c r="B22" s="24" t="s">
        <v>196</v>
      </c>
      <c r="C22" s="43">
        <f t="shared" ref="C22:E22" si="4">C10/$E10</f>
        <v>0.33906156604901377</v>
      </c>
      <c r="D22" s="43">
        <f t="shared" si="4"/>
        <v>0.66093843395098628</v>
      </c>
      <c r="E22" s="43">
        <f t="shared" si="4"/>
        <v>1</v>
      </c>
    </row>
    <row r="23" spans="1:5">
      <c r="A23" s="31">
        <v>2021</v>
      </c>
      <c r="B23" s="24" t="s">
        <v>194</v>
      </c>
      <c r="C23" s="43">
        <f t="shared" ref="C23:E23" si="5">C11/$E11</f>
        <v>0.39020715630885122</v>
      </c>
      <c r="D23" s="43">
        <f t="shared" si="5"/>
        <v>0.60979284369114872</v>
      </c>
      <c r="E23" s="43">
        <f t="shared" si="5"/>
        <v>1</v>
      </c>
    </row>
    <row r="24" spans="1:5">
      <c r="A24" s="31">
        <v>2021</v>
      </c>
      <c r="B24" s="24" t="s">
        <v>195</v>
      </c>
      <c r="C24" s="43">
        <f t="shared" ref="C24:E24" si="6">C12/$E12</f>
        <v>0.30422408837920062</v>
      </c>
      <c r="D24" s="43">
        <f t="shared" si="6"/>
        <v>0.69577591162079944</v>
      </c>
      <c r="E24" s="43">
        <f t="shared" si="6"/>
        <v>1</v>
      </c>
    </row>
    <row r="25" spans="1:5" ht="17.25" thickBot="1">
      <c r="A25" s="169">
        <v>2021</v>
      </c>
      <c r="B25" s="170" t="s">
        <v>196</v>
      </c>
      <c r="C25" s="41">
        <f t="shared" ref="C25:E25" si="7">C13/$E13</f>
        <v>0.3481042637760951</v>
      </c>
      <c r="D25" s="41">
        <f t="shared" si="7"/>
        <v>0.65189573622390484</v>
      </c>
      <c r="E25" s="41">
        <f t="shared" si="7"/>
        <v>1</v>
      </c>
    </row>
    <row r="26" spans="1:5" ht="17.25" thickTop="1">
      <c r="A26" s="73"/>
      <c r="B26" s="73"/>
      <c r="C26" s="73"/>
      <c r="D26" s="73"/>
      <c r="E26" s="73"/>
    </row>
  </sheetData>
  <pageMargins left="0.7" right="0.7" top="0.75" bottom="0.75" header="0.51180555555555496" footer="0.51180555555555496"/>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F276"/>
  <sheetViews>
    <sheetView zoomScaleNormal="100" workbookViewId="0">
      <pane ySplit="2" topLeftCell="A3" activePane="bottomLeft" state="frozen"/>
      <selection activeCell="H23" sqref="H23"/>
      <selection pane="bottomLeft" activeCell="F16" sqref="F16"/>
    </sheetView>
  </sheetViews>
  <sheetFormatPr defaultColWidth="9" defaultRowHeight="13.5"/>
  <cols>
    <col min="1" max="1" width="17.625" style="22" customWidth="1"/>
    <col min="2" max="2" width="12.125" style="22" customWidth="1"/>
    <col min="3" max="4" width="12.125" style="19" customWidth="1"/>
    <col min="5" max="6" width="12.625" style="19" customWidth="1"/>
    <col min="7" max="16384" width="9" style="19"/>
  </cols>
  <sheetData>
    <row r="1" spans="1:6" s="17" customFormat="1" ht="21" customHeight="1">
      <c r="A1" s="16" t="s">
        <v>168</v>
      </c>
      <c r="B1" s="16"/>
    </row>
    <row r="2" spans="1:6" s="20" customFormat="1" ht="11.25" customHeight="1" thickBot="1">
      <c r="A2" s="77"/>
      <c r="B2" s="77"/>
      <c r="C2" s="77"/>
      <c r="D2" s="77"/>
      <c r="E2" s="77"/>
      <c r="F2" s="77"/>
    </row>
    <row r="3" spans="1:6" s="135" customFormat="1" ht="16.5" customHeight="1" thickTop="1">
      <c r="A3" s="84" t="s">
        <v>68</v>
      </c>
      <c r="B3" s="194" t="s">
        <v>165</v>
      </c>
      <c r="C3" s="194" t="s">
        <v>166</v>
      </c>
      <c r="D3" s="194" t="s">
        <v>167</v>
      </c>
      <c r="E3" s="134" t="s">
        <v>35</v>
      </c>
      <c r="F3" s="134" t="s">
        <v>162</v>
      </c>
    </row>
    <row r="4" spans="1:6" ht="16.5" customHeight="1">
      <c r="A4" s="85" t="s">
        <v>54</v>
      </c>
      <c r="B4" s="190">
        <v>75617</v>
      </c>
      <c r="C4" s="191">
        <v>79357</v>
      </c>
      <c r="D4" s="191">
        <v>74250</v>
      </c>
      <c r="E4" s="86">
        <f>C4/B4-1</f>
        <v>4.9459777563246377E-2</v>
      </c>
      <c r="F4" s="86">
        <f>D4/C4-1</f>
        <v>-6.4354751313683733E-2</v>
      </c>
    </row>
    <row r="5" spans="1:6" ht="16.5" customHeight="1">
      <c r="A5" s="34" t="s">
        <v>55</v>
      </c>
      <c r="B5" s="191">
        <v>13399</v>
      </c>
      <c r="C5" s="191">
        <v>12454</v>
      </c>
      <c r="D5" s="191">
        <v>11520</v>
      </c>
      <c r="E5" s="86">
        <f t="shared" ref="E5:F17" si="0">C5/B5-1</f>
        <v>-7.0527651317262463E-2</v>
      </c>
      <c r="F5" s="86">
        <f t="shared" si="0"/>
        <v>-7.4995985225630335E-2</v>
      </c>
    </row>
    <row r="6" spans="1:6" ht="16.5" customHeight="1">
      <c r="A6" s="34" t="s">
        <v>56</v>
      </c>
      <c r="B6" s="191">
        <v>21320</v>
      </c>
      <c r="C6" s="191">
        <v>19446</v>
      </c>
      <c r="D6" s="191">
        <v>17240</v>
      </c>
      <c r="E6" s="86">
        <f t="shared" si="0"/>
        <v>-8.7898686679174443E-2</v>
      </c>
      <c r="F6" s="86">
        <f t="shared" si="0"/>
        <v>-0.11344235318317397</v>
      </c>
    </row>
    <row r="7" spans="1:6" ht="16.5" customHeight="1">
      <c r="A7" s="34" t="s">
        <v>57</v>
      </c>
      <c r="B7" s="191">
        <v>13630</v>
      </c>
      <c r="C7" s="191">
        <v>14318</v>
      </c>
      <c r="D7" s="191">
        <v>12873</v>
      </c>
      <c r="E7" s="86">
        <f t="shared" si="0"/>
        <v>5.0476889214966958E-2</v>
      </c>
      <c r="F7" s="86">
        <f t="shared" si="0"/>
        <v>-0.10092191646878057</v>
      </c>
    </row>
    <row r="8" spans="1:6" ht="16.5" customHeight="1">
      <c r="A8" s="34" t="s">
        <v>58</v>
      </c>
      <c r="B8" s="191">
        <v>14897</v>
      </c>
      <c r="C8" s="191">
        <v>16289</v>
      </c>
      <c r="D8" s="191">
        <v>15427</v>
      </c>
      <c r="E8" s="86">
        <f t="shared" si="0"/>
        <v>9.3441632543465047E-2</v>
      </c>
      <c r="F8" s="86">
        <f t="shared" si="0"/>
        <v>-5.2919147891214879E-2</v>
      </c>
    </row>
    <row r="9" spans="1:6" ht="16.5" customHeight="1">
      <c r="A9" s="34" t="s">
        <v>59</v>
      </c>
      <c r="B9" s="191">
        <v>14794</v>
      </c>
      <c r="C9" s="191">
        <v>15766</v>
      </c>
      <c r="D9" s="191">
        <v>15239</v>
      </c>
      <c r="E9" s="86">
        <f t="shared" si="0"/>
        <v>6.5702311748006004E-2</v>
      </c>
      <c r="F9" s="86">
        <f t="shared" si="0"/>
        <v>-3.3426360522643694E-2</v>
      </c>
    </row>
    <row r="10" spans="1:6" ht="16.5" customHeight="1">
      <c r="A10" s="34" t="s">
        <v>60</v>
      </c>
      <c r="B10" s="191">
        <v>14495</v>
      </c>
      <c r="C10" s="191">
        <v>15640</v>
      </c>
      <c r="D10" s="191">
        <v>15029</v>
      </c>
      <c r="E10" s="86">
        <f t="shared" si="0"/>
        <v>7.8992756122800989E-2</v>
      </c>
      <c r="F10" s="86">
        <f t="shared" si="0"/>
        <v>-3.9066496163682851E-2</v>
      </c>
    </row>
    <row r="11" spans="1:6" ht="16.5" customHeight="1">
      <c r="A11" s="34" t="s">
        <v>61</v>
      </c>
      <c r="B11" s="191">
        <v>14303</v>
      </c>
      <c r="C11" s="191">
        <v>15076</v>
      </c>
      <c r="D11" s="191">
        <v>14560</v>
      </c>
      <c r="E11" s="86">
        <f t="shared" si="0"/>
        <v>5.4044606026707687E-2</v>
      </c>
      <c r="F11" s="86">
        <f t="shared" si="0"/>
        <v>-3.4226585301140866E-2</v>
      </c>
    </row>
    <row r="12" spans="1:6" ht="16.5" customHeight="1">
      <c r="A12" s="34" t="s">
        <v>62</v>
      </c>
      <c r="B12" s="191">
        <v>14283</v>
      </c>
      <c r="C12" s="191">
        <v>14936</v>
      </c>
      <c r="D12" s="191">
        <v>14143</v>
      </c>
      <c r="E12" s="86">
        <f t="shared" si="0"/>
        <v>4.5718686550444643E-2</v>
      </c>
      <c r="F12" s="86">
        <f t="shared" si="0"/>
        <v>-5.3093197643278023E-2</v>
      </c>
    </row>
    <row r="13" spans="1:6" ht="16.5" customHeight="1">
      <c r="A13" s="34" t="s">
        <v>63</v>
      </c>
      <c r="B13" s="191">
        <v>13341</v>
      </c>
      <c r="C13" s="191">
        <v>14344</v>
      </c>
      <c r="D13" s="191">
        <v>14185</v>
      </c>
      <c r="E13" s="86">
        <f t="shared" si="0"/>
        <v>7.5181770481972832E-2</v>
      </c>
      <c r="F13" s="86">
        <f t="shared" si="0"/>
        <v>-1.1084774121583929E-2</v>
      </c>
    </row>
    <row r="14" spans="1:6" ht="16.5" customHeight="1">
      <c r="A14" s="34" t="s">
        <v>64</v>
      </c>
      <c r="B14" s="191">
        <v>10748</v>
      </c>
      <c r="C14" s="191">
        <v>11699</v>
      </c>
      <c r="D14" s="191">
        <v>11755</v>
      </c>
      <c r="E14" s="86">
        <f t="shared" si="0"/>
        <v>8.8481577967993941E-2</v>
      </c>
      <c r="F14" s="86">
        <f t="shared" si="0"/>
        <v>4.78673390888118E-3</v>
      </c>
    </row>
    <row r="15" spans="1:6" ht="16.5" customHeight="1">
      <c r="A15" s="35" t="s">
        <v>65</v>
      </c>
      <c r="B15" s="191">
        <v>3880</v>
      </c>
      <c r="C15" s="191">
        <v>3948</v>
      </c>
      <c r="D15" s="191">
        <v>3698</v>
      </c>
      <c r="E15" s="86">
        <f t="shared" si="0"/>
        <v>1.7525773195876226E-2</v>
      </c>
      <c r="F15" s="86">
        <f t="shared" si="0"/>
        <v>-6.3323201621073966E-2</v>
      </c>
    </row>
    <row r="16" spans="1:6" ht="16.5" customHeight="1">
      <c r="A16" s="33" t="s">
        <v>66</v>
      </c>
      <c r="B16" s="192">
        <v>149090</v>
      </c>
      <c r="C16" s="192">
        <v>153916</v>
      </c>
      <c r="D16" s="192">
        <v>145669</v>
      </c>
      <c r="E16" s="86">
        <f t="shared" si="0"/>
        <v>3.236970957139973E-2</v>
      </c>
      <c r="F16" s="86">
        <f t="shared" si="0"/>
        <v>-5.3581174146937305E-2</v>
      </c>
    </row>
    <row r="17" spans="1:6" ht="19.5" customHeight="1" thickBot="1">
      <c r="A17" s="32" t="s">
        <v>67</v>
      </c>
      <c r="B17" s="193">
        <f>SUM(B4:B15)</f>
        <v>224707</v>
      </c>
      <c r="C17" s="193">
        <f>SUM(C4:C15)</f>
        <v>233273</v>
      </c>
      <c r="D17" s="193">
        <f>SUM(D4:D15)</f>
        <v>219919</v>
      </c>
      <c r="E17" s="87">
        <f>C17/B17-1</f>
        <v>3.812075280253846E-2</v>
      </c>
      <c r="F17" s="87">
        <f t="shared" si="0"/>
        <v>-5.7246230811109688E-2</v>
      </c>
    </row>
    <row r="18" spans="1:6" ht="16.5" customHeight="1" thickTop="1">
      <c r="A18" s="39"/>
      <c r="B18" s="26"/>
      <c r="C18" s="156"/>
      <c r="D18" s="156"/>
    </row>
    <row r="19" spans="1:6" ht="16.5" customHeight="1">
      <c r="B19" s="19"/>
      <c r="D19" s="14"/>
    </row>
    <row r="20" spans="1:6" ht="16.5" customHeight="1">
      <c r="B20" s="19"/>
      <c r="D20" s="14"/>
    </row>
    <row r="21" spans="1:6" ht="16.5" customHeight="1">
      <c r="B21" s="19"/>
      <c r="D21" s="14"/>
    </row>
    <row r="22" spans="1:6" ht="16.5" customHeight="1">
      <c r="B22" s="19"/>
      <c r="D22" s="14"/>
    </row>
    <row r="23" spans="1:6" ht="16.5" customHeight="1">
      <c r="B23" s="19"/>
      <c r="D23" s="14"/>
    </row>
    <row r="24" spans="1:6" ht="16.5" customHeight="1">
      <c r="B24" s="19"/>
      <c r="D24" s="14"/>
    </row>
    <row r="25" spans="1:6" ht="16.5" customHeight="1">
      <c r="B25" s="19"/>
      <c r="D25" s="14"/>
    </row>
    <row r="26" spans="1:6" ht="16.5" customHeight="1">
      <c r="B26" s="19"/>
      <c r="D26" s="14"/>
    </row>
    <row r="27" spans="1:6" ht="16.5" customHeight="1">
      <c r="B27" s="19"/>
      <c r="D27" s="14"/>
    </row>
    <row r="28" spans="1:6" ht="16.5" customHeight="1">
      <c r="B28" s="19"/>
      <c r="D28" s="14"/>
    </row>
    <row r="29" spans="1:6" ht="16.5" customHeight="1">
      <c r="B29" s="19"/>
      <c r="D29" s="14"/>
    </row>
    <row r="30" spans="1:6" ht="16.5" customHeight="1">
      <c r="B30" s="19"/>
      <c r="D30" s="14"/>
    </row>
    <row r="31" spans="1:6" ht="16.5" customHeight="1">
      <c r="B31" s="19"/>
      <c r="D31" s="14"/>
    </row>
    <row r="32" spans="1:6" ht="16.5" customHeight="1">
      <c r="B32" s="19"/>
      <c r="D32" s="14"/>
    </row>
    <row r="33" spans="2:4" ht="16.5" customHeight="1">
      <c r="B33" s="19"/>
      <c r="D33" s="14"/>
    </row>
    <row r="34" spans="2:4" ht="16.5" customHeight="1">
      <c r="B34" s="19"/>
      <c r="D34" s="14"/>
    </row>
    <row r="35" spans="2:4" ht="16.5" customHeight="1">
      <c r="B35" s="19"/>
      <c r="D35" s="14"/>
    </row>
    <row r="36" spans="2:4" ht="16.5" customHeight="1">
      <c r="B36" s="19"/>
      <c r="D36" s="14"/>
    </row>
    <row r="37" spans="2:4" ht="16.5" customHeight="1">
      <c r="B37" s="19"/>
      <c r="D37" s="14"/>
    </row>
    <row r="38" spans="2:4" ht="16.5" customHeight="1">
      <c r="B38" s="19"/>
      <c r="D38" s="14"/>
    </row>
    <row r="39" spans="2:4" ht="16.5" customHeight="1">
      <c r="B39" s="19"/>
      <c r="D39" s="14"/>
    </row>
    <row r="40" spans="2:4" ht="16.5" customHeight="1">
      <c r="B40" s="19"/>
      <c r="D40" s="14"/>
    </row>
    <row r="41" spans="2:4" ht="16.5" customHeight="1">
      <c r="B41" s="19"/>
      <c r="D41" s="14"/>
    </row>
    <row r="42" spans="2:4" ht="16.5" customHeight="1">
      <c r="B42" s="19"/>
      <c r="D42" s="14"/>
    </row>
    <row r="43" spans="2:4" ht="16.5" customHeight="1">
      <c r="B43" s="19"/>
      <c r="D43" s="14"/>
    </row>
    <row r="44" spans="2:4" ht="16.5" customHeight="1">
      <c r="B44" s="19"/>
      <c r="D44" s="14"/>
    </row>
    <row r="45" spans="2:4" ht="16.5" customHeight="1">
      <c r="B45" s="19"/>
      <c r="D45" s="14"/>
    </row>
    <row r="46" spans="2:4" ht="16.5" customHeight="1">
      <c r="B46" s="19"/>
      <c r="D46" s="14"/>
    </row>
    <row r="47" spans="2:4" ht="16.5" customHeight="1">
      <c r="B47" s="19"/>
      <c r="D47" s="14"/>
    </row>
    <row r="48" spans="2:4" ht="16.5" customHeight="1">
      <c r="B48" s="19"/>
      <c r="D48" s="14"/>
    </row>
    <row r="49" spans="2:4" ht="16.5" customHeight="1">
      <c r="B49" s="19"/>
      <c r="D49" s="14"/>
    </row>
    <row r="50" spans="2:4" ht="16.5" customHeight="1">
      <c r="B50" s="19"/>
      <c r="D50" s="14"/>
    </row>
    <row r="51" spans="2:4" ht="16.5" customHeight="1">
      <c r="B51" s="19"/>
      <c r="D51" s="14"/>
    </row>
    <row r="52" spans="2:4" ht="16.5" customHeight="1">
      <c r="B52" s="19"/>
      <c r="D52" s="14"/>
    </row>
    <row r="53" spans="2:4" ht="16.5" customHeight="1">
      <c r="B53" s="19"/>
      <c r="D53" s="14"/>
    </row>
    <row r="54" spans="2:4" ht="16.5" customHeight="1">
      <c r="B54" s="19"/>
      <c r="D54" s="14"/>
    </row>
    <row r="55" spans="2:4" ht="16.5" customHeight="1">
      <c r="B55" s="19"/>
      <c r="D55" s="14"/>
    </row>
    <row r="56" spans="2:4" ht="16.5" customHeight="1">
      <c r="B56" s="19"/>
      <c r="D56" s="14"/>
    </row>
    <row r="57" spans="2:4" ht="16.5" customHeight="1">
      <c r="B57" s="19"/>
      <c r="D57" s="14"/>
    </row>
    <row r="58" spans="2:4" ht="16.5" customHeight="1">
      <c r="B58" s="19"/>
      <c r="D58" s="14"/>
    </row>
    <row r="59" spans="2:4" ht="16.5" customHeight="1">
      <c r="B59" s="19"/>
      <c r="D59" s="14"/>
    </row>
    <row r="60" spans="2:4" ht="16.5" customHeight="1">
      <c r="B60" s="19"/>
      <c r="D60" s="14"/>
    </row>
    <row r="61" spans="2:4" ht="16.5" customHeight="1">
      <c r="B61" s="19"/>
      <c r="D61" s="14"/>
    </row>
    <row r="62" spans="2:4" ht="16.5" customHeight="1">
      <c r="B62" s="19"/>
      <c r="D62" s="14"/>
    </row>
    <row r="63" spans="2:4" ht="16.5" customHeight="1">
      <c r="B63" s="19"/>
      <c r="D63" s="14"/>
    </row>
    <row r="64" spans="2:4" ht="16.5" customHeight="1">
      <c r="B64" s="19"/>
      <c r="D64" s="14"/>
    </row>
    <row r="65" spans="2:4" ht="16.5" customHeight="1">
      <c r="B65" s="19"/>
      <c r="D65" s="14"/>
    </row>
    <row r="66" spans="2:4" ht="16.5" customHeight="1">
      <c r="B66" s="19"/>
      <c r="D66" s="14"/>
    </row>
    <row r="67" spans="2:4" ht="16.5" customHeight="1">
      <c r="B67" s="19"/>
      <c r="D67" s="14"/>
    </row>
    <row r="68" spans="2:4" ht="16.5" customHeight="1">
      <c r="B68" s="19"/>
      <c r="D68" s="14"/>
    </row>
    <row r="69" spans="2:4" ht="16.5" customHeight="1">
      <c r="B69" s="19"/>
      <c r="D69" s="14"/>
    </row>
    <row r="70" spans="2:4" ht="16.5" customHeight="1">
      <c r="B70" s="19"/>
      <c r="D70" s="14"/>
    </row>
    <row r="71" spans="2:4" ht="16.5" customHeight="1">
      <c r="B71" s="19"/>
      <c r="D71" s="14"/>
    </row>
    <row r="72" spans="2:4" ht="16.5" customHeight="1">
      <c r="B72" s="19"/>
      <c r="D72" s="14"/>
    </row>
    <row r="73" spans="2:4" ht="16.5" customHeight="1">
      <c r="B73" s="19"/>
      <c r="D73" s="14"/>
    </row>
    <row r="74" spans="2:4" ht="16.5" customHeight="1">
      <c r="B74" s="19"/>
      <c r="D74" s="14"/>
    </row>
    <row r="75" spans="2:4" ht="16.5" customHeight="1">
      <c r="B75" s="19"/>
      <c r="D75" s="14"/>
    </row>
    <row r="76" spans="2:4" ht="16.5" customHeight="1">
      <c r="B76" s="19"/>
      <c r="D76" s="14"/>
    </row>
    <row r="77" spans="2:4" ht="16.5" customHeight="1">
      <c r="B77" s="19"/>
      <c r="D77" s="14"/>
    </row>
    <row r="78" spans="2:4" ht="16.5" customHeight="1">
      <c r="B78" s="19"/>
      <c r="D78" s="14"/>
    </row>
    <row r="79" spans="2:4" ht="16.5" customHeight="1">
      <c r="B79" s="19"/>
      <c r="D79" s="14"/>
    </row>
    <row r="80" spans="2:4" ht="16.5" customHeight="1">
      <c r="B80" s="19"/>
      <c r="D80" s="14"/>
    </row>
    <row r="81" spans="2:4" ht="16.5" customHeight="1">
      <c r="B81" s="19"/>
      <c r="D81" s="14"/>
    </row>
    <row r="82" spans="2:4" ht="16.5" customHeight="1">
      <c r="B82" s="19"/>
      <c r="D82" s="14"/>
    </row>
    <row r="83" spans="2:4" ht="16.5" customHeight="1">
      <c r="B83" s="19"/>
      <c r="D83" s="14"/>
    </row>
    <row r="84" spans="2:4" ht="16.5" customHeight="1">
      <c r="B84" s="19"/>
      <c r="D84" s="14"/>
    </row>
    <row r="85" spans="2:4" ht="16.5" customHeight="1">
      <c r="B85" s="19"/>
      <c r="D85" s="14"/>
    </row>
    <row r="86" spans="2:4" ht="16.5" customHeight="1">
      <c r="B86" s="19"/>
      <c r="D86" s="14"/>
    </row>
    <row r="87" spans="2:4" ht="16.5" customHeight="1">
      <c r="B87" s="19"/>
      <c r="D87" s="14"/>
    </row>
    <row r="88" spans="2:4" ht="16.5" customHeight="1">
      <c r="B88" s="19"/>
      <c r="D88" s="14"/>
    </row>
    <row r="89" spans="2:4" ht="16.5" customHeight="1">
      <c r="B89" s="19"/>
      <c r="D89" s="14"/>
    </row>
    <row r="90" spans="2:4" ht="16.5" customHeight="1">
      <c r="B90" s="19"/>
      <c r="D90" s="14"/>
    </row>
    <row r="91" spans="2:4" ht="16.5" customHeight="1">
      <c r="B91" s="19"/>
      <c r="D91" s="14"/>
    </row>
    <row r="92" spans="2:4" ht="16.5" customHeight="1">
      <c r="B92" s="19"/>
      <c r="D92" s="14"/>
    </row>
    <row r="93" spans="2:4" ht="16.5" customHeight="1">
      <c r="B93" s="19"/>
      <c r="D93" s="14"/>
    </row>
    <row r="94" spans="2:4" ht="16.5" customHeight="1">
      <c r="B94" s="19"/>
      <c r="D94" s="14"/>
    </row>
    <row r="95" spans="2:4" ht="16.5" customHeight="1">
      <c r="B95" s="19"/>
      <c r="D95" s="14"/>
    </row>
    <row r="96" spans="2:4" ht="16.5" customHeight="1">
      <c r="B96" s="19"/>
      <c r="D96" s="14"/>
    </row>
    <row r="97" spans="2:4" ht="16.5" customHeight="1">
      <c r="B97" s="19"/>
      <c r="D97" s="14"/>
    </row>
    <row r="98" spans="2:4" ht="16.5" customHeight="1">
      <c r="B98" s="19"/>
      <c r="D98" s="14"/>
    </row>
    <row r="99" spans="2:4" ht="16.5" customHeight="1">
      <c r="B99" s="19"/>
      <c r="D99" s="14"/>
    </row>
    <row r="100" spans="2:4" ht="16.5" customHeight="1">
      <c r="B100" s="19"/>
      <c r="D100" s="14"/>
    </row>
    <row r="101" spans="2:4" ht="16.5" customHeight="1">
      <c r="B101" s="19"/>
      <c r="D101" s="14"/>
    </row>
    <row r="102" spans="2:4" ht="16.5" customHeight="1">
      <c r="B102" s="19"/>
      <c r="D102" s="14"/>
    </row>
    <row r="103" spans="2:4" ht="16.5" customHeight="1">
      <c r="B103" s="19"/>
      <c r="D103" s="14"/>
    </row>
    <row r="104" spans="2:4" ht="16.5" customHeight="1">
      <c r="B104" s="19"/>
      <c r="D104" s="14"/>
    </row>
    <row r="105" spans="2:4" ht="16.5" customHeight="1">
      <c r="B105" s="19"/>
      <c r="D105" s="14"/>
    </row>
    <row r="106" spans="2:4" ht="16.5" customHeight="1">
      <c r="B106" s="19"/>
      <c r="D106" s="14"/>
    </row>
    <row r="107" spans="2:4" ht="16.5" customHeight="1">
      <c r="B107" s="19"/>
      <c r="D107" s="14"/>
    </row>
    <row r="108" spans="2:4" ht="16.5" customHeight="1">
      <c r="B108" s="19"/>
      <c r="D108" s="14"/>
    </row>
    <row r="109" spans="2:4" ht="16.5" customHeight="1">
      <c r="B109" s="19"/>
      <c r="D109" s="14"/>
    </row>
    <row r="110" spans="2:4" ht="16.5" customHeight="1">
      <c r="B110" s="19"/>
      <c r="D110" s="14"/>
    </row>
    <row r="111" spans="2:4" ht="16.5" customHeight="1">
      <c r="B111" s="19"/>
      <c r="D111" s="14"/>
    </row>
    <row r="112" spans="2:4" ht="16.5" customHeight="1">
      <c r="B112" s="19"/>
      <c r="D112" s="14"/>
    </row>
    <row r="113" spans="2:4" ht="16.5" customHeight="1">
      <c r="B113" s="19"/>
      <c r="D113" s="14"/>
    </row>
    <row r="114" spans="2:4" ht="16.5" customHeight="1">
      <c r="B114" s="19"/>
      <c r="D114" s="14"/>
    </row>
    <row r="115" spans="2:4" ht="16.5" customHeight="1">
      <c r="B115" s="19"/>
      <c r="D115" s="14"/>
    </row>
    <row r="116" spans="2:4" ht="16.5" customHeight="1">
      <c r="B116" s="19"/>
      <c r="D116" s="14"/>
    </row>
    <row r="117" spans="2:4" ht="16.5" customHeight="1">
      <c r="B117" s="19"/>
      <c r="D117" s="14"/>
    </row>
    <row r="118" spans="2:4" ht="16.5" customHeight="1">
      <c r="B118" s="19"/>
      <c r="D118" s="14"/>
    </row>
    <row r="119" spans="2:4" ht="16.5" customHeight="1">
      <c r="B119" s="19"/>
      <c r="D119" s="14"/>
    </row>
    <row r="120" spans="2:4" ht="16.5" customHeight="1">
      <c r="B120" s="19"/>
      <c r="D120" s="14"/>
    </row>
    <row r="121" spans="2:4" ht="16.5" customHeight="1">
      <c r="B121" s="19"/>
      <c r="D121" s="14"/>
    </row>
    <row r="122" spans="2:4" ht="16.5" customHeight="1">
      <c r="B122" s="19"/>
      <c r="D122" s="14"/>
    </row>
    <row r="123" spans="2:4" ht="16.5" customHeight="1">
      <c r="B123" s="19"/>
      <c r="D123" s="14"/>
    </row>
    <row r="124" spans="2:4" ht="16.5" customHeight="1">
      <c r="B124" s="19"/>
      <c r="D124" s="14"/>
    </row>
    <row r="125" spans="2:4" ht="16.5" customHeight="1">
      <c r="B125" s="19"/>
      <c r="D125" s="14"/>
    </row>
    <row r="126" spans="2:4" ht="16.5" customHeight="1">
      <c r="B126" s="19"/>
      <c r="D126" s="14"/>
    </row>
    <row r="127" spans="2:4" ht="16.5" customHeight="1">
      <c r="B127" s="19"/>
      <c r="D127" s="14"/>
    </row>
    <row r="128" spans="2:4" ht="16.5" customHeight="1">
      <c r="B128" s="19"/>
      <c r="D128" s="14"/>
    </row>
    <row r="129" spans="2:4" ht="16.5" customHeight="1">
      <c r="B129" s="19"/>
      <c r="D129" s="14"/>
    </row>
    <row r="130" spans="2:4" ht="16.5" customHeight="1">
      <c r="B130" s="19"/>
      <c r="D130" s="14"/>
    </row>
    <row r="131" spans="2:4" ht="16.5" customHeight="1">
      <c r="B131" s="19"/>
      <c r="D131" s="14"/>
    </row>
    <row r="132" spans="2:4" ht="16.5" customHeight="1">
      <c r="B132" s="19"/>
      <c r="D132" s="14"/>
    </row>
    <row r="133" spans="2:4" ht="16.5" customHeight="1">
      <c r="B133" s="19"/>
      <c r="D133" s="14"/>
    </row>
    <row r="134" spans="2:4" ht="16.5" customHeight="1">
      <c r="B134" s="19"/>
      <c r="D134" s="14"/>
    </row>
    <row r="135" spans="2:4" ht="16.5" customHeight="1">
      <c r="B135" s="19"/>
      <c r="D135" s="14"/>
    </row>
    <row r="136" spans="2:4" ht="16.5" customHeight="1">
      <c r="B136" s="19"/>
      <c r="D136" s="14"/>
    </row>
    <row r="137" spans="2:4" ht="16.5" customHeight="1">
      <c r="B137" s="19"/>
      <c r="D137" s="14"/>
    </row>
    <row r="138" spans="2:4" ht="16.5" customHeight="1">
      <c r="B138" s="19"/>
      <c r="D138" s="14"/>
    </row>
    <row r="139" spans="2:4" ht="16.5" customHeight="1">
      <c r="B139" s="19"/>
      <c r="D139" s="14"/>
    </row>
    <row r="140" spans="2:4" ht="16.5" customHeight="1">
      <c r="B140" s="19"/>
      <c r="D140" s="14"/>
    </row>
    <row r="141" spans="2:4" ht="16.5" customHeight="1">
      <c r="B141" s="19"/>
      <c r="D141" s="14"/>
    </row>
    <row r="142" spans="2:4" ht="16.5" customHeight="1">
      <c r="B142" s="19"/>
      <c r="D142" s="14"/>
    </row>
    <row r="143" spans="2:4" ht="16.5" customHeight="1">
      <c r="B143" s="19"/>
      <c r="D143" s="14"/>
    </row>
    <row r="144" spans="2:4" ht="16.5" customHeight="1">
      <c r="B144" s="19"/>
      <c r="D144" s="14"/>
    </row>
    <row r="145" spans="2:4" ht="16.5" customHeight="1">
      <c r="B145" s="19"/>
      <c r="D145" s="14"/>
    </row>
    <row r="146" spans="2:4" ht="16.5" customHeight="1">
      <c r="B146" s="19"/>
      <c r="D146" s="14"/>
    </row>
    <row r="147" spans="2:4" ht="16.5" customHeight="1">
      <c r="B147" s="19"/>
      <c r="D147" s="14"/>
    </row>
    <row r="148" spans="2:4" ht="16.5" customHeight="1">
      <c r="B148" s="19"/>
      <c r="D148" s="14"/>
    </row>
    <row r="149" spans="2:4" ht="16.5" customHeight="1">
      <c r="B149" s="19"/>
      <c r="D149" s="14"/>
    </row>
    <row r="150" spans="2:4" ht="16.5" customHeight="1">
      <c r="B150" s="19"/>
      <c r="D150" s="14"/>
    </row>
    <row r="151" spans="2:4" ht="16.5" customHeight="1">
      <c r="B151" s="19"/>
      <c r="D151" s="14"/>
    </row>
    <row r="152" spans="2:4" ht="16.5" customHeight="1">
      <c r="B152" s="19"/>
      <c r="D152" s="14"/>
    </row>
    <row r="153" spans="2:4" ht="16.5" customHeight="1">
      <c r="B153" s="19"/>
      <c r="D153" s="14"/>
    </row>
    <row r="154" spans="2:4" ht="16.5" customHeight="1">
      <c r="B154" s="19"/>
      <c r="D154" s="14"/>
    </row>
    <row r="155" spans="2:4" ht="16.5" customHeight="1">
      <c r="B155" s="19"/>
      <c r="D155" s="14"/>
    </row>
    <row r="156" spans="2:4" ht="16.5" customHeight="1">
      <c r="B156" s="19"/>
      <c r="D156" s="14"/>
    </row>
    <row r="157" spans="2:4" ht="16.5" customHeight="1">
      <c r="B157" s="19"/>
      <c r="D157" s="14"/>
    </row>
    <row r="158" spans="2:4" ht="16.5" customHeight="1">
      <c r="B158" s="19"/>
      <c r="D158" s="14"/>
    </row>
    <row r="159" spans="2:4" ht="16.5" customHeight="1">
      <c r="B159" s="19"/>
      <c r="D159" s="14"/>
    </row>
    <row r="160" spans="2:4" ht="16.5" customHeight="1">
      <c r="B160" s="19"/>
      <c r="D160" s="14"/>
    </row>
    <row r="161" spans="2:4" ht="16.5" customHeight="1">
      <c r="B161" s="19"/>
      <c r="D161" s="14"/>
    </row>
    <row r="162" spans="2:4" ht="16.5" customHeight="1">
      <c r="B162" s="19"/>
      <c r="D162" s="14"/>
    </row>
    <row r="163" spans="2:4" ht="16.5" customHeight="1">
      <c r="B163" s="19"/>
      <c r="D163" s="14"/>
    </row>
    <row r="164" spans="2:4" ht="16.5" customHeight="1">
      <c r="B164" s="19"/>
      <c r="D164" s="14"/>
    </row>
    <row r="165" spans="2:4" ht="16.5" customHeight="1">
      <c r="B165" s="19"/>
      <c r="D165" s="14"/>
    </row>
    <row r="166" spans="2:4" ht="16.5" customHeight="1">
      <c r="B166" s="19"/>
      <c r="D166" s="14"/>
    </row>
    <row r="167" spans="2:4" ht="16.5" customHeight="1">
      <c r="B167" s="19"/>
      <c r="D167" s="14"/>
    </row>
    <row r="168" spans="2:4" ht="16.5" customHeight="1">
      <c r="B168" s="19"/>
      <c r="D168" s="14"/>
    </row>
    <row r="169" spans="2:4" ht="16.5" customHeight="1">
      <c r="B169" s="19"/>
      <c r="D169" s="14"/>
    </row>
    <row r="170" spans="2:4" ht="16.5" customHeight="1">
      <c r="B170" s="19"/>
      <c r="D170" s="14"/>
    </row>
    <row r="171" spans="2:4" ht="16.5" customHeight="1">
      <c r="B171" s="19"/>
      <c r="D171" s="14"/>
    </row>
    <row r="172" spans="2:4" ht="16.5" customHeight="1">
      <c r="B172" s="19"/>
      <c r="D172" s="14"/>
    </row>
    <row r="173" spans="2:4" ht="16.5" customHeight="1">
      <c r="B173" s="19"/>
      <c r="D173" s="14"/>
    </row>
    <row r="174" spans="2:4" ht="16.5" customHeight="1">
      <c r="B174" s="19"/>
      <c r="D174" s="14"/>
    </row>
    <row r="175" spans="2:4" ht="16.5" customHeight="1">
      <c r="B175" s="19"/>
      <c r="D175" s="14"/>
    </row>
    <row r="176" spans="2:4" ht="16.5" customHeight="1">
      <c r="B176" s="19"/>
      <c r="D176" s="14"/>
    </row>
    <row r="177" spans="2:4" ht="16.5" customHeight="1">
      <c r="B177" s="19"/>
      <c r="D177" s="14"/>
    </row>
    <row r="178" spans="2:4" ht="16.5" customHeight="1">
      <c r="B178" s="19"/>
      <c r="D178" s="14"/>
    </row>
    <row r="179" spans="2:4" ht="16.5" customHeight="1">
      <c r="B179" s="19"/>
      <c r="D179" s="14"/>
    </row>
    <row r="180" spans="2:4" ht="16.5" customHeight="1">
      <c r="B180" s="19"/>
      <c r="D180" s="14"/>
    </row>
    <row r="181" spans="2:4" ht="16.5" customHeight="1">
      <c r="B181" s="19"/>
      <c r="D181" s="14"/>
    </row>
    <row r="182" spans="2:4" ht="16.5" customHeight="1">
      <c r="B182" s="19"/>
      <c r="D182" s="14"/>
    </row>
    <row r="183" spans="2:4" ht="16.5" customHeight="1">
      <c r="B183" s="19"/>
      <c r="D183" s="14"/>
    </row>
    <row r="184" spans="2:4" ht="16.5" customHeight="1">
      <c r="B184" s="19"/>
      <c r="D184" s="14"/>
    </row>
    <row r="185" spans="2:4" ht="16.5" customHeight="1">
      <c r="B185" s="19"/>
      <c r="D185" s="14"/>
    </row>
    <row r="186" spans="2:4" ht="16.5" customHeight="1">
      <c r="B186" s="19"/>
      <c r="D186" s="14"/>
    </row>
    <row r="187" spans="2:4" ht="16.5" customHeight="1">
      <c r="B187" s="19"/>
      <c r="D187" s="14"/>
    </row>
    <row r="188" spans="2:4" ht="16.5" customHeight="1">
      <c r="B188" s="19"/>
      <c r="D188" s="14"/>
    </row>
    <row r="189" spans="2:4" ht="16.5" customHeight="1">
      <c r="B189" s="19"/>
      <c r="D189" s="14"/>
    </row>
    <row r="190" spans="2:4" ht="16.5" customHeight="1">
      <c r="B190" s="19"/>
      <c r="D190" s="14"/>
    </row>
    <row r="191" spans="2:4" ht="16.5" customHeight="1">
      <c r="B191" s="19"/>
      <c r="D191" s="14"/>
    </row>
    <row r="192" spans="2:4" ht="16.5" customHeight="1">
      <c r="B192" s="19"/>
      <c r="D192" s="14"/>
    </row>
    <row r="193" spans="2:4" ht="16.5" customHeight="1">
      <c r="B193" s="19"/>
      <c r="D193" s="14"/>
    </row>
    <row r="194" spans="2:4" ht="16.5" customHeight="1">
      <c r="B194" s="19"/>
      <c r="D194" s="14"/>
    </row>
    <row r="195" spans="2:4" ht="16.5" customHeight="1">
      <c r="B195" s="19"/>
      <c r="D195" s="14"/>
    </row>
    <row r="196" spans="2:4" ht="16.5" customHeight="1">
      <c r="B196" s="19"/>
      <c r="D196" s="14"/>
    </row>
    <row r="197" spans="2:4" ht="16.5" customHeight="1">
      <c r="B197" s="19"/>
      <c r="D197" s="14"/>
    </row>
    <row r="198" spans="2:4" ht="16.5" customHeight="1">
      <c r="B198" s="19"/>
      <c r="D198" s="14"/>
    </row>
    <row r="199" spans="2:4" ht="16.5" customHeight="1">
      <c r="B199" s="19"/>
      <c r="D199" s="14"/>
    </row>
    <row r="200" spans="2:4" ht="16.5" customHeight="1">
      <c r="B200" s="19"/>
      <c r="D200" s="14"/>
    </row>
    <row r="201" spans="2:4" ht="16.5" customHeight="1">
      <c r="B201" s="19"/>
      <c r="D201" s="14"/>
    </row>
    <row r="202" spans="2:4" ht="16.5" customHeight="1">
      <c r="B202" s="19"/>
      <c r="D202" s="14"/>
    </row>
    <row r="203" spans="2:4" ht="16.5" customHeight="1">
      <c r="B203" s="19"/>
      <c r="D203" s="14"/>
    </row>
    <row r="204" spans="2:4" ht="16.5" customHeight="1">
      <c r="B204" s="19"/>
      <c r="D204" s="14"/>
    </row>
    <row r="205" spans="2:4" ht="16.5" customHeight="1">
      <c r="B205" s="19"/>
      <c r="D205" s="14"/>
    </row>
    <row r="206" spans="2:4" ht="16.5" customHeight="1">
      <c r="B206" s="19"/>
      <c r="D206" s="14"/>
    </row>
    <row r="207" spans="2:4" ht="16.5" customHeight="1">
      <c r="B207" s="19"/>
      <c r="D207" s="14"/>
    </row>
    <row r="208" spans="2:4" ht="16.5" customHeight="1">
      <c r="B208" s="19"/>
      <c r="D208" s="14"/>
    </row>
    <row r="209" spans="2:4" ht="16.5" customHeight="1">
      <c r="B209" s="19"/>
      <c r="D209" s="14"/>
    </row>
    <row r="210" spans="2:4" ht="16.5" customHeight="1">
      <c r="B210" s="19"/>
      <c r="D210" s="14"/>
    </row>
    <row r="211" spans="2:4" ht="16.5" customHeight="1">
      <c r="B211" s="19"/>
      <c r="D211" s="14"/>
    </row>
    <row r="212" spans="2:4" ht="16.5" customHeight="1">
      <c r="B212" s="19"/>
      <c r="D212" s="14"/>
    </row>
    <row r="213" spans="2:4" ht="16.5" customHeight="1">
      <c r="B213" s="19"/>
      <c r="D213" s="14"/>
    </row>
    <row r="214" spans="2:4" ht="16.5" customHeight="1">
      <c r="B214" s="19"/>
      <c r="D214" s="14"/>
    </row>
    <row r="215" spans="2:4" ht="16.5" customHeight="1">
      <c r="B215" s="19"/>
      <c r="D215" s="14"/>
    </row>
    <row r="216" spans="2:4" ht="16.5" customHeight="1">
      <c r="B216" s="19"/>
      <c r="D216" s="14"/>
    </row>
    <row r="217" spans="2:4" ht="16.5" customHeight="1">
      <c r="B217" s="19"/>
      <c r="D217" s="14"/>
    </row>
    <row r="218" spans="2:4" ht="16.5" customHeight="1">
      <c r="B218" s="19"/>
      <c r="D218" s="14"/>
    </row>
    <row r="219" spans="2:4" ht="16.5" customHeight="1">
      <c r="B219" s="19"/>
      <c r="D219" s="14"/>
    </row>
    <row r="220" spans="2:4" ht="16.5" customHeight="1">
      <c r="B220" s="19"/>
      <c r="D220" s="14"/>
    </row>
    <row r="221" spans="2:4" ht="16.5" customHeight="1">
      <c r="B221" s="19"/>
      <c r="D221" s="14"/>
    </row>
    <row r="222" spans="2:4" ht="16.5" customHeight="1">
      <c r="B222" s="19"/>
      <c r="D222" s="14"/>
    </row>
    <row r="223" spans="2:4" ht="16.5" customHeight="1">
      <c r="B223" s="19"/>
      <c r="D223" s="14"/>
    </row>
    <row r="224" spans="2:4" ht="16.5" customHeight="1">
      <c r="B224" s="19"/>
      <c r="D224" s="14"/>
    </row>
    <row r="225" spans="2:4" ht="16.5" customHeight="1">
      <c r="B225" s="19"/>
      <c r="D225" s="14"/>
    </row>
    <row r="226" spans="2:4" ht="16.5" customHeight="1">
      <c r="B226" s="19"/>
      <c r="D226" s="14"/>
    </row>
    <row r="227" spans="2:4" ht="16.5" customHeight="1">
      <c r="B227" s="19"/>
      <c r="D227" s="14"/>
    </row>
    <row r="228" spans="2:4" ht="16.5" customHeight="1">
      <c r="B228" s="19"/>
      <c r="D228" s="14"/>
    </row>
    <row r="229" spans="2:4" ht="16.5" customHeight="1">
      <c r="B229" s="19"/>
      <c r="D229" s="14"/>
    </row>
    <row r="230" spans="2:4" ht="16.5" customHeight="1">
      <c r="B230" s="19"/>
      <c r="D230" s="14"/>
    </row>
    <row r="231" spans="2:4" ht="16.5" customHeight="1">
      <c r="B231" s="19"/>
      <c r="D231" s="14"/>
    </row>
    <row r="232" spans="2:4" ht="16.5" customHeight="1">
      <c r="B232" s="19"/>
      <c r="D232" s="14"/>
    </row>
    <row r="233" spans="2:4" ht="16.5" customHeight="1">
      <c r="B233" s="19"/>
      <c r="D233" s="14"/>
    </row>
    <row r="234" spans="2:4" ht="16.5" customHeight="1">
      <c r="B234" s="19"/>
      <c r="D234" s="14"/>
    </row>
    <row r="235" spans="2:4" ht="16.5" customHeight="1">
      <c r="B235" s="19"/>
      <c r="D235" s="14"/>
    </row>
    <row r="236" spans="2:4" ht="16.5" customHeight="1">
      <c r="B236" s="19"/>
      <c r="D236" s="14"/>
    </row>
    <row r="237" spans="2:4" ht="16.5" customHeight="1">
      <c r="B237" s="19"/>
      <c r="D237" s="14"/>
    </row>
    <row r="238" spans="2:4" ht="16.5" customHeight="1">
      <c r="B238" s="19"/>
      <c r="D238" s="14"/>
    </row>
    <row r="239" spans="2:4" ht="16.5" customHeight="1">
      <c r="B239" s="19"/>
      <c r="D239" s="14"/>
    </row>
    <row r="240" spans="2:4" ht="16.5" customHeight="1"/>
    <row r="241" spans="2:2" ht="16.5" customHeight="1"/>
    <row r="242" spans="2:2" ht="16.5" customHeight="1"/>
    <row r="243" spans="2:2" ht="16.5" customHeight="1">
      <c r="B243" s="19"/>
    </row>
    <row r="244" spans="2:2" ht="16.5" customHeight="1">
      <c r="B244" s="19"/>
    </row>
    <row r="245" spans="2:2" ht="16.5" customHeight="1">
      <c r="B245" s="19"/>
    </row>
    <row r="246" spans="2:2" ht="16.5" customHeight="1">
      <c r="B246" s="19"/>
    </row>
    <row r="247" spans="2:2" ht="16.5" customHeight="1">
      <c r="B247" s="19"/>
    </row>
    <row r="248" spans="2:2" ht="16.5" customHeight="1">
      <c r="B248" s="19"/>
    </row>
    <row r="249" spans="2:2" ht="16.5" customHeight="1">
      <c r="B249" s="19"/>
    </row>
    <row r="250" spans="2:2" ht="16.5" customHeight="1">
      <c r="B250" s="19"/>
    </row>
    <row r="251" spans="2:2" ht="16.5" customHeight="1">
      <c r="B251" s="19"/>
    </row>
    <row r="252" spans="2:2" ht="16.5" customHeight="1">
      <c r="B252" s="19"/>
    </row>
    <row r="253" spans="2:2" ht="16.5" customHeight="1">
      <c r="B253" s="19"/>
    </row>
    <row r="254" spans="2:2" ht="16.5" customHeight="1">
      <c r="B254" s="19"/>
    </row>
    <row r="255" spans="2:2" ht="16.5" customHeight="1">
      <c r="B255" s="19"/>
    </row>
    <row r="256" spans="2:2" ht="16.5" customHeight="1">
      <c r="B256" s="19"/>
    </row>
    <row r="257" spans="2:2" ht="16.5" customHeight="1">
      <c r="B257" s="19"/>
    </row>
    <row r="258" spans="2:2" ht="16.5" customHeight="1">
      <c r="B258" s="19"/>
    </row>
    <row r="259" spans="2:2" ht="16.5" customHeight="1">
      <c r="B259" s="19"/>
    </row>
    <row r="260" spans="2:2" ht="16.5" customHeight="1">
      <c r="B260" s="19"/>
    </row>
    <row r="261" spans="2:2" ht="16.5" customHeight="1">
      <c r="B261" s="19"/>
    </row>
    <row r="262" spans="2:2" ht="16.5" customHeight="1">
      <c r="B262" s="19"/>
    </row>
    <row r="263" spans="2:2" ht="16.5" customHeight="1">
      <c r="B263" s="19"/>
    </row>
    <row r="264" spans="2:2" ht="16.5" customHeight="1">
      <c r="B264" s="19"/>
    </row>
    <row r="265" spans="2:2" ht="16.5" customHeight="1">
      <c r="B265" s="19"/>
    </row>
    <row r="266" spans="2:2" ht="16.5" customHeight="1">
      <c r="B266" s="19"/>
    </row>
    <row r="267" spans="2:2" ht="16.5" customHeight="1">
      <c r="B267" s="19"/>
    </row>
    <row r="268" spans="2:2" ht="16.5" customHeight="1">
      <c r="B268" s="19"/>
    </row>
    <row r="269" spans="2:2" ht="16.5" customHeight="1">
      <c r="B269" s="19"/>
    </row>
    <row r="270" spans="2:2" ht="16.5" customHeight="1">
      <c r="B270" s="19"/>
    </row>
    <row r="271" spans="2:2" ht="16.5" customHeight="1">
      <c r="B271" s="19"/>
    </row>
    <row r="272" spans="2:2" ht="16.5" customHeight="1">
      <c r="B272" s="19"/>
    </row>
    <row r="273" spans="2:2" ht="16.5" customHeight="1">
      <c r="B273" s="19"/>
    </row>
    <row r="274" spans="2:2" ht="16.5" customHeight="1">
      <c r="B274" s="19"/>
    </row>
    <row r="275" spans="2:2" ht="16.5" customHeight="1">
      <c r="B275" s="19"/>
    </row>
    <row r="276" spans="2:2" ht="16.5" customHeight="1">
      <c r="B276" s="19"/>
    </row>
  </sheetData>
  <pageMargins left="0.7" right="0.7" top="0.75" bottom="0.75" header="0.51180555555555496" footer="0.51180555555555496"/>
  <pageSetup paperSize="9" firstPageNumber="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C13" sqref="C13"/>
    </sheetView>
  </sheetViews>
  <sheetFormatPr defaultRowHeight="16.5"/>
  <cols>
    <col min="1" max="1" width="36.875" style="138" customWidth="1"/>
    <col min="2" max="3" width="11.125" style="38" customWidth="1"/>
    <col min="4" max="4" width="11.125" style="75" customWidth="1"/>
    <col min="5" max="6" width="12" style="38" customWidth="1"/>
  </cols>
  <sheetData>
    <row r="1" spans="1:15">
      <c r="A1" s="136" t="s">
        <v>169</v>
      </c>
      <c r="B1" s="37"/>
      <c r="C1" s="37"/>
      <c r="E1" s="37"/>
      <c r="F1" s="37"/>
    </row>
    <row r="2" spans="1:15" ht="17.25" thickBot="1">
      <c r="A2" s="77"/>
      <c r="B2" s="77"/>
      <c r="C2" s="77"/>
      <c r="D2" s="77"/>
      <c r="E2" s="77"/>
      <c r="F2" s="77"/>
    </row>
    <row r="3" spans="1:15" ht="17.25" thickTop="1">
      <c r="A3" s="131" t="s">
        <v>69</v>
      </c>
      <c r="B3" s="194" t="s">
        <v>165</v>
      </c>
      <c r="C3" s="194" t="s">
        <v>166</v>
      </c>
      <c r="D3" s="194" t="s">
        <v>167</v>
      </c>
      <c r="E3" s="195" t="s">
        <v>35</v>
      </c>
      <c r="F3" s="195" t="s">
        <v>162</v>
      </c>
    </row>
    <row r="4" spans="1:15">
      <c r="A4" s="173" t="s">
        <v>117</v>
      </c>
      <c r="B4" s="119"/>
      <c r="C4" s="119"/>
      <c r="D4" s="119"/>
      <c r="E4" s="86"/>
      <c r="F4" s="86"/>
    </row>
    <row r="5" spans="1:15">
      <c r="A5" s="137" t="s">
        <v>130</v>
      </c>
      <c r="B5" s="166">
        <v>58987</v>
      </c>
      <c r="C5" s="166">
        <v>69429</v>
      </c>
      <c r="D5" s="166">
        <v>67080</v>
      </c>
      <c r="E5" s="167">
        <v>0.17702205570718976</v>
      </c>
      <c r="F5" s="167">
        <v>-3.3833124486885913E-2</v>
      </c>
      <c r="J5" s="117"/>
      <c r="K5" s="117"/>
      <c r="L5" s="117"/>
      <c r="M5" s="117"/>
      <c r="N5" s="117"/>
      <c r="O5" s="117"/>
    </row>
    <row r="6" spans="1:15">
      <c r="A6" s="138" t="s">
        <v>131</v>
      </c>
      <c r="B6" s="166">
        <v>7098</v>
      </c>
      <c r="C6" s="166">
        <v>5216</v>
      </c>
      <c r="D6" s="166">
        <v>4144</v>
      </c>
      <c r="E6" s="167">
        <v>-0.26514511129895746</v>
      </c>
      <c r="F6" s="167">
        <v>-0.20552147239263807</v>
      </c>
      <c r="J6" s="117"/>
      <c r="K6" s="117"/>
      <c r="L6" s="117"/>
      <c r="M6" s="117"/>
      <c r="N6" s="117"/>
      <c r="O6" s="117"/>
    </row>
    <row r="7" spans="1:15">
      <c r="A7" s="138" t="s">
        <v>123</v>
      </c>
      <c r="B7" s="166">
        <f>B6+B5</f>
        <v>66085</v>
      </c>
      <c r="C7" s="166">
        <f t="shared" ref="C7:D7" si="0">C6+C5</f>
        <v>74645</v>
      </c>
      <c r="D7" s="166">
        <f t="shared" si="0"/>
        <v>71224</v>
      </c>
      <c r="E7" s="167">
        <f t="shared" ref="E7:F7" si="1">C7/B7-1</f>
        <v>0.1295301505636679</v>
      </c>
      <c r="F7" s="167">
        <f t="shared" si="1"/>
        <v>-4.5830263246031233E-2</v>
      </c>
      <c r="J7" s="117"/>
      <c r="K7" s="117"/>
      <c r="L7" s="117"/>
      <c r="M7" s="117"/>
      <c r="N7" s="117"/>
      <c r="O7" s="117"/>
    </row>
    <row r="8" spans="1:15" ht="9" customHeight="1">
      <c r="D8" s="43"/>
      <c r="E8" s="43"/>
      <c r="F8" s="43"/>
      <c r="J8" s="117"/>
      <c r="K8" s="117"/>
      <c r="L8" s="117"/>
      <c r="M8" s="117"/>
      <c r="N8" s="117"/>
      <c r="O8" s="117"/>
    </row>
    <row r="9" spans="1:15">
      <c r="A9" s="139" t="s">
        <v>118</v>
      </c>
      <c r="D9" s="43"/>
      <c r="E9" s="43"/>
      <c r="F9" s="43"/>
      <c r="J9" s="117"/>
      <c r="K9" s="117"/>
      <c r="L9" s="117"/>
      <c r="M9" s="117"/>
      <c r="N9" s="117"/>
      <c r="O9" s="117"/>
    </row>
    <row r="10" spans="1:15">
      <c r="A10" s="137" t="s">
        <v>124</v>
      </c>
      <c r="B10" s="166">
        <v>18367</v>
      </c>
      <c r="C10" s="166">
        <v>18610</v>
      </c>
      <c r="D10" s="166">
        <v>18491</v>
      </c>
      <c r="E10" s="43">
        <f t="shared" ref="E10:F12" si="2">C10/B10-1</f>
        <v>1.3230249904720326E-2</v>
      </c>
      <c r="F10" s="43">
        <f t="shared" si="2"/>
        <v>-6.3944116066630974E-3</v>
      </c>
      <c r="J10" s="117"/>
      <c r="K10" s="117"/>
      <c r="L10" s="117"/>
      <c r="M10" s="117"/>
      <c r="N10" s="117"/>
      <c r="O10" s="117"/>
    </row>
    <row r="11" spans="1:15">
      <c r="A11" s="137" t="s">
        <v>125</v>
      </c>
      <c r="B11" s="166">
        <v>4691</v>
      </c>
      <c r="C11" s="166">
        <v>4074</v>
      </c>
      <c r="D11" s="166">
        <v>3707</v>
      </c>
      <c r="E11" s="43">
        <f t="shared" si="2"/>
        <v>-0.13152845875079944</v>
      </c>
      <c r="F11" s="43">
        <f t="shared" si="2"/>
        <v>-9.0083456062837519E-2</v>
      </c>
      <c r="J11" s="117"/>
      <c r="K11" s="117"/>
      <c r="L11" s="117"/>
      <c r="M11" s="117"/>
      <c r="N11" s="117"/>
      <c r="O11" s="117"/>
    </row>
    <row r="12" spans="1:15">
      <c r="A12" s="137" t="s">
        <v>122</v>
      </c>
      <c r="B12" s="166">
        <f>B11+B10</f>
        <v>23058</v>
      </c>
      <c r="C12" s="166">
        <f t="shared" ref="C12" si="3">C11+C10</f>
        <v>22684</v>
      </c>
      <c r="D12" s="166">
        <f t="shared" ref="D12" si="4">D11+D10</f>
        <v>22198</v>
      </c>
      <c r="E12" s="43">
        <f t="shared" si="2"/>
        <v>-1.6219967039639127E-2</v>
      </c>
      <c r="F12" s="43">
        <f t="shared" si="2"/>
        <v>-2.1424792805501691E-2</v>
      </c>
      <c r="J12" s="117"/>
      <c r="K12" s="117"/>
      <c r="L12" s="117"/>
      <c r="M12" s="117"/>
      <c r="N12" s="117"/>
      <c r="O12" s="117"/>
    </row>
    <row r="13" spans="1:15" ht="8.25" customHeight="1">
      <c r="A13" s="137"/>
      <c r="D13" s="43"/>
      <c r="E13" s="43"/>
      <c r="F13" s="43"/>
      <c r="J13" s="117"/>
      <c r="K13" s="117"/>
      <c r="L13" s="117"/>
      <c r="M13" s="117"/>
      <c r="N13" s="117"/>
      <c r="O13" s="117"/>
    </row>
    <row r="14" spans="1:15">
      <c r="A14" s="140" t="s">
        <v>119</v>
      </c>
      <c r="D14" s="43"/>
      <c r="E14" s="43"/>
      <c r="F14" s="43"/>
      <c r="J14" s="117"/>
      <c r="K14" s="117"/>
      <c r="L14" s="117"/>
      <c r="M14" s="117"/>
      <c r="N14" s="117"/>
      <c r="O14" s="117"/>
    </row>
    <row r="15" spans="1:15">
      <c r="A15" s="137" t="s">
        <v>126</v>
      </c>
      <c r="B15" s="168">
        <v>25927</v>
      </c>
      <c r="C15" s="168">
        <v>26011</v>
      </c>
      <c r="D15" s="168">
        <v>24979</v>
      </c>
      <c r="E15" s="43">
        <f>C15/B15-1</f>
        <v>3.2398657769892036E-3</v>
      </c>
      <c r="F15" s="43">
        <f>D15/C15-1</f>
        <v>-3.967552189458301E-2</v>
      </c>
      <c r="J15" s="117"/>
      <c r="K15" s="117"/>
      <c r="L15" s="117"/>
      <c r="M15" s="117"/>
      <c r="N15" s="117"/>
      <c r="O15" s="117"/>
    </row>
    <row r="16" spans="1:15" ht="6.75" customHeight="1">
      <c r="D16" s="43"/>
      <c r="E16" s="43"/>
      <c r="F16" s="43"/>
      <c r="J16" s="117"/>
      <c r="K16" s="117"/>
      <c r="L16" s="117"/>
      <c r="M16" s="117"/>
      <c r="N16" s="117"/>
      <c r="O16" s="117"/>
    </row>
    <row r="17" spans="1:15">
      <c r="A17" s="140" t="s">
        <v>120</v>
      </c>
      <c r="D17" s="43"/>
      <c r="E17" s="43"/>
      <c r="F17" s="43"/>
      <c r="J17" s="117"/>
      <c r="K17" s="117"/>
      <c r="L17" s="117"/>
      <c r="M17" s="117"/>
      <c r="N17" s="117"/>
      <c r="O17" s="117"/>
    </row>
    <row r="18" spans="1:15">
      <c r="A18" s="137" t="s">
        <v>132</v>
      </c>
      <c r="B18" s="168">
        <v>2650</v>
      </c>
      <c r="C18" s="168">
        <v>2625</v>
      </c>
      <c r="D18" s="168">
        <v>2329</v>
      </c>
      <c r="E18" s="43">
        <f t="shared" ref="E18:F26" si="5">C18/B18-1</f>
        <v>-9.4339622641509413E-3</v>
      </c>
      <c r="F18" s="43">
        <f t="shared" ref="F18:F24" si="6">D18/C18-1</f>
        <v>-0.11276190476190473</v>
      </c>
      <c r="J18" s="117"/>
      <c r="K18" s="117"/>
      <c r="L18" s="117"/>
      <c r="M18" s="117"/>
      <c r="N18" s="117"/>
      <c r="O18" s="117"/>
    </row>
    <row r="19" spans="1:15">
      <c r="A19" s="137" t="s">
        <v>158</v>
      </c>
      <c r="B19" s="168">
        <v>5725</v>
      </c>
      <c r="C19" s="168">
        <v>2323</v>
      </c>
      <c r="D19" s="168">
        <v>1007</v>
      </c>
      <c r="E19" s="43">
        <f t="shared" si="5"/>
        <v>-0.59423580786026209</v>
      </c>
      <c r="F19" s="43">
        <f t="shared" si="6"/>
        <v>-0.566508824795523</v>
      </c>
    </row>
    <row r="20" spans="1:15">
      <c r="A20" s="137" t="s">
        <v>127</v>
      </c>
      <c r="B20" s="168">
        <v>3598</v>
      </c>
      <c r="C20" s="168">
        <v>3359</v>
      </c>
      <c r="D20" s="168">
        <v>2584</v>
      </c>
      <c r="E20" s="43">
        <f t="shared" si="5"/>
        <v>-6.6425792106725945E-2</v>
      </c>
      <c r="F20" s="43">
        <f t="shared" si="6"/>
        <v>-0.23072342959214054</v>
      </c>
    </row>
    <row r="21" spans="1:15">
      <c r="A21" s="137" t="s">
        <v>128</v>
      </c>
      <c r="B21" s="168">
        <v>5567</v>
      </c>
      <c r="C21" s="168">
        <v>5084</v>
      </c>
      <c r="D21" s="168">
        <v>5328</v>
      </c>
      <c r="E21" s="43">
        <f t="shared" si="5"/>
        <v>-8.6761271780132931E-2</v>
      </c>
      <c r="F21" s="43">
        <f t="shared" si="6"/>
        <v>4.7993705743509141E-2</v>
      </c>
    </row>
    <row r="22" spans="1:15">
      <c r="A22" s="137" t="s">
        <v>129</v>
      </c>
      <c r="B22" s="168">
        <v>1497</v>
      </c>
      <c r="C22" s="168">
        <v>1432</v>
      </c>
      <c r="D22" s="168">
        <v>1267</v>
      </c>
      <c r="E22" s="43">
        <f t="shared" si="5"/>
        <v>-4.3420173680694729E-2</v>
      </c>
      <c r="F22" s="43">
        <f t="shared" si="6"/>
        <v>-0.11522346368715086</v>
      </c>
    </row>
    <row r="23" spans="1:15">
      <c r="A23" s="137" t="s">
        <v>70</v>
      </c>
      <c r="B23" s="168">
        <v>1763</v>
      </c>
      <c r="C23" s="168">
        <v>1925</v>
      </c>
      <c r="D23" s="168">
        <v>1792</v>
      </c>
      <c r="E23" s="43">
        <f t="shared" si="5"/>
        <v>9.1888825865002799E-2</v>
      </c>
      <c r="F23" s="43">
        <f t="shared" si="6"/>
        <v>-6.9090909090909092E-2</v>
      </c>
    </row>
    <row r="24" spans="1:15">
      <c r="A24" s="141" t="s">
        <v>121</v>
      </c>
      <c r="B24" s="74">
        <f>SUM(B18:B23)</f>
        <v>20800</v>
      </c>
      <c r="C24" s="74">
        <f t="shared" ref="C24:D24" si="7">SUM(C18:C23)</f>
        <v>16748</v>
      </c>
      <c r="D24" s="74">
        <f t="shared" si="7"/>
        <v>14307</v>
      </c>
      <c r="E24" s="43">
        <f t="shared" si="5"/>
        <v>-0.19480769230769235</v>
      </c>
      <c r="F24" s="43">
        <f t="shared" si="6"/>
        <v>-0.14574874611893962</v>
      </c>
    </row>
    <row r="25" spans="1:15" ht="8.25" customHeight="1">
      <c r="D25" s="43"/>
      <c r="E25" s="43"/>
      <c r="F25" s="43"/>
    </row>
    <row r="26" spans="1:15" ht="22.5" customHeight="1" thickBot="1">
      <c r="A26" s="142" t="s">
        <v>7</v>
      </c>
      <c r="B26" s="32">
        <f>B24+B15+B12+B7</f>
        <v>135870</v>
      </c>
      <c r="C26" s="32">
        <f>C24+C15+C12+C7</f>
        <v>140088</v>
      </c>
      <c r="D26" s="32">
        <f>D24+D15+D12+D7</f>
        <v>132708</v>
      </c>
      <c r="E26" s="41">
        <f t="shared" si="5"/>
        <v>3.1044380657981874E-2</v>
      </c>
      <c r="F26" s="41">
        <f t="shared" si="5"/>
        <v>-5.2681171834846663E-2</v>
      </c>
    </row>
    <row r="27" spans="1:15" ht="17.25" thickTop="1">
      <c r="A27" s="144" t="s">
        <v>157</v>
      </c>
      <c r="D27" s="38"/>
    </row>
    <row r="28" spans="1:15">
      <c r="A28" s="143"/>
    </row>
    <row r="29" spans="1:15">
      <c r="A29" s="143"/>
    </row>
    <row r="30" spans="1:15">
      <c r="A30" s="143"/>
    </row>
    <row r="31" spans="1:15">
      <c r="A31" s="143"/>
    </row>
    <row r="32" spans="1:15">
      <c r="A32" s="143"/>
    </row>
    <row r="33" spans="1:5">
      <c r="A33" s="143"/>
    </row>
    <row r="34" spans="1:5">
      <c r="A34" s="143"/>
    </row>
    <row r="35" spans="1:5">
      <c r="A35" s="143"/>
    </row>
    <row r="38" spans="1:5">
      <c r="A38" s="143"/>
      <c r="B38" s="39"/>
      <c r="C38" s="39"/>
      <c r="E38" s="39"/>
    </row>
    <row r="39" spans="1:5">
      <c r="A39" s="143"/>
      <c r="B39" s="39"/>
      <c r="C39" s="39"/>
      <c r="E39" s="39"/>
    </row>
    <row r="40" spans="1:5">
      <c r="A40" s="143"/>
      <c r="B40" s="39"/>
      <c r="C40" s="39"/>
      <c r="E40" s="39"/>
    </row>
    <row r="41" spans="1:5">
      <c r="A41" s="143"/>
      <c r="B41" s="39"/>
      <c r="C41" s="39"/>
      <c r="E41" s="39"/>
    </row>
    <row r="42" spans="1:5">
      <c r="A42" s="143"/>
      <c r="B42" s="39"/>
      <c r="C42" s="39"/>
      <c r="E42" s="39"/>
    </row>
    <row r="43" spans="1:5">
      <c r="A43" s="143"/>
      <c r="B43" s="39"/>
      <c r="C43" s="39"/>
      <c r="E43" s="39"/>
    </row>
    <row r="44" spans="1:5">
      <c r="A44" s="143"/>
      <c r="B44" s="39"/>
      <c r="C44" s="39"/>
      <c r="E44" s="39"/>
    </row>
    <row r="45" spans="1:5">
      <c r="A45" s="143"/>
      <c r="B45" s="39"/>
      <c r="C45" s="39"/>
      <c r="E45" s="39"/>
    </row>
    <row r="46" spans="1:5">
      <c r="A46" s="143"/>
      <c r="B46" s="39"/>
      <c r="C46" s="39"/>
      <c r="E46" s="39"/>
    </row>
    <row r="47" spans="1:5">
      <c r="A47" s="143"/>
      <c r="B47" s="39"/>
      <c r="C47" s="39"/>
      <c r="E47" s="39"/>
    </row>
    <row r="48" spans="1:5">
      <c r="A48" s="143"/>
      <c r="B48" s="39"/>
      <c r="C48" s="39"/>
      <c r="E48" s="39"/>
    </row>
    <row r="49" spans="1:5">
      <c r="A49" s="143"/>
      <c r="B49" s="39"/>
      <c r="C49" s="39"/>
      <c r="E49" s="39"/>
    </row>
    <row r="50" spans="1:5">
      <c r="A50" s="143"/>
      <c r="B50" s="39"/>
      <c r="C50" s="39"/>
      <c r="E50" s="39"/>
    </row>
    <row r="51" spans="1:5">
      <c r="A51" s="143"/>
      <c r="B51" s="39"/>
      <c r="C51" s="39"/>
      <c r="E51" s="39"/>
    </row>
    <row r="52" spans="1:5">
      <c r="A52" s="143"/>
      <c r="B52" s="39"/>
      <c r="C52" s="39"/>
      <c r="E52" s="39"/>
    </row>
    <row r="53" spans="1:5">
      <c r="A53" s="143"/>
      <c r="B53" s="39"/>
      <c r="C53" s="39"/>
      <c r="E53" s="39"/>
    </row>
    <row r="54" spans="1:5">
      <c r="A54" s="143"/>
      <c r="B54" s="39"/>
      <c r="C54" s="39"/>
      <c r="E54" s="39"/>
    </row>
    <row r="55" spans="1:5">
      <c r="A55" s="143"/>
      <c r="B55" s="39"/>
      <c r="C55" s="39"/>
      <c r="E55" s="39"/>
    </row>
    <row r="56" spans="1:5">
      <c r="A56" s="143"/>
      <c r="B56" s="39"/>
      <c r="C56" s="39"/>
      <c r="E56" s="3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F36" sqref="F36"/>
    </sheetView>
  </sheetViews>
  <sheetFormatPr defaultColWidth="9" defaultRowHeight="13.5"/>
  <cols>
    <col min="1" max="1" width="9" style="25"/>
    <col min="2" max="2" width="9.125" style="25" bestFit="1" customWidth="1"/>
    <col min="3" max="5" width="12" style="25" customWidth="1"/>
    <col min="6" max="7" width="12.375" style="25" customWidth="1"/>
    <col min="8" max="14" width="9" style="25"/>
    <col min="15" max="15" width="9.625" style="25" bestFit="1" customWidth="1"/>
    <col min="16" max="16384" width="9" style="25"/>
  </cols>
  <sheetData>
    <row r="1" spans="1:11" ht="15" customHeight="1">
      <c r="A1" s="36" t="s">
        <v>171</v>
      </c>
      <c r="B1" s="89"/>
      <c r="C1" s="89"/>
      <c r="D1" s="89"/>
      <c r="E1" s="89"/>
      <c r="H1" s="88"/>
      <c r="I1" s="90"/>
      <c r="J1" s="90"/>
      <c r="K1" s="90"/>
    </row>
    <row r="2" spans="1:11" ht="15" customHeight="1" thickBot="1">
      <c r="A2" s="77"/>
      <c r="B2" s="77"/>
      <c r="C2" s="77"/>
      <c r="D2" s="77"/>
      <c r="E2" s="77"/>
      <c r="F2" s="77"/>
      <c r="G2" s="77"/>
      <c r="H2" s="77"/>
      <c r="I2" s="90"/>
      <c r="J2" s="90"/>
      <c r="K2" s="90"/>
    </row>
    <row r="3" spans="1:11" ht="14.25" thickTop="1">
      <c r="A3" s="145"/>
      <c r="B3" s="146"/>
      <c r="C3" s="147" t="s">
        <v>134</v>
      </c>
      <c r="D3" s="147"/>
      <c r="E3" s="147"/>
      <c r="F3" s="147"/>
      <c r="G3" s="147"/>
      <c r="H3" s="147"/>
      <c r="I3" s="90"/>
      <c r="J3" s="90"/>
      <c r="K3" s="90"/>
    </row>
    <row r="4" spans="1:11">
      <c r="A4" s="91" t="s">
        <v>135</v>
      </c>
      <c r="B4" s="91"/>
      <c r="C4" s="92" t="s">
        <v>136</v>
      </c>
      <c r="D4" s="91"/>
      <c r="E4" s="91"/>
      <c r="F4" s="91"/>
      <c r="G4" s="91"/>
      <c r="H4" s="91"/>
      <c r="I4" s="90"/>
      <c r="J4" s="90"/>
      <c r="K4" s="90"/>
    </row>
    <row r="5" spans="1:11">
      <c r="A5" s="91"/>
      <c r="B5" s="91"/>
      <c r="C5" s="93" t="s">
        <v>137</v>
      </c>
      <c r="D5" s="91"/>
      <c r="E5" s="91"/>
      <c r="F5" s="91"/>
      <c r="G5" s="91"/>
      <c r="H5" s="91"/>
    </row>
    <row r="6" spans="1:11" ht="14.25" thickBot="1">
      <c r="A6" s="91"/>
      <c r="B6" s="91"/>
      <c r="C6" s="93" t="s">
        <v>138</v>
      </c>
      <c r="D6" s="91"/>
      <c r="E6" s="91"/>
      <c r="F6" s="91"/>
      <c r="G6" s="91"/>
      <c r="H6" s="91"/>
    </row>
    <row r="7" spans="1:11" ht="14.25" thickTop="1">
      <c r="A7" s="115"/>
      <c r="B7" s="115"/>
      <c r="C7" s="132" t="s">
        <v>165</v>
      </c>
      <c r="D7" s="132" t="s">
        <v>166</v>
      </c>
      <c r="E7" s="132" t="s">
        <v>167</v>
      </c>
      <c r="F7" s="134" t="s">
        <v>35</v>
      </c>
      <c r="G7" s="134" t="s">
        <v>162</v>
      </c>
      <c r="H7" s="134" t="s">
        <v>170</v>
      </c>
    </row>
    <row r="8" spans="1:11">
      <c r="A8" s="94" t="s">
        <v>139</v>
      </c>
      <c r="C8" s="196">
        <f>C9+C12+C15+F56</f>
        <v>116921</v>
      </c>
      <c r="D8" s="196">
        <f>D9+D12+D15+G56</f>
        <v>120304</v>
      </c>
      <c r="E8" s="196">
        <f>E9+E12+E15+H56</f>
        <v>114453</v>
      </c>
      <c r="F8" s="95">
        <f>D8/C8-1</f>
        <v>2.8934066591972396E-2</v>
      </c>
      <c r="G8" s="95">
        <f>E8/D8-1</f>
        <v>-4.8635124351642522E-2</v>
      </c>
      <c r="H8" s="95">
        <f t="shared" ref="H8:H17" si="0">C8/C$8</f>
        <v>1</v>
      </c>
    </row>
    <row r="9" spans="1:11">
      <c r="A9" s="96" t="s">
        <v>140</v>
      </c>
      <c r="C9" s="196">
        <f>C10+C11</f>
        <v>45778</v>
      </c>
      <c r="D9" s="196">
        <f t="shared" ref="D9:E9" si="1">D10+D11</f>
        <v>48171</v>
      </c>
      <c r="E9" s="196">
        <f t="shared" si="1"/>
        <v>46973</v>
      </c>
      <c r="F9" s="95">
        <f t="shared" ref="F9:F17" si="2">D9/C9-1</f>
        <v>5.227401808729093E-2</v>
      </c>
      <c r="G9" s="95">
        <f t="shared" ref="G9:G17" si="3">E9/D9-1</f>
        <v>-2.4869734902742358E-2</v>
      </c>
      <c r="H9" s="95">
        <f t="shared" si="0"/>
        <v>0.39152932321824135</v>
      </c>
    </row>
    <row r="10" spans="1:11">
      <c r="A10" s="97" t="s">
        <v>141</v>
      </c>
      <c r="C10" s="197">
        <v>28551</v>
      </c>
      <c r="D10" s="197">
        <v>30253</v>
      </c>
      <c r="E10" s="197">
        <v>30075</v>
      </c>
      <c r="F10" s="98">
        <f t="shared" si="2"/>
        <v>5.9612623025463218E-2</v>
      </c>
      <c r="G10" s="98">
        <f t="shared" si="3"/>
        <v>-5.8837140118335185E-3</v>
      </c>
      <c r="H10" s="98">
        <f t="shared" si="0"/>
        <v>0.24419052180532155</v>
      </c>
    </row>
    <row r="11" spans="1:11">
      <c r="A11" s="97" t="s">
        <v>142</v>
      </c>
      <c r="C11" s="197">
        <v>17227</v>
      </c>
      <c r="D11" s="197">
        <v>17918</v>
      </c>
      <c r="E11" s="197">
        <v>16898</v>
      </c>
      <c r="F11" s="98">
        <f t="shared" si="2"/>
        <v>4.0111452951761661E-2</v>
      </c>
      <c r="G11" s="98">
        <f t="shared" si="3"/>
        <v>-5.6925996204933549E-2</v>
      </c>
      <c r="H11" s="98">
        <f t="shared" si="0"/>
        <v>0.14733880141291983</v>
      </c>
    </row>
    <row r="12" spans="1:11">
      <c r="A12" s="96" t="s">
        <v>143</v>
      </c>
      <c r="C12" s="196">
        <f>C13+C14</f>
        <v>52110</v>
      </c>
      <c r="D12" s="196">
        <f t="shared" ref="D12:E12" si="4">D13+D14</f>
        <v>52273</v>
      </c>
      <c r="E12" s="196">
        <f t="shared" si="4"/>
        <v>49131</v>
      </c>
      <c r="F12" s="95">
        <f t="shared" si="2"/>
        <v>3.1279984647860637E-3</v>
      </c>
      <c r="G12" s="95">
        <f t="shared" si="3"/>
        <v>-6.0107512482543535E-2</v>
      </c>
      <c r="H12" s="95">
        <f t="shared" si="0"/>
        <v>0.44568554836171431</v>
      </c>
    </row>
    <row r="13" spans="1:11">
      <c r="A13" s="97" t="s">
        <v>141</v>
      </c>
      <c r="C13" s="197">
        <v>49186</v>
      </c>
      <c r="D13" s="197">
        <v>49182</v>
      </c>
      <c r="E13" s="197">
        <v>46227</v>
      </c>
      <c r="F13" s="98">
        <f t="shared" si="2"/>
        <v>-8.1323953970646734E-5</v>
      </c>
      <c r="G13" s="98">
        <f t="shared" si="3"/>
        <v>-6.0082957179455887E-2</v>
      </c>
      <c r="H13" s="98">
        <f t="shared" si="0"/>
        <v>0.42067720939779851</v>
      </c>
    </row>
    <row r="14" spans="1:11">
      <c r="A14" s="97" t="s">
        <v>142</v>
      </c>
      <c r="C14" s="197">
        <v>2924</v>
      </c>
      <c r="D14" s="197">
        <v>3091</v>
      </c>
      <c r="E14" s="197">
        <v>2904</v>
      </c>
      <c r="F14" s="98">
        <f t="shared" si="2"/>
        <v>5.7113543091655172E-2</v>
      </c>
      <c r="G14" s="98">
        <f t="shared" si="3"/>
        <v>-6.0498220640569422E-2</v>
      </c>
      <c r="H14" s="98">
        <f t="shared" si="0"/>
        <v>2.5008338963915806E-2</v>
      </c>
    </row>
    <row r="15" spans="1:11">
      <c r="A15" s="96" t="s">
        <v>144</v>
      </c>
      <c r="C15" s="196">
        <f>C16+C17</f>
        <v>19033</v>
      </c>
      <c r="D15" s="196">
        <f t="shared" ref="D15:E15" si="5">D16+D17</f>
        <v>19860</v>
      </c>
      <c r="E15" s="196">
        <f t="shared" si="5"/>
        <v>18349</v>
      </c>
      <c r="F15" s="95">
        <f t="shared" si="2"/>
        <v>4.3450848526243924E-2</v>
      </c>
      <c r="G15" s="95">
        <f t="shared" si="3"/>
        <v>-7.6082578046324234E-2</v>
      </c>
      <c r="H15" s="95">
        <f t="shared" si="0"/>
        <v>0.16278512842004431</v>
      </c>
    </row>
    <row r="16" spans="1:11">
      <c r="A16" s="97" t="s">
        <v>141</v>
      </c>
      <c r="C16" s="197">
        <v>5420</v>
      </c>
      <c r="D16" s="197">
        <v>5495</v>
      </c>
      <c r="E16" s="197">
        <v>5108</v>
      </c>
      <c r="F16" s="98">
        <f t="shared" si="2"/>
        <v>1.3837638376383854E-2</v>
      </c>
      <c r="G16" s="98">
        <f t="shared" si="3"/>
        <v>-7.042766151046409E-2</v>
      </c>
      <c r="H16" s="95">
        <f t="shared" si="0"/>
        <v>4.635608658838019E-2</v>
      </c>
    </row>
    <row r="17" spans="1:8" ht="14.25" thickBot="1">
      <c r="A17" s="148" t="s">
        <v>142</v>
      </c>
      <c r="B17" s="32"/>
      <c r="C17" s="198">
        <v>13613</v>
      </c>
      <c r="D17" s="198">
        <v>14365</v>
      </c>
      <c r="E17" s="198">
        <v>13241</v>
      </c>
      <c r="F17" s="41">
        <f t="shared" si="2"/>
        <v>5.5241313450378415E-2</v>
      </c>
      <c r="G17" s="41">
        <f t="shared" si="3"/>
        <v>-7.8245736164288204E-2</v>
      </c>
      <c r="H17" s="41">
        <f t="shared" si="0"/>
        <v>0.11642904183166411</v>
      </c>
    </row>
    <row r="18" spans="1:8" ht="14.25" thickTop="1">
      <c r="A18" s="99" t="s">
        <v>151</v>
      </c>
      <c r="B18" s="99"/>
      <c r="C18" s="24"/>
      <c r="D18" s="24"/>
      <c r="E18" s="24"/>
      <c r="F18" s="38"/>
      <c r="G18" s="38"/>
      <c r="H18" s="38"/>
    </row>
    <row r="19" spans="1:8">
      <c r="A19" s="101" t="s">
        <v>145</v>
      </c>
      <c r="B19" s="100"/>
      <c r="C19" s="100"/>
      <c r="D19" s="100"/>
      <c r="E19" s="100"/>
    </row>
    <row r="20" spans="1:8">
      <c r="A20" s="101" t="s">
        <v>146</v>
      </c>
      <c r="B20" s="100"/>
      <c r="C20" s="100"/>
      <c r="D20" s="100"/>
      <c r="E20" s="100"/>
    </row>
    <row r="21" spans="1:8">
      <c r="A21" s="204" t="s">
        <v>147</v>
      </c>
      <c r="B21" s="204"/>
      <c r="C21" s="204"/>
      <c r="D21" s="204"/>
      <c r="E21" s="204"/>
    </row>
    <row r="22" spans="1:8">
      <c r="A22" s="102" t="s">
        <v>159</v>
      </c>
      <c r="B22" s="103"/>
      <c r="C22" s="103"/>
      <c r="D22" s="103"/>
      <c r="E22" s="103"/>
    </row>
  </sheetData>
  <mergeCells count="1">
    <mergeCell ref="A21:E21"/>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Titel xmlns="343f6c91-b5b3-4dff-89ad-5fc55ccc8930">Bilaga – Tabeller – Utvecklingen av ekonomiskt bistånd i spåren av covid-19</Titel>
    <E_x002d_plikt xmlns="dd3acd59-a8d8-42b1-950d-eec6c247243c">Nej</E_x002d_plikt>
    <Ansvarig_x0020_webbredakt_x00f6_r xmlns="dd3acd59-a8d8-42b1-950d-eec6c247243c">
      <UserInfo>
        <DisplayName/>
        <AccountId>74</AccountId>
        <AccountType/>
      </UserInfo>
    </Ansvarig_x0020_webbredakt_x00f6_r>
    <Dokumenttyp xmlns="dd3acd59-a8d8-42b1-950d-eec6c247243c">Instruktion/manual</Dokumenttyp>
    <Webbplatstillh_x00f6_righet xmlns="dd3acd59-a8d8-42b1-950d-eec6c247243c">
      <Value>Socialstyrelsen.se</Value>
    </Webbplatstillh_x00f6_righet>
    <Publiceringsdatum xmlns="dd3acd59-a8d8-42b1-950d-eec6c247243c">2017-03-19T23:00:00+00:00</Publiceringsdatum>
    <Verksamhetsomr_x00e5_de xmlns="dd3acd59-a8d8-42b1-950d-eec6c247243c">
      <Value>Socialtjänst</Value>
    </Verksamhetsomr_x00e5_de>
    <Status_x0020_p_x00e5__x0020_publikation xmlns="dd3acd59-a8d8-42b1-950d-eec6c247243c">Ej publicerad</Status_x0020_p_x00e5__x0020_publikation>
    <Produkt xmlns="dd3acd59-a8d8-42b1-950d-eec6c247243c">Statistik</Produkt>
    <_x00c4_mnesomr_x00e5_de xmlns="dd3acd59-a8d8-42b1-950d-eec6c247243c">
      <Value>Ekonomiskt bistånd</Value>
    </_x00c4_mnesomr_x00e5_de>
    <TaxCatchAll xmlns="343f6c91-b5b3-4dff-89ad-5fc55ccc8930">
      <Value>9</Value>
    </TaxCatchAll>
  </documentManagement>
</p:properties>
</file>

<file path=customXml/itemProps1.xml><?xml version="1.0" encoding="utf-8"?>
<ds:datastoreItem xmlns:ds="http://schemas.openxmlformats.org/officeDocument/2006/customXml" ds:itemID="{213955E6-2714-4CCB-A660-7C78A6930E4E}">
  <ds:schemaRefs>
    <ds:schemaRef ds:uri="http://schemas.microsoft.com/sharepoint/v3/contenttype/forms"/>
  </ds:schemaRefs>
</ds:datastoreItem>
</file>

<file path=customXml/itemProps2.xml><?xml version="1.0" encoding="utf-8"?>
<ds:datastoreItem xmlns:ds="http://schemas.openxmlformats.org/officeDocument/2006/customXml" ds:itemID="{29EF099A-64F7-4283-88D6-CCC065CE98A8}">
  <ds:schemaRefs>
    <ds:schemaRef ds:uri="http://schemas.microsoft.com/office/2006/metadata/longProperties"/>
  </ds:schemaRefs>
</ds:datastoreItem>
</file>

<file path=customXml/itemProps3.xml><?xml version="1.0" encoding="utf-8"?>
<ds:datastoreItem xmlns:ds="http://schemas.openxmlformats.org/officeDocument/2006/customXml" ds:itemID="{C57DA812-83C3-460B-B76A-BFA02DA15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E4E710-008E-4F13-8202-8E07D760C65C}">
  <ds:schemaRefs>
    <ds:schemaRef ds:uri="343f6c91-b5b3-4dff-89ad-5fc55ccc8930"/>
    <ds:schemaRef ds:uri="http://schemas.microsoft.com/office/2006/metadata/properties"/>
    <ds:schemaRef ds:uri="http://schemas.microsoft.com/office/2006/documentManagement/types"/>
    <ds:schemaRef ds:uri="dd3acd59-a8d8-42b1-950d-eec6c247243c"/>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Om statistiken</vt:lpstr>
      <vt:lpstr>Definitioner</vt:lpstr>
      <vt:lpstr>Tabell 1</vt:lpstr>
      <vt:lpstr>Tabell 2</vt:lpstr>
      <vt:lpstr>Tabell 3</vt:lpstr>
      <vt:lpstr>Tabell 4</vt:lpstr>
      <vt:lpstr>Tabell 5</vt:lpstr>
      <vt:lpstr>Tabell 6</vt:lpstr>
      <vt:lpstr>Tabell 7</vt:lpstr>
      <vt:lpstr>'Om statistiken'!Utskriftsområde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Utvecklingen av ekonomiskt bistånd i spåren av covid-19</dc:title>
  <dc:creator/>
  <cp:lastModifiedBy/>
  <cp:revision>1</cp:revision>
  <dcterms:created xsi:type="dcterms:W3CDTF">2016-06-29T08:13:54Z</dcterms:created>
  <dcterms:modified xsi:type="dcterms:W3CDTF">2021-10-06T11:48:58Z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Ekonomiskt bistånd - utförlig statistik april 2016</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9;#statistik och jämförelser|338b04a2-62bc-42a8-9e4b-6158db2fb390</vt:lpwstr>
  </property>
  <property fmtid="{D5CDD505-2E9C-101B-9397-08002B2CF9AE}" pid="6" name="Leverans till KB">
    <vt:lpwstr>Ja</vt:lpwstr>
  </property>
  <property fmtid="{D5CDD505-2E9C-101B-9397-08002B2CF9AE}" pid="7" name="Publiceringsdatum0">
    <vt:lpwstr>2016-06-29T00:00:00Z</vt:lpwstr>
  </property>
  <property fmtid="{D5CDD505-2E9C-101B-9397-08002B2CF9AE}" pid="8" name="Publicerings-URL">
    <vt:lpwstr/>
  </property>
  <property fmtid="{D5CDD505-2E9C-101B-9397-08002B2CF9AE}" pid="9" name="Relation till annat dokument">
    <vt:lpwstr/>
  </property>
  <property fmtid="{D5CDD505-2E9C-101B-9397-08002B2CF9AE}" pid="10" name="Språk">
    <vt:lpwstr>Svenska</vt:lpwstr>
  </property>
  <property fmtid="{D5CDD505-2E9C-101B-9397-08002B2CF9AE}" pid="11" name="Filtyp">
    <vt:lpwstr>xls</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Relation till annat dokument (ange url)">
    <vt:lpwstr/>
  </property>
  <property fmtid="{D5CDD505-2E9C-101B-9397-08002B2CF9AE}" pid="16" name="Relation till fysiskt objekt">
    <vt:lpwstr/>
  </property>
  <property fmtid="{D5CDD505-2E9C-101B-9397-08002B2CF9AE}" pid="17" name="display_urn:schemas-microsoft-com:office:office#Ansvarig_x0020_webbredakt_x00f6_r">
    <vt:lpwstr>Romanus, Karl</vt:lpwstr>
  </property>
  <property fmtid="{D5CDD505-2E9C-101B-9397-08002B2CF9AE}" pid="18" name="WorkflowChangePath">
    <vt:lpwstr>2f614190-dd6d-4125-8bfd-1cfdb7acd613,4;</vt:lpwstr>
  </property>
</Properties>
</file>