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60" windowWidth="14490" windowHeight="6675" tabRatio="852" activeTab="1"/>
  </bookViews>
  <sheets>
    <sheet name="Mer information" sheetId="1" r:id="rId1"/>
    <sheet name="Innehållsförteckning" sheetId="2" r:id="rId2"/>
    <sheet name="Definitioner och mått" sheetId="3" r:id="rId3"/>
    <sheet name="Om statistiken" sheetId="4" r:id="rId4"/>
    <sheet name="Ordlista - List of Terms" sheetId="5" r:id="rId5"/>
    <sheet name="1. Boende omsorg" sheetId="6" r:id="rId6"/>
    <sheet name="2. Institutionsvård SoL" sheetId="7" r:id="rId7"/>
    <sheet name="3.Insatser SoL LVM 1 nov, ålder" sheetId="8" r:id="rId8"/>
    <sheet name="4.Insatser 1 nov, län" sheetId="9" r:id="rId9"/>
    <sheet name="5. Boende vård" sheetId="10" r:id="rId10"/>
    <sheet name=" 6a. Vårddygn enl SoL" sheetId="11" r:id="rId11"/>
    <sheet name="6b. Vårddygn,-givare SoL" sheetId="12" r:id="rId12"/>
    <sheet name="6c.Instvård SoL, antal pers" sheetId="13" r:id="rId13"/>
    <sheet name="7.Institutionsvård LVM SoL" sheetId="14" r:id="rId14"/>
    <sheet name="7a.Vårdtid LVM kommun" sheetId="15" r:id="rId15"/>
    <sheet name="8. Ansökningar LVM" sheetId="16" r:id="rId16"/>
    <sheet name="9. Institutionsvård LVM" sheetId="17" r:id="rId17"/>
    <sheet name="10. Beslut  LVM" sheetId="18" r:id="rId18"/>
    <sheet name="11. Beslut LVM" sheetId="19" r:id="rId19"/>
    <sheet name="12. Beslut LVM antal pers" sheetId="20" r:id="rId20"/>
    <sheet name="13, 14. LVM, ålder" sheetId="21" r:id="rId21"/>
    <sheet name="15a+b. Vårdtid eftvård, LVM  " sheetId="22" r:id="rId22"/>
    <sheet name="16. Demografi" sheetId="23" r:id="rId23"/>
  </sheets>
  <externalReferences>
    <externalReference r:id="rId26"/>
  </externalReferences>
  <definedNames/>
  <calcPr fullCalcOnLoad="1"/>
</workbook>
</file>

<file path=xl/sharedStrings.xml><?xml version="1.0" encoding="utf-8"?>
<sst xmlns="http://schemas.openxmlformats.org/spreadsheetml/2006/main" count="5323" uniqueCount="1209">
  <si>
    <t>År</t>
  </si>
  <si>
    <t>Kvalitet och bortfall</t>
  </si>
  <si>
    <t>Definitions</t>
  </si>
  <si>
    <t>Definitioner och mått</t>
  </si>
  <si>
    <t>Material och metod</t>
  </si>
  <si>
    <t>Ordlista</t>
  </si>
  <si>
    <t>List of Terms</t>
  </si>
  <si>
    <t>Innehållsförteckning</t>
  </si>
  <si>
    <t>Artikelnummer</t>
  </si>
  <si>
    <t>ISSN</t>
  </si>
  <si>
    <t>Mer information</t>
  </si>
  <si>
    <t>Kontakt</t>
  </si>
  <si>
    <t>Namn</t>
  </si>
  <si>
    <t>Telefon</t>
  </si>
  <si>
    <t>e-post</t>
  </si>
  <si>
    <t>Ordlista - List of Terms</t>
  </si>
  <si>
    <t>Gymnasial</t>
  </si>
  <si>
    <t>Eftergymnasial</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</si>
  <si>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</si>
  <si>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</si>
  <si>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</si>
  <si>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</si>
  <si>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</si>
  <si>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Omvårdnad/Vårdform</t>
  </si>
  <si>
    <t>Antal</t>
  </si>
  <si>
    <t>Därav:</t>
  </si>
  <si>
    <t xml:space="preserve">Antal </t>
  </si>
  <si>
    <t xml:space="preserve">beviljade </t>
  </si>
  <si>
    <t xml:space="preserve">boendedygn </t>
  </si>
  <si>
    <t>Kvinnor</t>
  </si>
  <si>
    <t>Män</t>
  </si>
  <si>
    <t>per person</t>
  </si>
  <si>
    <t>Bistånd som avser boende</t>
  </si>
  <si>
    <t>Bortfallskomplettering har gjorts på berörd länsnivå samt på riksnivå.</t>
  </si>
  <si>
    <t>Antal vårddygn till</t>
  </si>
  <si>
    <t>Frivillig familjehemsvård</t>
  </si>
  <si>
    <t>Beslut</t>
  </si>
  <si>
    <t>Beslut om omedelbart omhändertagande</t>
  </si>
  <si>
    <t>Beslut om omedelbart omhändertagande enligt 13 § LVM som fattats av socialnämnden eller förvaltningsrätten. Beslut av socialnämnd går vidare till förvaltningsrätt som antingen fastställer eller upphäver myndighetsbeslutet.</t>
  </si>
  <si>
    <t>Beslut om beredande av vård enligt LVM</t>
  </si>
  <si>
    <t>Förvaltningsrättens bifall respektive avslag på socialnämndernas ansökan om att bereda vård.</t>
  </si>
  <si>
    <t xml:space="preserve"> Insats som den enskilde är berättigad till enligt ett beslut av socialnämnden eller någon annan kommunal nämnd.</t>
  </si>
  <si>
    <t>Tidsmått för individuellt behovsprövat boende utan vård eller behandling.</t>
  </si>
  <si>
    <t>Familjehemsvård</t>
  </si>
  <si>
    <t>Frivillig institutionsvård</t>
  </si>
  <si>
    <t>Enligt 4 kap 1§ SoL, se institutionsvård</t>
  </si>
  <si>
    <t>Heldygnsvård</t>
  </si>
  <si>
    <t>Samlingsbegrepp för vistelse i dygnet-runt-vård i form av institutionsvård och familjehemsvård enligt SoL och LVM.</t>
  </si>
  <si>
    <t>Hem för vård och boende (HVB)</t>
  </si>
  <si>
    <t>Hem inom socialtjänsten som tar emot enskilda personer för vård eller behandling i förening med boende, och vars verksamhet bedrivs yrkesmässigt.</t>
  </si>
  <si>
    <t>Individuellt behovsprövade insatser</t>
  </si>
  <si>
    <t>Insats enligt SoL</t>
  </si>
  <si>
    <t>Bistånd i form av frivillig vård, behandling, omvårdnad eller någon annan hjälp. Biståndet ges efter utredning och beslut av socialtjänsten.</t>
  </si>
  <si>
    <t>Insats enligt LVM</t>
  </si>
  <si>
    <t>Insats som följer av beslut om beredande av vård eller beslut om omedelbart omhändertagande enligt LVM.</t>
  </si>
  <si>
    <t>Inskrivning</t>
  </si>
  <si>
    <t>Den faktiska intagningen av en person till platsen dör den beslutade insatsen påbörjas</t>
  </si>
  <si>
    <t>Institutionsvård</t>
  </si>
  <si>
    <t>LVM</t>
  </si>
  <si>
    <t>Lagen(1988:870) om vård av missbrukare i vissa fall</t>
  </si>
  <si>
    <t xml:space="preserve">Hem avsett för tvångsvård av personer med missbruksproblem. </t>
  </si>
  <si>
    <t>Tvångsintagna på institution</t>
  </si>
  <si>
    <t>Personer som var fysiskt intagna på LVM-hem. De som den aktuella dagen hade avvikit från institutionen och de som var placerade utanför LVM-hemmet med stöd av 27 § LVM ingår inte bland dessa.</t>
  </si>
  <si>
    <t>SoL</t>
  </si>
  <si>
    <t>Socialtjänstlagen (2001:453)</t>
  </si>
  <si>
    <t>Vård enligt LVM</t>
  </si>
  <si>
    <t>Vårdtid på LVM-hem</t>
  </si>
  <si>
    <t>Den period då en person är fysiskt intagen på ett LVM-hem, det vill säga exklusive tiden då han eller hon har avvikit från institutionen och tiden för placering utanför LVM-hemmet med stöd av 27 § LVM.</t>
  </si>
  <si>
    <t>Vårddygn</t>
  </si>
  <si>
    <t>Tidsmått som gäller vård eller behandling i ett familjehem eller ett hem för vård eller boende</t>
  </si>
  <si>
    <t>Vårdform</t>
  </si>
  <si>
    <t>Vuxna personer med missbruk och beroende</t>
  </si>
  <si>
    <t>Ålder</t>
  </si>
  <si>
    <t>Age</t>
  </si>
  <si>
    <t>Alkohol</t>
  </si>
  <si>
    <t>Alcohol</t>
  </si>
  <si>
    <t>Number</t>
  </si>
  <si>
    <t>Ansökan/ansökning</t>
  </si>
  <si>
    <t>Application</t>
  </si>
  <si>
    <t>Behandling</t>
  </si>
  <si>
    <t>Treatment</t>
  </si>
  <si>
    <t>Befolkning</t>
  </si>
  <si>
    <t>Population</t>
  </si>
  <si>
    <t>Beredande av vård</t>
  </si>
  <si>
    <t>Provision of care</t>
  </si>
  <si>
    <t>Decision</t>
  </si>
  <si>
    <t>Beviljande</t>
  </si>
  <si>
    <t>Granted / granting</t>
  </si>
  <si>
    <t>Dag(ar)</t>
  </si>
  <si>
    <t>Day(s)</t>
  </si>
  <si>
    <t>Därav</t>
  </si>
  <si>
    <t>Of which</t>
  </si>
  <si>
    <t>Dygn</t>
  </si>
  <si>
    <t>Endast</t>
  </si>
  <si>
    <t>Only</t>
  </si>
  <si>
    <t>Familjehem</t>
  </si>
  <si>
    <t>Private home</t>
  </si>
  <si>
    <t>Förvaltningsrätt</t>
  </si>
  <si>
    <t>Administrative court</t>
  </si>
  <si>
    <t xml:space="preserve">Frivillig institutionsvård      </t>
  </si>
  <si>
    <t>Voluntary institutional care</t>
  </si>
  <si>
    <t>Frivilligt intagna</t>
  </si>
  <si>
    <t>Admitted voluntarily</t>
  </si>
  <si>
    <t>Födelseland</t>
  </si>
  <si>
    <t>Country of birth</t>
  </si>
  <si>
    <t>Genomsnittlig</t>
  </si>
  <si>
    <t>Average</t>
  </si>
  <si>
    <t>Hela riket</t>
  </si>
  <si>
    <t>Nationwide</t>
  </si>
  <si>
    <t>Round-the-clock care</t>
  </si>
  <si>
    <t>Indikation</t>
  </si>
  <si>
    <t>Indication</t>
  </si>
  <si>
    <t xml:space="preserve">Individuellt behovsprövad   </t>
  </si>
  <si>
    <t>Individually means-tested</t>
  </si>
  <si>
    <t>Insatser</t>
  </si>
  <si>
    <t>Services</t>
  </si>
  <si>
    <t>Inskrivningar</t>
  </si>
  <si>
    <t>Admissions</t>
  </si>
  <si>
    <t>Kommun</t>
  </si>
  <si>
    <t>Municipality</t>
  </si>
  <si>
    <t xml:space="preserve">Kvinnor                               </t>
  </si>
  <si>
    <t>Women</t>
  </si>
  <si>
    <t>Läkemedel</t>
  </si>
  <si>
    <t>Pharmaceutical product, drug</t>
  </si>
  <si>
    <t xml:space="preserve">Län                                       </t>
  </si>
  <si>
    <t>County</t>
  </si>
  <si>
    <t>Lösningsmedel</t>
  </si>
  <si>
    <t>Solvents</t>
  </si>
  <si>
    <t xml:space="preserve">The Care of Abusers (Special Provisions) Act     </t>
  </si>
  <si>
    <t>Men</t>
  </si>
  <si>
    <t>Missbruk</t>
  </si>
  <si>
    <t>Abuse</t>
  </si>
  <si>
    <t>Missbruksmedel</t>
  </si>
  <si>
    <t>Abused substance</t>
  </si>
  <si>
    <t>Narkotika</t>
  </si>
  <si>
    <t>Drugs, Narcotics</t>
  </si>
  <si>
    <t>Okänd</t>
  </si>
  <si>
    <t>Unknown</t>
  </si>
  <si>
    <t>Omedelbart omhändertagande</t>
  </si>
  <si>
    <t>Immediate placement into custody</t>
  </si>
  <si>
    <t>Öppna insatser</t>
  </si>
  <si>
    <t>Out-patient care</t>
  </si>
  <si>
    <t>Över</t>
  </si>
  <si>
    <t>Over</t>
  </si>
  <si>
    <t>Personer</t>
  </si>
  <si>
    <t>Persons</t>
  </si>
  <si>
    <t>Polis</t>
  </si>
  <si>
    <t>Police</t>
  </si>
  <si>
    <t>Samtliga</t>
  </si>
  <si>
    <t>All</t>
  </si>
  <si>
    <t>Socialnämnd</t>
  </si>
  <si>
    <t>Social Welfare Board</t>
  </si>
  <si>
    <t>Social Services Act</t>
  </si>
  <si>
    <t>Tid</t>
  </si>
  <si>
    <t>Time</t>
  </si>
  <si>
    <t>Tvångsvård på institution</t>
  </si>
  <si>
    <t>Compulsory institutional care</t>
  </si>
  <si>
    <t>Tvångsintagna</t>
  </si>
  <si>
    <t>Compulsorily admitted</t>
  </si>
  <si>
    <t>Typ</t>
  </si>
  <si>
    <t>Type</t>
  </si>
  <si>
    <t>Under</t>
  </si>
  <si>
    <t>Uppgift saknas</t>
  </si>
  <si>
    <t>Information not available</t>
  </si>
  <si>
    <t>Utskrivningar</t>
  </si>
  <si>
    <t>Discharges</t>
  </si>
  <si>
    <t>Vård</t>
  </si>
  <si>
    <t>Care</t>
  </si>
  <si>
    <t>Vårddagar</t>
  </si>
  <si>
    <t xml:space="preserve">Days of Care </t>
  </si>
  <si>
    <t>Days of Care</t>
  </si>
  <si>
    <t>Totalt antal</t>
  </si>
  <si>
    <t xml:space="preserve">antal beviljade vårddygn </t>
  </si>
  <si>
    <t>vårddygn</t>
  </si>
  <si>
    <r>
      <t>Antal beviljade vårddygn</t>
    </r>
    <r>
      <rPr>
        <b/>
        <vertAlign val="superscript"/>
        <sz val="8"/>
        <color indexed="8"/>
        <rFont val="Century Gothic"/>
        <family val="2"/>
      </rPr>
      <t>1)</t>
    </r>
  </si>
  <si>
    <t>därav hos</t>
  </si>
  <si>
    <t>Genomsnittligt antal vårddygn per person</t>
  </si>
  <si>
    <t xml:space="preserve">Totalt </t>
  </si>
  <si>
    <t>antal</t>
  </si>
  <si>
    <t xml:space="preserve">Ålder </t>
  </si>
  <si>
    <t>Totalt</t>
  </si>
  <si>
    <t xml:space="preserve">Antal per </t>
  </si>
  <si>
    <t>Kön</t>
  </si>
  <si>
    <t xml:space="preserve">21–24 </t>
  </si>
  <si>
    <t xml:space="preserve">25–34 </t>
  </si>
  <si>
    <t>35–49</t>
  </si>
  <si>
    <t xml:space="preserve">50–64 </t>
  </si>
  <si>
    <t xml:space="preserve">65–w </t>
  </si>
  <si>
    <t xml:space="preserve">10 000 inv. </t>
  </si>
  <si>
    <t>personer</t>
  </si>
  <si>
    <t>21–64 år</t>
  </si>
  <si>
    <r>
      <t>Bistånd som avser boende</t>
    </r>
    <r>
      <rPr>
        <b/>
        <vertAlign val="superscript"/>
        <sz val="8"/>
        <rFont val="Century Gothic"/>
        <family val="2"/>
      </rPr>
      <t xml:space="preserve">1) </t>
    </r>
  </si>
  <si>
    <t xml:space="preserve">Individuellt behovsprövade </t>
  </si>
  <si>
    <t>Total heldygnsvård*</t>
  </si>
  <si>
    <t>*Familjehemsvård enligt SoL och 27§ LVM redovisas inte uppdelad i åldersgrupper, utan endast som totalsumma</t>
  </si>
  <si>
    <t>Tabell 7a</t>
  </si>
  <si>
    <t xml:space="preserve">Kommunkod </t>
  </si>
  <si>
    <t xml:space="preserve">Län </t>
  </si>
  <si>
    <t>Riket</t>
  </si>
  <si>
    <t>Stockholms län</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</si>
  <si>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</si>
  <si>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</si>
  <si>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</si>
  <si>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</si>
  <si>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</si>
  <si>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</si>
  <si>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</si>
  <si>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</si>
  <si>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</si>
  <si>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</si>
  <si>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</si>
  <si>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</si>
  <si>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</si>
  <si>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</si>
  <si>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</si>
  <si>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</si>
  <si>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</si>
  <si>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</si>
  <si>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</si>
  <si>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</si>
  <si>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</si>
  <si>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</si>
  <si>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</si>
  <si>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</si>
  <si>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</si>
  <si>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</si>
  <si>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</si>
  <si>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</si>
  <si>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</si>
  <si>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</si>
  <si>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t>
  </si>
  <si>
    <t>Stockholm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</si>
  <si>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</si>
  <si>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</si>
  <si>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</si>
  <si>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</si>
  <si>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</si>
  <si>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</si>
  <si>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</si>
  <si>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</si>
  <si>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</si>
  <si>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</si>
  <si>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</si>
  <si>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</si>
  <si>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</si>
  <si>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</si>
  <si>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</si>
  <si>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</si>
  <si>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</si>
  <si>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</si>
  <si>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</si>
  <si>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</si>
  <si>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</si>
  <si>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</si>
  <si>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</si>
  <si>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</si>
  <si>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</si>
  <si>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</si>
  <si>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</si>
  <si>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</si>
  <si>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</si>
  <si>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</si>
  <si>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</si>
  <si>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</si>
  <si>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</si>
  <si>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</si>
  <si>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</si>
  <si>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</si>
  <si>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</si>
  <si>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</si>
  <si>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</si>
  <si>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</si>
  <si>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</si>
  <si>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</si>
  <si>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</si>
  <si>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</si>
  <si>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</si>
  <si>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</si>
  <si>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</si>
  <si>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</si>
  <si>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</si>
  <si>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</si>
  <si>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</si>
  <si>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</si>
  <si>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</si>
  <si>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</si>
  <si>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</si>
  <si>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</si>
  <si>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Östergötlands län</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</si>
  <si>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</si>
  <si>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</si>
  <si>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</si>
  <si>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</si>
  <si>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</si>
  <si>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</si>
  <si>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</si>
  <si>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</si>
  <si>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</si>
  <si>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</si>
  <si>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</si>
  <si>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</si>
  <si>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</si>
  <si>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</si>
  <si>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</si>
  <si>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</si>
  <si>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</si>
  <si>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</si>
  <si>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</si>
  <si>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</si>
  <si>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</si>
  <si>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</si>
  <si>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</si>
  <si>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</si>
  <si>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</si>
  <si>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</si>
  <si>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Jönköpings län</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</si>
  <si>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</si>
  <si>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</si>
  <si>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</si>
  <si>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</si>
  <si>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</si>
  <si>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</si>
  <si>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</si>
  <si>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</si>
  <si>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</si>
  <si>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</si>
  <si>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</si>
  <si>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</si>
  <si>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</si>
  <si>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</si>
  <si>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</si>
  <si>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</si>
  <si>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</si>
  <si>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</si>
  <si>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</si>
  <si>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</si>
  <si>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</si>
  <si>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</si>
  <si>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</si>
  <si>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</si>
  <si>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</si>
  <si>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</si>
  <si>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Kronobergs län</t>
  </si>
  <si>
    <t>0764</t>
  </si>
  <si>
    <t>Alvesta</t>
  </si>
  <si>
    <t>0761</t>
  </si>
  <si>
    <t>Lessebo</t>
  </si>
  <si>
    <t>0781</t>
  </si>
  <si>
    <t>Ljungby</t>
  </si>
  <si>
    <t>0767</t>
  </si>
  <si>
    <t>Markaryd</t>
  </si>
  <si>
    <t>0763</t>
  </si>
  <si>
    <t>Tingsryd</t>
  </si>
  <si>
    <t>0760</t>
  </si>
  <si>
    <t>Uppvidinge</t>
  </si>
  <si>
    <t>0780</t>
  </si>
  <si>
    <t>Växjö</t>
  </si>
  <si>
    <t>0765</t>
  </si>
  <si>
    <t>Älmhult</t>
  </si>
  <si>
    <t>Kalmar län</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</si>
  <si>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</si>
  <si>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</si>
  <si>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</si>
  <si>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</si>
  <si>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</si>
  <si>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</si>
  <si>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</si>
  <si>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</si>
  <si>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</si>
  <si>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</si>
  <si>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</si>
  <si>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</si>
  <si>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</si>
  <si>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</si>
  <si>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</si>
  <si>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</si>
  <si>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</si>
  <si>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</si>
  <si>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</si>
  <si>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</si>
  <si>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</si>
  <si>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</si>
  <si>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</si>
  <si>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</si>
  <si>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</si>
  <si>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</si>
  <si>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</si>
  <si>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</si>
  <si>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</si>
  <si>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</si>
  <si>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</si>
  <si>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</si>
  <si>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</si>
  <si>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</si>
  <si>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</si>
  <si>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</si>
  <si>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</si>
  <si>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</si>
  <si>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</si>
  <si>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</si>
  <si>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</si>
  <si>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</si>
  <si>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</si>
  <si>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</si>
  <si>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</si>
  <si>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</si>
  <si>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</si>
  <si>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</si>
  <si>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</si>
  <si>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</si>
  <si>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</si>
  <si>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</si>
  <si>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</si>
  <si>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</si>
  <si>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</si>
  <si>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</si>
  <si>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</si>
  <si>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</si>
  <si>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</si>
  <si>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</si>
  <si>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</si>
  <si>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</si>
  <si>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</si>
  <si>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</si>
  <si>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</si>
  <si>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</si>
  <si>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</si>
  <si>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</si>
  <si>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</si>
  <si>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</si>
  <si>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</si>
  <si>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</si>
  <si>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</si>
  <si>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</si>
  <si>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</si>
  <si>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</si>
  <si>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</si>
  <si>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</si>
  <si>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</si>
  <si>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</si>
  <si>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</si>
  <si>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</si>
  <si>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</si>
  <si>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</si>
  <si>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</si>
  <si>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</si>
  <si>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</si>
  <si>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</si>
  <si>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</si>
  <si>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</si>
  <si>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</si>
  <si>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</si>
  <si>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</si>
  <si>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</si>
  <si>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</si>
  <si>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</si>
  <si>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</si>
  <si>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</si>
  <si>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</si>
  <si>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</si>
  <si>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</si>
  <si>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</si>
  <si>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</si>
  <si>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</si>
  <si>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</si>
  <si>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</si>
  <si>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</si>
  <si>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</si>
  <si>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</si>
  <si>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</si>
  <si>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</si>
  <si>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</si>
  <si>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</si>
  <si>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</si>
  <si>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</si>
  <si>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</si>
  <si>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</si>
  <si>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</si>
  <si>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</si>
  <si>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</si>
  <si>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</si>
  <si>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</si>
  <si>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</si>
  <si>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</si>
  <si>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</si>
  <si>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</si>
  <si>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</si>
  <si>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</si>
  <si>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</si>
  <si>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</si>
  <si>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</si>
  <si>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</si>
  <si>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</si>
  <si>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</si>
  <si>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</si>
  <si>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</si>
  <si>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</si>
  <si>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</si>
  <si>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</si>
  <si>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</si>
  <si>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</si>
  <si>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</si>
  <si>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</si>
  <si>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</si>
  <si>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</si>
  <si>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</si>
  <si>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</si>
  <si>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</si>
  <si>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</si>
  <si>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</si>
  <si>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</si>
  <si>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</si>
  <si>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</si>
  <si>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</si>
  <si>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</si>
  <si>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</si>
  <si>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</si>
  <si>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</si>
  <si>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</si>
  <si>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</si>
  <si>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</si>
  <si>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</si>
  <si>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</si>
  <si>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</si>
  <si>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</si>
  <si>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</si>
  <si>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</si>
  <si>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</si>
  <si>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</si>
  <si>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</si>
  <si>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</si>
  <si>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</si>
  <si>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</si>
  <si>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</si>
  <si>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</si>
  <si>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</si>
  <si>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</si>
  <si>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</si>
  <si>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</si>
  <si>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</si>
  <si>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</si>
  <si>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</si>
  <si>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</si>
  <si>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</si>
  <si>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</si>
  <si>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</si>
  <si>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</si>
  <si>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</si>
  <si>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</si>
  <si>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</si>
  <si>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</si>
  <si>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</si>
  <si>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</si>
  <si>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</si>
  <si>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</si>
  <si>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</si>
  <si>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</si>
  <si>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</si>
  <si>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</si>
  <si>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</si>
  <si>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</si>
  <si>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</si>
  <si>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</si>
  <si>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</si>
  <si>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</si>
  <si>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</si>
  <si>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</si>
  <si>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</si>
  <si>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</si>
  <si>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</si>
  <si>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</si>
  <si>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</si>
  <si>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</si>
  <si>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</si>
  <si>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</si>
  <si>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</si>
  <si>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</si>
  <si>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</si>
  <si>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</si>
  <si>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</si>
  <si>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</si>
  <si>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</si>
  <si>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</si>
  <si>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</si>
  <si>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</si>
  <si>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</si>
  <si>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</si>
  <si>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</si>
  <si>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</si>
  <si>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</si>
  <si>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</si>
  <si>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</si>
  <si>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</si>
  <si>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</si>
  <si>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</si>
  <si>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</si>
  <si>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</si>
  <si>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</si>
  <si>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</si>
  <si>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</si>
  <si>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</si>
  <si>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</si>
  <si>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</si>
  <si>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</si>
  <si>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</si>
  <si>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</si>
  <si>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</si>
  <si>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</si>
  <si>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</si>
  <si>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</si>
  <si>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Örebro län</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</si>
  <si>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</si>
  <si>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</si>
  <si>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</si>
  <si>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</si>
  <si>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</si>
  <si>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</si>
  <si>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</si>
  <si>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</si>
  <si>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</si>
  <si>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</si>
  <si>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</si>
  <si>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</si>
  <si>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</si>
  <si>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</si>
  <si>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</si>
  <si>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</si>
  <si>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</si>
  <si>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</si>
  <si>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</si>
  <si>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</si>
  <si>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</si>
  <si>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</si>
  <si>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</si>
  <si>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</si>
  <si>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Västmanlands län</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</si>
  <si>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</si>
  <si>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</si>
  <si>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</si>
  <si>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</si>
  <si>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</si>
  <si>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</si>
  <si>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</si>
  <si>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</si>
  <si>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</si>
  <si>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</si>
  <si>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</si>
  <si>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</si>
  <si>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</si>
  <si>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</si>
  <si>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</si>
  <si>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</si>
  <si>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</si>
  <si>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</si>
  <si>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</si>
  <si>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</si>
  <si>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</si>
  <si>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</si>
  <si>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</si>
  <si>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</si>
  <si>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</si>
  <si>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</si>
  <si>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</si>
  <si>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</si>
  <si>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</si>
  <si>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</si>
  <si>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</si>
  <si>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</si>
  <si>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</si>
  <si>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</si>
  <si>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</si>
  <si>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</si>
  <si>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</si>
  <si>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</si>
  <si>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</si>
  <si>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</si>
  <si>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</si>
  <si>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</si>
  <si>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</si>
  <si>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</si>
  <si>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</si>
  <si>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</si>
  <si>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</si>
  <si>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</si>
  <si>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</si>
  <si>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</si>
  <si>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</si>
  <si>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</si>
  <si>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</si>
  <si>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</si>
  <si>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</si>
  <si>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</si>
  <si>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</si>
  <si>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</si>
  <si>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</si>
  <si>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</si>
  <si>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</si>
  <si>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</si>
  <si>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</si>
  <si>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</si>
  <si>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</si>
  <si>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</si>
  <si>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</si>
  <si>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</si>
  <si>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</si>
  <si>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</si>
  <si>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</si>
  <si>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</si>
  <si>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Västernorrlands län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</si>
  <si>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</si>
  <si>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</si>
  <si>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</si>
  <si>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</si>
  <si>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</si>
  <si>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</si>
  <si>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</si>
  <si>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</si>
  <si>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</si>
  <si>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</si>
  <si>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</si>
  <si>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</si>
  <si>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</si>
  <si>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</si>
  <si>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</si>
  <si>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</si>
  <si>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</si>
  <si>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</si>
  <si>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</si>
  <si>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</si>
  <si>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Härjedalen</t>
  </si>
  <si>
    <t>2309</t>
  </si>
  <si>
    <t>Krokom</t>
  </si>
  <si>
    <t>2303</t>
  </si>
  <si>
    <t>Ragunda</t>
  </si>
  <si>
    <t>2313</t>
  </si>
  <si>
    <t>Strömsund</t>
  </si>
  <si>
    <t>2321</t>
  </si>
  <si>
    <t>Åre</t>
  </si>
  <si>
    <t>2380</t>
  </si>
  <si>
    <t>Östersund</t>
  </si>
  <si>
    <t>Västerbottens län</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</si>
  <si>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</si>
  <si>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</si>
  <si>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</si>
  <si>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</si>
  <si>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</si>
  <si>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</si>
  <si>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</si>
  <si>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</si>
  <si>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</si>
  <si>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</si>
  <si>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</si>
  <si>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</si>
  <si>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</si>
  <si>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</si>
  <si>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</si>
  <si>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</si>
  <si>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</si>
  <si>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</si>
  <si>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</si>
  <si>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</si>
  <si>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</si>
  <si>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</si>
  <si>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</si>
  <si>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</si>
  <si>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</si>
  <si>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</si>
  <si>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</si>
  <si>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</si>
  <si>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</si>
  <si>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</si>
  <si>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Norrbottens län</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</si>
  <si>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</si>
  <si>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</si>
  <si>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</si>
  <si>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</si>
  <si>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</si>
  <si>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</si>
  <si>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</si>
  <si>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</si>
  <si>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</si>
  <si>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</si>
  <si>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</si>
  <si>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</si>
  <si>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</si>
  <si>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</si>
  <si>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</si>
  <si>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</si>
  <si>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</si>
  <si>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</si>
  <si>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</si>
  <si>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</si>
  <si>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</si>
  <si>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</si>
  <si>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</si>
  <si>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</si>
  <si>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</si>
  <si>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</si>
  <si>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</si>
  <si>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</si>
  <si>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 xml:space="preserve">1) Vårddygn som redovisas inkluderar dagar som </t>
  </si>
  <si>
    <t>Antal dygn</t>
  </si>
  <si>
    <t>vederbörande har avvikit från tvångsvården. Vård enligt § 27 LVM inkluderas inte.</t>
  </si>
  <si>
    <t>Tabell 7</t>
  </si>
  <si>
    <r>
      <t>Totalt antal</t>
    </r>
    <r>
      <rPr>
        <b/>
        <vertAlign val="superscript"/>
        <sz val="8"/>
        <rFont val="Century Gothic"/>
        <family val="2"/>
      </rPr>
      <t>1</t>
    </r>
    <r>
      <rPr>
        <b/>
        <sz val="8"/>
        <rFont val="Century Gothic"/>
        <family val="2"/>
      </rPr>
      <t xml:space="preserve"> </t>
    </r>
  </si>
  <si>
    <t>Tabell 3</t>
  </si>
  <si>
    <t>Tabell 4</t>
  </si>
  <si>
    <t>Tabell 5</t>
  </si>
  <si>
    <t>Tabell 8</t>
  </si>
  <si>
    <t>Tabell 6a</t>
  </si>
  <si>
    <t>Tabell 6b</t>
  </si>
  <si>
    <t>Tabell 6c</t>
  </si>
  <si>
    <t>Tabell 9</t>
  </si>
  <si>
    <t>Tabell 10</t>
  </si>
  <si>
    <t>Tabell 11</t>
  </si>
  <si>
    <t>Tabell 12</t>
  </si>
  <si>
    <t>Tabell 13</t>
  </si>
  <si>
    <t>Länskod</t>
  </si>
  <si>
    <t>Län</t>
  </si>
  <si>
    <t>Bistånd som</t>
  </si>
  <si>
    <t>Individuellt</t>
  </si>
  <si>
    <t>Frivillig</t>
  </si>
  <si>
    <t>avser</t>
  </si>
  <si>
    <t>Akut-</t>
  </si>
  <si>
    <t>Övergångs-</t>
  </si>
  <si>
    <t>Långsiktigt</t>
  </si>
  <si>
    <t>behovsprövade</t>
  </si>
  <si>
    <t>institutions-</t>
  </si>
  <si>
    <t>enl. SoL och</t>
  </si>
  <si>
    <r>
      <t>boende</t>
    </r>
    <r>
      <rPr>
        <b/>
        <vertAlign val="superscript"/>
        <sz val="8"/>
        <rFont val="Century Gothic"/>
        <family val="2"/>
      </rPr>
      <t>1)</t>
    </r>
  </si>
  <si>
    <t>boende</t>
  </si>
  <si>
    <t>01</t>
  </si>
  <si>
    <t>03</t>
  </si>
  <si>
    <t>04</t>
  </si>
  <si>
    <t>05</t>
  </si>
  <si>
    <t>06</t>
  </si>
  <si>
    <t>07</t>
  </si>
  <si>
    <t>08</t>
  </si>
  <si>
    <t>09</t>
  </si>
  <si>
    <t>10</t>
  </si>
  <si>
    <t>12</t>
  </si>
  <si>
    <t>13</t>
  </si>
  <si>
    <t>14</t>
  </si>
  <si>
    <t>17</t>
  </si>
  <si>
    <t>18</t>
  </si>
  <si>
    <t>19</t>
  </si>
  <si>
    <t>20</t>
  </si>
  <si>
    <t>21</t>
  </si>
  <si>
    <t>22</t>
  </si>
  <si>
    <t>23</t>
  </si>
  <si>
    <t>24</t>
  </si>
  <si>
    <t>25</t>
  </si>
  <si>
    <t>Kommun-</t>
  </si>
  <si>
    <r>
      <t>Antal personer</t>
    </r>
    <r>
      <rPr>
        <b/>
        <sz val="8"/>
        <color indexed="8"/>
        <rFont val="Century Gothic"/>
        <family val="2"/>
      </rPr>
      <t xml:space="preserve"> med </t>
    </r>
  </si>
  <si>
    <t>kod</t>
  </si>
  <si>
    <t xml:space="preserve">Därav </t>
  </si>
  <si>
    <t xml:space="preserve">Bistånd som avser boende </t>
  </si>
  <si>
    <t xml:space="preserve">Familjehem enl. SoL </t>
  </si>
  <si>
    <t>och enl 27 § LVM</t>
  </si>
  <si>
    <t>Därav antal boendedygn</t>
  </si>
  <si>
    <t xml:space="preserve">Därav antal vårddygn </t>
  </si>
  <si>
    <t>beviljade</t>
  </si>
  <si>
    <t xml:space="preserve">för </t>
  </si>
  <si>
    <t>för</t>
  </si>
  <si>
    <r>
      <t>boendedygn</t>
    </r>
    <r>
      <rPr>
        <b/>
        <vertAlign val="superscript"/>
        <sz val="8"/>
        <color indexed="8"/>
        <rFont val="Century Gothic"/>
        <family val="2"/>
      </rPr>
      <t>1)</t>
    </r>
  </si>
  <si>
    <r>
      <t>vårddygn</t>
    </r>
    <r>
      <rPr>
        <b/>
        <vertAlign val="superscript"/>
        <sz val="8"/>
        <color indexed="8"/>
        <rFont val="Century Gothic"/>
        <family val="2"/>
      </rPr>
      <t>2)</t>
    </r>
  </si>
  <si>
    <t>antal vårddygn hos</t>
  </si>
  <si>
    <t xml:space="preserve">offentlig </t>
  </si>
  <si>
    <t>privat/enskild</t>
  </si>
  <si>
    <r>
      <t>vårddygn</t>
    </r>
    <r>
      <rPr>
        <b/>
        <vertAlign val="superscript"/>
        <sz val="8"/>
        <rFont val="Century Gothic"/>
        <family val="2"/>
      </rPr>
      <t>1)</t>
    </r>
  </si>
  <si>
    <t xml:space="preserve">delad med </t>
  </si>
  <si>
    <t xml:space="preserve">Totalt antal </t>
  </si>
  <si>
    <t xml:space="preserve">Antal dygn </t>
  </si>
  <si>
    <t>Läns-</t>
  </si>
  <si>
    <t>Antal ansökningar</t>
  </si>
  <si>
    <t>Typ av missbruksmedel</t>
  </si>
  <si>
    <t>(bifallna och avslagna)</t>
  </si>
  <si>
    <t>Risk att</t>
  </si>
  <si>
    <t>Narko-</t>
  </si>
  <si>
    <t>Övrigt</t>
  </si>
  <si>
    <t xml:space="preserve">Därav bifall </t>
  </si>
  <si>
    <t xml:space="preserve">skada </t>
  </si>
  <si>
    <t xml:space="preserve"> förstöra </t>
  </si>
  <si>
    <t>skada när-</t>
  </si>
  <si>
    <t>tika</t>
  </si>
  <si>
    <t xml:space="preserve">och                                     </t>
  </si>
  <si>
    <t>missbruk</t>
  </si>
  <si>
    <t>(beslut om vård)</t>
  </si>
  <si>
    <t xml:space="preserve">egna  </t>
  </si>
  <si>
    <t>sitt liv</t>
  </si>
  <si>
    <t>sig själv</t>
  </si>
  <si>
    <t>stående</t>
  </si>
  <si>
    <t>narko-</t>
  </si>
  <si>
    <t>Andel, %</t>
  </si>
  <si>
    <t>hälsan</t>
  </si>
  <si>
    <t>1)Fler än en indikation kan förekomma vid varje ansökan.</t>
  </si>
  <si>
    <t xml:space="preserve">Typ av </t>
  </si>
  <si>
    <t>Ålder(år)</t>
  </si>
  <si>
    <t>18-24</t>
  </si>
  <si>
    <t>25-34</t>
  </si>
  <si>
    <t>35-49</t>
  </si>
  <si>
    <t>50-64</t>
  </si>
  <si>
    <t>65-w</t>
  </si>
  <si>
    <t>Med endast beslut om</t>
  </si>
  <si>
    <t>omedelbart</t>
  </si>
  <si>
    <t>omhändertagande</t>
  </si>
  <si>
    <t>därav</t>
  </si>
  <si>
    <t>1 beslut</t>
  </si>
  <si>
    <t>2 eller flera beslut</t>
  </si>
  <si>
    <t xml:space="preserve">Med endast ansökan </t>
  </si>
  <si>
    <t xml:space="preserve">om beredande </t>
  </si>
  <si>
    <t>av vård</t>
  </si>
  <si>
    <t>Med både beslut om</t>
  </si>
  <si>
    <t>och ansökan om</t>
  </si>
  <si>
    <t>beredande av vård</t>
  </si>
  <si>
    <t>2 beslut</t>
  </si>
  <si>
    <t>Därav endast</t>
  </si>
  <si>
    <t>Ålder (år)</t>
  </si>
  <si>
    <t>34-49</t>
  </si>
  <si>
    <t xml:space="preserve">65-w </t>
  </si>
  <si>
    <t>omhändert.</t>
  </si>
  <si>
    <t>1) Med beslut avses här beslut före förvaltningsrättens prövning</t>
  </si>
  <si>
    <t xml:space="preserve">Omedelbart </t>
  </si>
  <si>
    <t>Ansökan om vård</t>
  </si>
  <si>
    <t xml:space="preserve">personer </t>
  </si>
  <si>
    <t>ansök-</t>
  </si>
  <si>
    <t>utskriv-</t>
  </si>
  <si>
    <t>ningar</t>
  </si>
  <si>
    <t>Beslut om insatser enligt LVM</t>
  </si>
  <si>
    <t>Omedelbart</t>
  </si>
  <si>
    <t>Beredande</t>
  </si>
  <si>
    <t>Missbrukaren</t>
  </si>
  <si>
    <t>Överhängande risk för att</t>
  </si>
  <si>
    <t>med endast</t>
  </si>
  <si>
    <t>med omedelbart</t>
  </si>
  <si>
    <t>omhänder-</t>
  </si>
  <si>
    <t xml:space="preserve">av vård </t>
  </si>
  <si>
    <t>kan antas få sitt</t>
  </si>
  <si>
    <t>missbrukaren kan komma</t>
  </si>
  <si>
    <t>tagande</t>
  </si>
  <si>
    <t xml:space="preserve">(bifall + avslag </t>
  </si>
  <si>
    <t>hälsotillstånd</t>
  </si>
  <si>
    <t>att allvarligt skada</t>
  </si>
  <si>
    <t xml:space="preserve">och/ eller </t>
  </si>
  <si>
    <t>(fastställda +</t>
  </si>
  <si>
    <t>av ansökan)</t>
  </si>
  <si>
    <t xml:space="preserve">allvarligt </t>
  </si>
  <si>
    <t xml:space="preserve">någon </t>
  </si>
  <si>
    <t xml:space="preserve"> beredande</t>
  </si>
  <si>
    <t>ickefast-</t>
  </si>
  <si>
    <t>försämrat</t>
  </si>
  <si>
    <t>närstående</t>
  </si>
  <si>
    <t xml:space="preserve"> av vård</t>
  </si>
  <si>
    <t>ställda beslut)</t>
  </si>
  <si>
    <t>2) Avser personer i åldern 18 år och äldre</t>
  </si>
  <si>
    <t>Genom-</t>
  </si>
  <si>
    <t xml:space="preserve">Mindre än </t>
  </si>
  <si>
    <t>31–120</t>
  </si>
  <si>
    <t>121–184</t>
  </si>
  <si>
    <t>snittlig</t>
  </si>
  <si>
    <t>30 dagar</t>
  </si>
  <si>
    <t>dagar</t>
  </si>
  <si>
    <t>vårdtid,</t>
  </si>
  <si>
    <t>eller fler</t>
  </si>
  <si>
    <t>Samtliga utskrivningar</t>
  </si>
  <si>
    <t>Utskrivningar efter</t>
  </si>
  <si>
    <t>18–24</t>
  </si>
  <si>
    <t>25–34</t>
  </si>
  <si>
    <t>50–64</t>
  </si>
  <si>
    <t>65–w</t>
  </si>
  <si>
    <r>
      <t>Tvångsintagna</t>
    </r>
    <r>
      <rPr>
        <b/>
        <vertAlign val="superscript"/>
        <sz val="8"/>
        <color indexed="8"/>
        <rFont val="Century Gothic"/>
        <family val="2"/>
      </rPr>
      <t>1)</t>
    </r>
  </si>
  <si>
    <t>(LVM)</t>
  </si>
  <si>
    <t>(SoL)</t>
  </si>
  <si>
    <t xml:space="preserve">1) Exklusive personer som den 1 november var placerade enligt </t>
  </si>
  <si>
    <t xml:space="preserve"> § 27 utanför institutionen.</t>
  </si>
  <si>
    <r>
      <t>Personer med beslut enligt LVM</t>
    </r>
    <r>
      <rPr>
        <b/>
        <vertAlign val="superscript"/>
        <sz val="8"/>
        <color indexed="8"/>
        <rFont val="Century Gothic"/>
        <family val="2"/>
      </rPr>
      <t>2)</t>
    </r>
  </si>
  <si>
    <r>
      <t>Indikation vid beslut om omhändertagande</t>
    </r>
    <r>
      <rPr>
        <b/>
        <vertAlign val="superscript"/>
        <sz val="8"/>
        <color indexed="8"/>
        <rFont val="Century Gothic"/>
        <family val="2"/>
      </rPr>
      <t>1)</t>
    </r>
  </si>
  <si>
    <r>
      <t xml:space="preserve">Personer med beslut </t>
    </r>
    <r>
      <rPr>
        <b/>
        <vertAlign val="superscript"/>
        <sz val="8"/>
        <color indexed="8"/>
        <rFont val="Century Gothic"/>
        <family val="2"/>
      </rPr>
      <t>1)</t>
    </r>
  </si>
  <si>
    <r>
      <t>Utskrivning från vård</t>
    </r>
    <r>
      <rPr>
        <b/>
        <vertAlign val="superscript"/>
        <sz val="8"/>
        <color indexed="8"/>
        <rFont val="Century Gothic"/>
        <family val="2"/>
      </rPr>
      <t>3)</t>
    </r>
  </si>
  <si>
    <r>
      <t>beslut</t>
    </r>
    <r>
      <rPr>
        <b/>
        <vertAlign val="superscript"/>
        <sz val="8"/>
        <color indexed="8"/>
        <rFont val="Century Gothic"/>
        <family val="2"/>
      </rPr>
      <t>1)</t>
    </r>
  </si>
  <si>
    <r>
      <t>ningar</t>
    </r>
    <r>
      <rPr>
        <b/>
        <vertAlign val="superscript"/>
        <sz val="8"/>
        <color indexed="8"/>
        <rFont val="Century Gothic"/>
        <family val="2"/>
      </rPr>
      <t>2)</t>
    </r>
  </si>
  <si>
    <t>Förgymnasial</t>
  </si>
  <si>
    <t>Okänt</t>
  </si>
  <si>
    <t>vårdgivare</t>
  </si>
  <si>
    <t>till kvinnor</t>
  </si>
  <si>
    <t>offentlig</t>
  </si>
  <si>
    <t>till män</t>
  </si>
  <si>
    <t>Table 7a</t>
  </si>
  <si>
    <t>Tabell 16</t>
  </si>
  <si>
    <t>Föräldrar, släkt</t>
  </si>
  <si>
    <t>Sjukhus, fängelse</t>
  </si>
  <si>
    <t>Bostadslös, härbärge, okänt</t>
  </si>
  <si>
    <t>Boende vid utskrivning</t>
  </si>
  <si>
    <t>Vård/boende efter utskrivning från vård enligt LVM</t>
  </si>
  <si>
    <t>Antal utskrivningar</t>
  </si>
  <si>
    <t>Fortsatt vård SoL LVM LVU</t>
  </si>
  <si>
    <t>%</t>
  </si>
  <si>
    <t>Eget boende, träningsboende o dyl</t>
  </si>
  <si>
    <t>Tabell 15a</t>
  </si>
  <si>
    <t>Tabell 15b</t>
  </si>
  <si>
    <t>- Offentlig vårdgivare</t>
  </si>
  <si>
    <t>-Privat/enskild vårdgivare</t>
  </si>
  <si>
    <t>-Privat/enskild delad med offentlig vårdgivare</t>
  </si>
  <si>
    <t>Antal personer</t>
  </si>
  <si>
    <t>Avvikelse från tvångsvård</t>
  </si>
  <si>
    <t>Deviates from compulsory treatment</t>
  </si>
  <si>
    <t>075-247 36 11</t>
  </si>
  <si>
    <t>barbro.engdahl@socialstyrelsen.se</t>
  </si>
  <si>
    <t>daniel.svensson@socialstyrelsen.se</t>
  </si>
  <si>
    <t>075-247 35 11</t>
  </si>
  <si>
    <t>Faktablad om statistiken - engelska</t>
  </si>
  <si>
    <t>Daniel Svensson (sakkunnig)</t>
  </si>
  <si>
    <t xml:space="preserve">Namn </t>
  </si>
  <si>
    <t>Barbro Engdahl (statistikfrågor)</t>
  </si>
  <si>
    <t>www.socialstyrelsen.se/statistik/statistikdatabas/vuxnamedmissbrukochberoende</t>
  </si>
  <si>
    <t>Stöd, arbete eller arbetsträning etc. som ges med stöd av 4 kap. 1 § SoL – frivillig vård – eller med stöd av 27 § LVM – tvångsvård – till vuxna med missbruks- och beroendeproblem dygnet runt i familjehem.</t>
  </si>
  <si>
    <t>Tvångsvård som beslutas av förvaltningsrätten och ges vid institutioner dygnet runt, med stöd av LVM.</t>
  </si>
  <si>
    <t>Om statistiken</t>
  </si>
  <si>
    <t>Boendedygn</t>
  </si>
  <si>
    <t>LVM-hem</t>
  </si>
  <si>
    <t xml:space="preserve"> Öppna insatser som är individuellt behovsprövade enligt 4 kap. 1 § SoL, som till exempel strukturerad dagvård, personligt stöd och behandling eller en kontaktperson.</t>
  </si>
  <si>
    <t>Personer som är 21 år eller äldre och som omfattas av beslut om insatser enligt SoL, eller LVM, på grund av problem med sitt missbruk eller beroende av alkohol, narkotika, läkemedel eller lösningsmedel. För LVM-vård redovisas även personer i åldern 18-20 år.</t>
  </si>
  <si>
    <t>Vård eller rehabilitering (behandling, arbete eller arbetsträning etc.) enligt LVM eller SoL som sker dygnet runt på någon institution, till exempel utredningshem, motivationshem, behandlingshem, arbetskollektiv eller motsvarande. Till denna vårdform räknas även andra typer av hem, som inackorderingshem och härbärgen, med HVB-tillstånd. Denna vård kan ges både som frivillig vård och som tvångsvård.</t>
  </si>
  <si>
    <t>Typ av vårdverksamhet. Vårdformer i denna statistik är bistånd som avser boende, individuellt behovsprövade öppna insatser, institutions- och familjehemsvård enligt SoL och LVM.</t>
  </si>
  <si>
    <t>En dokumenterad handling där socialnämnden ger en skriftlig bestämmelse om att en aktivitet eller åtgärdska utföras.</t>
  </si>
  <si>
    <t xml:space="preserve">Bistånd enligt 4 kap. 1 § SoL som omfattar följande boendeformer: gruppboende, kategoriboende, inackorderingshem, korttidshem, jourlägenhet, härbärge, träningslägenhet, försökslägenhet, övergångslägenhet, hotell samt hyreskontrakt där socialtjänsten är kontraktsinnehavare, det vill säga ”sociala kontrakt” eller liknande.  Bistånd som avser boende redovisas i vissa fall differentierat beroende på förutsägbarhet i boendelösningen; akut boende, övergångsboende eller långsiktigt boende.   </t>
  </si>
  <si>
    <t>Enskilt hem som på uppdrag av socialnämnden tar emot barn för stadigvarande vård och fostran eller vuxna för vård och omvårdnad och vars verksamhet inte bedrivs yrkesmässigt.</t>
  </si>
  <si>
    <r>
      <t>Indikation vid ansökan om vård</t>
    </r>
    <r>
      <rPr>
        <b/>
        <vertAlign val="superscript"/>
        <sz val="8"/>
        <color indexed="8"/>
        <rFont val="Century Gothic"/>
        <family val="2"/>
      </rPr>
      <t>1)</t>
    </r>
  </si>
  <si>
    <t>Tabell 2</t>
  </si>
  <si>
    <t>Antal dygn till</t>
  </si>
  <si>
    <t>Voluntary care in private home</t>
  </si>
  <si>
    <t>Tabell 1</t>
  </si>
  <si>
    <t>More information</t>
  </si>
  <si>
    <t xml:space="preserve">Tabell 7a </t>
  </si>
  <si>
    <t>den vårdades ålder (år)</t>
  </si>
  <si>
    <t>Kön, älder och missbruksmedel</t>
  </si>
  <si>
    <t>*</t>
  </si>
  <si>
    <t>varav</t>
  </si>
  <si>
    <r>
      <t>per person</t>
    </r>
    <r>
      <rPr>
        <b/>
        <vertAlign val="superscript"/>
        <sz val="9"/>
        <rFont val="Century Gothic"/>
        <family val="2"/>
      </rPr>
      <t>1)</t>
    </r>
  </si>
  <si>
    <r>
      <t>Familjehemsvård enligt SoL</t>
    </r>
    <r>
      <rPr>
        <b/>
        <sz val="8"/>
        <rFont val="Century Gothic"/>
        <family val="2"/>
      </rPr>
      <t xml:space="preserve"> </t>
    </r>
  </si>
  <si>
    <t xml:space="preserve">Källa: Mängdstatistik missbruk, Socialstyrelsen </t>
  </si>
  <si>
    <t>Källa: Mängdstatistik missbruk Socialstyrelsen</t>
  </si>
  <si>
    <t>Källa: Mängdstatistik missbruk, Socialstyrelsen</t>
  </si>
  <si>
    <t xml:space="preserve">Källa: Mängdstatistik missbruk Socialstyrelsen </t>
  </si>
  <si>
    <t xml:space="preserve">Källa: Registret för tvångsvård av missbrukare i vissa fall, Socialstyrelsen </t>
  </si>
  <si>
    <t xml:space="preserve">Källa: Registret för tvångsvård av missbrukare i vissa fall , Socialstyrelsen </t>
  </si>
  <si>
    <t>2) Gotlands län är även kommunen Gotland</t>
  </si>
  <si>
    <r>
      <t>Gotlands län</t>
    </r>
    <r>
      <rPr>
        <vertAlign val="superscript"/>
        <sz val="8"/>
        <color indexed="8"/>
        <rFont val="Century Gothic"/>
        <family val="2"/>
      </rPr>
      <t>2)</t>
    </r>
  </si>
  <si>
    <t>Källa: Registret för tvångsvård av missbrukare i vissa fall, Socialstyrelsen.</t>
  </si>
  <si>
    <t>Källa: Registret för tvångsvård av missbrukare i vissa fall, Socialstyrelsen</t>
  </si>
  <si>
    <t>Utskrivningsår</t>
  </si>
  <si>
    <t>Beviljad insats</t>
  </si>
  <si>
    <t>Källa: Registret för tvångsvård av missbrukare i vissa fall , Socialstyrelsen och Utbildningsregistret , Statistiska centralbyrån</t>
  </si>
  <si>
    <r>
      <t>boende-</t>
    </r>
    <r>
      <rPr>
        <b/>
        <vertAlign val="superscript"/>
        <sz val="8"/>
        <color indexed="8"/>
        <rFont val="Century Gothic"/>
        <family val="2"/>
      </rPr>
      <t xml:space="preserve"> </t>
    </r>
    <r>
      <rPr>
        <b/>
        <sz val="8"/>
        <color indexed="8"/>
        <rFont val="Century Gothic"/>
        <family val="2"/>
      </rPr>
      <t>och vårddygn</t>
    </r>
  </si>
  <si>
    <t xml:space="preserve">25-34 </t>
  </si>
  <si>
    <t>65-</t>
  </si>
  <si>
    <t>Källa: Registret för tvångsvård  av missbrukare i vissa fall, Socialstyrelsen</t>
  </si>
  <si>
    <t xml:space="preserve">Antal personer </t>
  </si>
  <si>
    <t xml:space="preserve">Kvinnor </t>
  </si>
  <si>
    <t>Year (the year)</t>
  </si>
  <si>
    <t>Table 7. Institutional treatment  in November, 1 2000-2017. Number of people aged 21 or older.</t>
  </si>
  <si>
    <t>3 beslut</t>
  </si>
  <si>
    <t>4 eller flera beslut</t>
  </si>
  <si>
    <t>Andel  Kv</t>
  </si>
  <si>
    <t>Samtliga utskrivna personer</t>
  </si>
  <si>
    <t xml:space="preserve"> institutionsstyrelses föreskrift om vårdavgifter för personer som vårdas vid LVM-hem med stöd av lagen om vård av missbrukare i vissa fall (LVM) </t>
  </si>
  <si>
    <t>Antalet vårddygn kan, förutom vårdtid,  inkludera upp till 8 dagar tid när individen avviker från vård i enlighet med 5§, SiSFS 2016:2 Statens</t>
  </si>
  <si>
    <t>Källa: Mängdstatistik missbruk, Socialstyrelsen  och Statens institutionsstyrelse</t>
  </si>
  <si>
    <t>Tabell 3. Frivillig eller tvångsvård/-behandling 1 november 2018  efter omvårdnad/vård-form, kön och ålder</t>
  </si>
  <si>
    <t>Tabell 7. Institutionsvård den 1 november 2000-2018 . Antal personer 21 år och äldre.</t>
  </si>
  <si>
    <t>Statistik om insatser till vuxna personer med missbruk och beroende 2018</t>
  </si>
  <si>
    <t>Statistics on Social Services for Adults with Drug Abuse or Addiction 2018</t>
  </si>
  <si>
    <t>Bistånd som avser boende och frivillig familjehemsvård 2018. Antal personer, beviljade boende- / vårddygn och genomsnittligt antal boende-/vårddygn. Riket</t>
  </si>
  <si>
    <t xml:space="preserve">Housing assistance and voluntary care in private home 2018. Number of people with service, days of residence granted and average number of days of care </t>
  </si>
  <si>
    <t xml:space="preserve">Tabell 1 . Bistånd som avser boende och frivillig familjehemsvård. Antal personer, beviljade boende-/vårddygn och genomsnittligt antal boende-/vårddygn 2018. Riket </t>
  </si>
  <si>
    <t>Table 1. Housing assistance and voluntary care in private home. Number of people with service, days of residence granted and  average number of days of care during 2018</t>
  </si>
  <si>
    <t>Tabell 2. Frivillig institutionsvård 2018. Beviljade vårddygn efter vårdgivare, antal personer och genomsnittlig vårdtid. Riket</t>
  </si>
  <si>
    <t xml:space="preserve"> Table 2. Voluntary institutional care 2018. Number of days of care by type of carer, number of  admissions, days of care per person</t>
  </si>
  <si>
    <t>Table 3.  Voluntary or compulsory care/treatment.   Number of people on November 1, 2018 by type of care or assistance, gender and age</t>
  </si>
  <si>
    <t>Källa: Statens institutionsstyrelse</t>
  </si>
  <si>
    <t>-</t>
  </si>
  <si>
    <t>Antal avvikna  vårddygn till</t>
  </si>
  <si>
    <t>Vårdtid i institutionsvård enligt LVM år 2018. Antal dagar.Län, kommun. Totalt och avvikna dygn.</t>
  </si>
  <si>
    <t>Tabell 6c.  Frivillig institutionsvård år 2018. Antal personer och genomsnittligt antal dygn per person. Kön, län och kommun</t>
  </si>
  <si>
    <t>Table 6c. Voluntary institutional treatment 2018. Number of people and average number of days per person. Gender, county, municipality and gender</t>
  </si>
  <si>
    <t>Tabell 6b  Vårdtid frivillig institutionsvård år 2018. Antal vårddygn efter typ av vårdgivare. Kön, län och kommun.</t>
  </si>
  <si>
    <t>Table 6b. Days of care granted in voluntary institutions during 2018. Number of days. County, municipality, broken down by type of social care provider.</t>
  </si>
  <si>
    <t>Tabell 6a. Tid med frivillig insats enligt 4 kap SoL 2018.  Antal boendedygn i bistånd som avser boende under året, och antal vårddygn  i frivillig institutionsvård  samt i familjehemsvård enl. SoL och enl. 27§ LVM. Kön, län och kommun</t>
  </si>
  <si>
    <t>Table 6a. Voluntary care 2018. Number of days of residence granted, voluntary institutional treatment and voluntary care in private home. Gender, county and municipality.</t>
  </si>
  <si>
    <t>Tabell 5.  Boende och vård under år 2018. Antal personer med bistånd som avser boende och omvårdnad enl. SoL eller 27 § LVM. Län, kommun och vårdform</t>
  </si>
  <si>
    <t>Table 5. Housing assistance and treatment during 2018. Number of people with service</t>
  </si>
  <si>
    <r>
      <t>Tabell 4. B</t>
    </r>
    <r>
      <rPr>
        <b/>
        <sz val="10"/>
        <color indexed="8"/>
        <rFont val="Century Gothic"/>
        <family val="2"/>
      </rPr>
      <t>istånd som avser boende, vård/behandling eller omvårdnad enl. SoL eller 27 § LVM  1 november 2018. Antal personer. Kön, län och vårdform.</t>
    </r>
  </si>
  <si>
    <t xml:space="preserve">Table 4.Housing assistance, care/treatment or assistance on November 1, 2018. Number of people by county, gender and type of care or assistance </t>
  </si>
  <si>
    <t xml:space="preserve">Tabell 8. Ansökningar till förvaltningsrätten om beredande av vård enligt LVM  under år 2018. Antal efter län, indikation och missbruksmedel.  </t>
  </si>
  <si>
    <t xml:space="preserve">Table 8. Applications to administrative court for provision  of compulsory treatment 2018. By indication, type of substance and county </t>
  </si>
  <si>
    <t>Table 9. Compulsory care under LVM 2018. Number of people with one, two or more decisions on compulsory treatment. Gender and age.</t>
  </si>
  <si>
    <r>
      <t>Tabell 10.  Institutionsvård enligt LVM 2018. Antal personer med beslut</t>
    </r>
    <r>
      <rPr>
        <b/>
        <vertAlign val="superscript"/>
        <sz val="10"/>
        <color indexed="8"/>
        <rFont val="Century Gothic"/>
        <family val="2"/>
      </rPr>
      <t>1)</t>
    </r>
    <r>
      <rPr>
        <b/>
        <sz val="10"/>
        <color indexed="8"/>
        <rFont val="Century Gothic"/>
        <family val="2"/>
      </rPr>
      <t xml:space="preserve"> om insatser.kön, ålder och län</t>
    </r>
  </si>
  <si>
    <r>
      <t>T</t>
    </r>
    <r>
      <rPr>
        <sz val="8"/>
        <color indexed="8"/>
        <rFont val="Century Gothic"/>
        <family val="2"/>
      </rPr>
      <t>able 10. Compulsory treatment under LVM 2018. Number of people by county, gender and age.</t>
    </r>
  </si>
  <si>
    <t>Tabell 11.  Omedelbara omhändertaganden, ansökningar om vård och utskrivningar från vård enligt LVM 2018. Antal beslut och antal personer. Redovisat uppdelat på kön och län.</t>
  </si>
  <si>
    <t>Table 11. Decisions during 2018 on immeatiate custody, applications and discharges from compulsory treatment. Gender and county</t>
  </si>
  <si>
    <t xml:space="preserve">3) Utskrivning från vård under år 2018 inkluderar personer som skrevs in under senare delen av år </t>
  </si>
  <si>
    <t>2017, men som skrevs ut i början av 2018.</t>
  </si>
  <si>
    <t xml:space="preserve">Tabell 15b. Boende efter vård enligt LVM 2018. Kön och typ av boende vid utskrivning. </t>
  </si>
  <si>
    <t>Table 15b. Living after discharges from compulsory treatment under 2018.  Type of living, gender</t>
  </si>
  <si>
    <t>Compulsory treatment LVM 2013-2018, Number of disharges,  in age groups.</t>
  </si>
  <si>
    <t>Socialtjänst, publiceringsår 2019</t>
  </si>
  <si>
    <t>Frivillig institutionsvård 2018;  beviljade vårddygn efter vårdgivare, antal personer och genomsnittlig vårdtid. Riket</t>
  </si>
  <si>
    <t xml:space="preserve"> Voluntary institutional care 2018. Number of days of care by type of carer, number of  admissions, days of care per person</t>
  </si>
  <si>
    <t>Frivillig vård enligt SoL och tvångsvård enligt LVM 1 november 2018 . Antal personer efter omvårdnad/vårdform, kön och ålder</t>
  </si>
  <si>
    <t>Voluntary or compulsory care on November 1, 2018.   Number of people by type of care or assistance, gender and age</t>
  </si>
  <si>
    <t>Bistånd som avser boende, vård/behandling eller omvårdnad enl. SoL eller 27 § LVM 1 november 2018. Kön, län och vårdform.</t>
  </si>
  <si>
    <t xml:space="preserve">Housing assistance, care/treatment or assistance on November 1, 2018. Gender, county and  type of care or assistance </t>
  </si>
  <si>
    <t>Boende och vård under år 2018.  Bistånd som avser boende, vård/behandling eller omvårdnad enl. SoL eller 27 § LVM . Antal personer. Län, kommun och vårdform.</t>
  </si>
  <si>
    <t>Housing assistance and treatment 2018. Number of people with service, days of residence granted and average  number of days of care. County, municipality and type of care.</t>
  </si>
  <si>
    <t>Tid med frivillig insats från socialtjänsten 2018.  Antal boendedygn i bistånd som avser boende under året, antal vårddygn i frivillig institutionsvård  samt familjehemsvård enl. SoL och enl. 27§ LVM. Kön, län och kommun</t>
  </si>
  <si>
    <t>Voluntary care 2018. Number of days of residence granted, voluntary institutional treatment and voluntary care in private home. Gender, county and municipality.</t>
  </si>
  <si>
    <t xml:space="preserve">Vårdtid frivillig institutionsvård år 2018. Antal beviljade vårddygn  fördelade efter typ av vårdgivare. Kön, län och kommun. </t>
  </si>
  <si>
    <t>Days of care granted in voluntary institutions during 2018. Number of days. County, municipality, broken down by  type of social care provider.</t>
  </si>
  <si>
    <t>Frivillig institutionsvård år 2018. Antal personer och genomsnittligt antal dygn per person. Län och kommun</t>
  </si>
  <si>
    <t xml:space="preserve">Voluntary institutional treatment 2018. Number of people and average number of days per person. Gender, county and municipality </t>
  </si>
  <si>
    <t>Institutionsvård enligt LVM och enligt 4 kap SoL den 1 november 2000-2018. Antal personer. Riket</t>
  </si>
  <si>
    <t xml:space="preserve"> Institutional treatment  in November, 1 2000-2018. Number of people aged 21 or older.</t>
  </si>
  <si>
    <t>Compulsory institutional care 2018. Number of days. County, municipiality</t>
  </si>
  <si>
    <t>Tvångsvård enligt LVM 2018, Antal vårddygn inklusive avvikelser från vård. Län,  kommun</t>
  </si>
  <si>
    <t>Ansökningar till förvaltningsrätten om beredande av vård enligt LVM  under år 2018. Antal  efter län, indikation och missbruksmedel.</t>
  </si>
  <si>
    <t xml:space="preserve">Applications to administrative court for provision  of compulsory treatment 2018. Indication, type of substance and county </t>
  </si>
  <si>
    <t>Compulsory care under LVM 2018. Number of people with one, two or more decisions on compulsory treatment. Gender and age.</t>
  </si>
  <si>
    <t>Institutionsvård enligt LVM 2018. Antal personer med ett, två eller flera beslut om vård. Kön och ålder.</t>
  </si>
  <si>
    <t>Institutionsvård enligt LVM 2018. Antal personer med beslut1) om insatser  efter kön, ålder och län</t>
  </si>
  <si>
    <t xml:space="preserve"> Compulsory treatment under LVM 2018. Number of people. Gender, county and age.</t>
  </si>
  <si>
    <t>Omedelbara omhändertaganden, ansökningar om vård och utskrivningar från vård enligt LVM 2018. Antal beslut och antal personer. Kön och län.</t>
  </si>
  <si>
    <t xml:space="preserve"> Decisions during 2018 on immeatiate custody, applications and discharges from compulsory treatment.  Gender and county</t>
  </si>
  <si>
    <t>Institutionsvård enligt LVM 2018.  Antal personer med beslut , antal beslut samt indikation vid beslut om omhändertagande. Län.</t>
  </si>
  <si>
    <t>Compulsory treatment under LVM 2018. Number of people and decicisions. County.</t>
  </si>
  <si>
    <t>Median age in compulsory treatment 1994-2018. Number of persons.</t>
  </si>
  <si>
    <t>Medianålder utskrivna personer institutionsvård enligt LVM 1994-2018. Antal personer.</t>
  </si>
  <si>
    <t>Boende efter vård enligt LVM 2018. Kön och typ av boende vid utskrivning.</t>
  </si>
  <si>
    <t>Living after discharges from compulsory treatment under 2018. Type of living, gender</t>
  </si>
  <si>
    <r>
      <t>Tabell 12. Institutionsvård enligt LVM 2018.  Antal personer med beslut</t>
    </r>
    <r>
      <rPr>
        <b/>
        <vertAlign val="superscript"/>
        <sz val="10"/>
        <color indexed="8"/>
        <rFont val="Century Gothic"/>
        <family val="2"/>
      </rPr>
      <t>1</t>
    </r>
    <r>
      <rPr>
        <b/>
        <sz val="10"/>
        <color indexed="8"/>
        <rFont val="Century Gothic"/>
        <family val="2"/>
      </rPr>
      <t xml:space="preserve"> , antal beslut samt indikation vid beslut om omhändertagande. Län.</t>
    </r>
  </si>
  <si>
    <t>Table 12. Compulsory treatment under LVM 2018. Number of people and decicisions . County.</t>
  </si>
  <si>
    <t>.</t>
  </si>
  <si>
    <t>Tabell 15a. Vårdtid i institutionsvård enligt LVM 2018.  Antal dagar och genomsnittlig vårdtid per utskrivning från vård. Kön och ålder</t>
  </si>
  <si>
    <t>Table 15a.  Compulsory treatment under 2018. Number of discharges from homes by length of treatment period, average period of care. Gender and age</t>
  </si>
  <si>
    <r>
      <t>Tabell 13. Institutionsvård</t>
    </r>
    <r>
      <rPr>
        <b/>
        <vertAlign val="superscript"/>
        <sz val="10"/>
        <color indexed="8"/>
        <rFont val="Century Gothic"/>
        <family val="2"/>
      </rPr>
      <t>1)</t>
    </r>
    <r>
      <rPr>
        <b/>
        <sz val="10"/>
        <color indexed="8"/>
        <rFont val="Century Gothic"/>
        <family val="2"/>
      </rPr>
      <t xml:space="preserve"> enligt LVM den 1 november 2018. Antal personer. Kön och ålder.</t>
    </r>
  </si>
  <si>
    <t>Institutionsvård enligt LVM den 1 november 2018. Antal personer. Kön och ålder.</t>
  </si>
  <si>
    <t>Compulsory treatment under LVM on November, 1 2018. Number of people. Gender and age</t>
  </si>
  <si>
    <t>Vårdtid i institutionsvård enligt LVM 2018. Antal dagar och genomsnittlig vårdtid per utskrivning från vård. Kön och ålder</t>
  </si>
  <si>
    <t>Compulsory treatment under 2018. Number of discharges from homes by length of treatment period, average period of care. Gender and age</t>
  </si>
  <si>
    <t xml:space="preserve">Table 13. Compulsory treatment on November, 1 2018. Number of people. Gender, age </t>
  </si>
  <si>
    <t>Tabell 14b. Vård enligt LVM 2013-2018, Antal utskrivningar från LVM-vård, redovisat i åldergrupper</t>
  </si>
  <si>
    <t>Tabell 14a</t>
  </si>
  <si>
    <t>Tabell 14b</t>
  </si>
  <si>
    <t>Table 14b. Compulsory treatment LVM 2013-2018, Number of disharges,  in age groups.</t>
  </si>
  <si>
    <t>Table 14a. Median age compulsory treatment 1994-2018. Number of people.</t>
  </si>
  <si>
    <t>Tabell 14a. Medianålder utskrivna personer från institutionsvård enligt LVM 1994-2018. Antal personer. Kvinnor och män</t>
  </si>
  <si>
    <t>Vård enligt LVM 2013-2018, Antal utskrivningar från LVM-vård, redovisat i åldergrupper</t>
  </si>
  <si>
    <t>1) För Degerfors, Forshaga, Hagfors, Krokom, Lekeberg, Lerum, Ljusnarsberg, Mullsjö, Nynäshamn, Osby, Oxelösund, Perstorp, Ragunda, Tyresö och Vännäs saknas uppgifter.</t>
  </si>
  <si>
    <t>3) Forshaga, Hagfors, Krokom, Lekeberg, Lerum, Ljusnarsberg, Mullsjö, Osby, Oxelösund, Perstorp, Ragunda, Tyresö och Vännäs saknas uppgifter.</t>
  </si>
  <si>
    <r>
      <t>Bistånd som avser boende</t>
    </r>
    <r>
      <rPr>
        <b/>
        <vertAlign val="superscript"/>
        <sz val="8"/>
        <color indexed="8"/>
        <rFont val="Century Gothic"/>
        <family val="2"/>
      </rPr>
      <t>1)2)</t>
    </r>
  </si>
  <si>
    <t xml:space="preserve">2) För Degerfors, Forshaga, Hagfors, Hällefors, Krokom, Lekeberg, Lerum, Ljusnarsberg, Mullsjö, Nynäshamn, Osby, Oxelösund, Perstorp, Ragunda, Tyresö och Vännäs </t>
  </si>
  <si>
    <t>saknas uppgifter om antal beviljade boende- och vårddygn.</t>
  </si>
  <si>
    <t>1) För Degerfors, Forshaga, Hagfors, Krokom, Lekeberg, Lerum, Ljusnarsberg, Mullsjö, Nynäshamn, Osby, Oxelösund, Perstorp, Ragunda, Tyresö och Vännäs saknas</t>
  </si>
  <si>
    <t xml:space="preserve"> uppgifter om antal personer.</t>
  </si>
  <si>
    <t>1) För Forshaga, Hagfors, Krokom, Lekeberg, Lerum, Ljusnarsberg, Mullsjö, Nynäshamn, Osby, Oxelösund, Perstorp, Ragunda, Tyresö och Vännäs saknas uppgifter.</t>
  </si>
  <si>
    <t>2) För Forshaga, Hagfors, Krokom, Lekeberg, Lerum, Ljusnarsberg, Mullsjö, Osby, Oxelösund, Perstorp, Ragunda, Tyresö och Vännäs saknas uppgifter.</t>
  </si>
  <si>
    <r>
      <t>Frivillig institutionsvård</t>
    </r>
    <r>
      <rPr>
        <b/>
        <vertAlign val="superscript"/>
        <sz val="8"/>
        <rFont val="Century Gothic"/>
        <family val="2"/>
      </rPr>
      <t>1)</t>
    </r>
  </si>
  <si>
    <r>
      <t>öppna insatser</t>
    </r>
    <r>
      <rPr>
        <b/>
        <vertAlign val="superscript"/>
        <sz val="8"/>
        <rFont val="Century Gothic"/>
        <family val="2"/>
      </rPr>
      <t>1)</t>
    </r>
  </si>
  <si>
    <r>
      <t>och 27§ LVM</t>
    </r>
    <r>
      <rPr>
        <b/>
        <vertAlign val="superscript"/>
        <sz val="8"/>
        <rFont val="Century Gothic"/>
        <family val="2"/>
      </rPr>
      <t>2)</t>
    </r>
  </si>
  <si>
    <t>Frivillig familjehemsvård3)</t>
  </si>
  <si>
    <t>..</t>
  </si>
  <si>
    <t>1) För Degerfors, Eskilstuna, Forshaga, Hagfors, Krokom, Lekeberg, Lerum, Linköping, Ljusnarsberg, Mullsjö, Nynäshamn, Osby, Oxelösund, Perstorp, Ragunda, Tyresö, Vadstena och Vännäs saknas uppgifter.</t>
  </si>
  <si>
    <t>2) För Forshaga, Hagfors, Krokom, Lekeberg, Lerum, Ljusnarsberg, Mullsjö, Nynäshamn, Osby, Oxelösund, Perstorp, Ragunda, Tyresö och Vännäs saknas uppgifter.</t>
  </si>
  <si>
    <t>3) För Forshaga, Hagfors, Krokom, Lekeberg, Lerum, Ljusnarsberg, Mullsjö, Osby, Oxelösund, Perstorp, Ragunda, Tyresö och Vännäs saknas uppgifter.</t>
  </si>
  <si>
    <r>
      <t>Frivillig institutionsvård</t>
    </r>
    <r>
      <rPr>
        <b/>
        <vertAlign val="superscript"/>
        <sz val="8"/>
        <color indexed="8"/>
        <rFont val="Century Gothic"/>
        <family val="2"/>
      </rPr>
      <t xml:space="preserve"> 2)</t>
    </r>
  </si>
  <si>
    <r>
      <t>Bistånd som avser boende</t>
    </r>
    <r>
      <rPr>
        <b/>
        <vertAlign val="superscript"/>
        <sz val="8"/>
        <color indexed="8"/>
        <rFont val="Century Gothic"/>
        <family val="2"/>
      </rPr>
      <t>1)</t>
    </r>
    <r>
      <rPr>
        <b/>
        <vertAlign val="superscript"/>
        <sz val="8"/>
        <color indexed="8"/>
        <rFont val="Century Gothic"/>
        <family val="2"/>
      </rPr>
      <t xml:space="preserve"> </t>
    </r>
  </si>
  <si>
    <r>
      <t>Familjehem</t>
    </r>
    <r>
      <rPr>
        <b/>
        <sz val="8"/>
        <color indexed="8"/>
        <rFont val="Century Gothic"/>
        <family val="2"/>
      </rPr>
      <t xml:space="preserve"> enl. SoL och    27§ LVM</t>
    </r>
    <r>
      <rPr>
        <b/>
        <vertAlign val="superscript"/>
        <sz val="8"/>
        <color indexed="8"/>
        <rFont val="Century Gothic"/>
        <family val="2"/>
      </rPr>
      <t>3)</t>
    </r>
  </si>
  <si>
    <t>* Familjehem redovisas inte på kommunnivå  med anledning av sekretessskäl</t>
  </si>
  <si>
    <t>1) För Degerfors, Forshaga, Hagfors, Hällefors, Krokom, Lekeberg, Lerum, Ljusnarsberg, Mullsjö, Nynäshamn, Osby, Oxelösund, Perstorp, Ragunda, Tyresö och Vännäs saknas uppgifter.</t>
  </si>
  <si>
    <r>
      <t>vårddygn</t>
    </r>
    <r>
      <rPr>
        <b/>
        <vertAlign val="superscript"/>
        <sz val="8"/>
        <color indexed="8"/>
        <rFont val="Century Gothic"/>
        <family val="2"/>
      </rPr>
      <t>3)</t>
    </r>
  </si>
  <si>
    <t>1)  För  Forshaga, Hagfors, Krokom, Lekeberg, Lerum, Ljusnarsberg, Mullsjö, Nynäshamn, Osby, Oxelösund, Perstorp, Ragunda, Tyresö och Vännäs saknas uppgifter.</t>
  </si>
  <si>
    <r>
      <t>27§ LVM</t>
    </r>
    <r>
      <rPr>
        <b/>
        <vertAlign val="superscript"/>
        <sz val="8"/>
        <rFont val="Century Gothic"/>
        <family val="2"/>
      </rPr>
      <t>3)</t>
    </r>
  </si>
  <si>
    <r>
      <t>öppna insatser</t>
    </r>
    <r>
      <rPr>
        <b/>
        <vertAlign val="superscript"/>
        <sz val="8"/>
        <rFont val="Century Gothic"/>
        <family val="2"/>
      </rPr>
      <t xml:space="preserve">2) </t>
    </r>
  </si>
  <si>
    <t xml:space="preserve">Källa : Statens institutionsstyrelse och mängdstatistik, Socialstyrelsen. </t>
  </si>
  <si>
    <t>Källa: Statens institutionsstyrelse.</t>
  </si>
  <si>
    <r>
      <t>spelmissbruk</t>
    </r>
    <r>
      <rPr>
        <b/>
        <vertAlign val="superscript"/>
        <sz val="8"/>
        <rFont val="Century Gothic"/>
        <family val="2"/>
      </rPr>
      <t>4)</t>
    </r>
  </si>
  <si>
    <r>
      <t xml:space="preserve">vård </t>
    </r>
    <r>
      <rPr>
        <b/>
        <vertAlign val="superscript"/>
        <sz val="8"/>
        <rFont val="Century Gothic"/>
        <family val="2"/>
      </rPr>
      <t>2)</t>
    </r>
  </si>
  <si>
    <t>avseende</t>
  </si>
  <si>
    <t>x</t>
  </si>
  <si>
    <t xml:space="preserve">4) Ny insamling 2018. Spelmissbruk är en del av individuellt behovsprövade öppna insatser, ej bortfallskompletterade. </t>
  </si>
  <si>
    <r>
      <rPr>
        <i/>
        <sz val="8"/>
        <rFont val="Century Gothic"/>
        <family val="2"/>
      </rPr>
      <t>Vuxna personer med missbruk och beroende</t>
    </r>
    <r>
      <rPr>
        <sz val="8"/>
        <rFont val="Century Gothic"/>
        <family val="2"/>
      </rPr>
      <t xml:space="preserve"> avser personer som är 21 år eller äldre och som omfattas av beslut om insatser enligt SoL, eller LVM, på grund av problem med sitt missbruk eller beroende av alkohol, narkotika, läkemedel eller lösningsmedel. För LVM-vård redovisas även personer i åldern 18-20 år.
</t>
    </r>
    <r>
      <rPr>
        <i/>
        <sz val="8"/>
        <rFont val="Century Gothic"/>
        <family val="2"/>
      </rPr>
      <t xml:space="preserve">
Frivillig vård </t>
    </r>
    <r>
      <rPr>
        <sz val="8"/>
        <rFont val="Century Gothic"/>
        <family val="2"/>
      </rPr>
      <t xml:space="preserve">– Action Dialog Partner AB har på aggregerad nivå samlat in uppgifter om vuxna personer med missbruk och beroende med öppna insatser, i frivillig institutionsvård och i frivillig familjehemsvård från Sveriges kommuner. Elektroniska frågeformulär har använts vid insamlandet. Vid själva inmatningen genomfördes ett flertal kontroller, bland annat inmatningskontroller, logiska samband mellan vissa uppgifter, rimlighetskontroller utifrån kommunernas övriga inlämnade uppgifter och jämförelse med kommunens lämnade uppgifter föregående år Insamlingsperioden påbörjades när verksamhetsåret var avslutat och senaste datum för att lämna in uppgifter var 15 februari.                                                                                                                                                                                                                                                                                                                                                                                                                                  </t>
    </r>
    <r>
      <rPr>
        <i/>
        <sz val="8"/>
        <rFont val="Century Gothic"/>
        <family val="2"/>
      </rPr>
      <t>Tvångsvård enligt LVM</t>
    </r>
    <r>
      <rPr>
        <sz val="8"/>
        <rFont val="Century Gothic"/>
        <family val="2"/>
      </rPr>
      <t xml:space="preserve"> – Statistiken grundar sig dels på uppgifter från förvaltningsrätterna om ansökningar och omedelbara omhändertaganden, dels från Statens institutionsstyrelses klientadministrativa system (KIA) om utskrivning från tvångsvård.  I båda fallen har insamlingen skett av Socialstyrelsen.                                                                                                                                                                                                                                                                                                                                                                                                                                                                                                                                                                                                  Befolkningsrelaterade uppgifter – Uppgifter från SCB:s register över totalbefolkningen, RTB, har använts för att beräkna antalet personer per 10 000 invånare. Befolkningsuppgifterna avser 1 november 2018.                                                                                                                         
                                                                                                               </t>
    </r>
  </si>
  <si>
    <r>
      <t xml:space="preserve">
Resultaten från föregående år har använts för kvalitetskontroller. De insamlade uppgifterna granskades maskinellt och ett begränsat antal uppgifter manuellt. Vissa typer av fel är dock svåra att upptäcka och omfattningen av dessa är därför inte känd.  Ett fel är att det kan förekomma dubbelregistrering av en individ i mängdstatistik.                                                                                                                                                                                Enligt tidigare mätningar kan 10−15 procent av de inlämnade uppgifterna om antal beviljade dygn i bistånd som avser boende och vårddygn i familjehem vara ofullständiga eller felaktiga. Uppgifter som avser antal personer 1 november har högre tillförlitlighetsgrad än antal personer eller boendedygn under året.  Det har sin grund i att kommunernas system i vissa fall är bättre anpassade att ta fram uppgifter en viss dag än för hela året.                                                                                                                                                                De personnummerbaserade uppgifterna som inhämtas från förvaltningsrätter och Statens institutionsstyrelse som rör tvångsvårdade personer med missbruk och beroende bedöms vara mer tillförlitliga och enhetliga än mängduppgifterna från kommunerna om den frivilliga vården. Ett visst bortfall i tvångsvårdade personer avseende beslut om omhändertaganden kan förekomma om beslut i förvaltningsrätten inte har inkommit till datainsamlingen i tid.
                                                                                                                                                                                                                                      </t>
    </r>
    <r>
      <rPr>
        <i/>
        <sz val="8"/>
        <rFont val="Century Gothic"/>
        <family val="2"/>
      </rPr>
      <t>Frivillig vård</t>
    </r>
    <r>
      <rPr>
        <sz val="8"/>
        <rFont val="Century Gothic"/>
        <family val="2"/>
      </rPr>
      <t xml:space="preserve"> När det gäller familjehemsvård redovisar vissa kommuner även vård i HVB-hem vilket inte bör ingå i just denna del av statistiken.                                                                                                                                                                                                                                    </t>
    </r>
    <r>
      <rPr>
        <i/>
        <sz val="8"/>
        <rFont val="Century Gothic"/>
        <family val="2"/>
      </rPr>
      <t>Tvångsvård enligt LVM</t>
    </r>
    <r>
      <rPr>
        <sz val="8"/>
        <rFont val="Century Gothic"/>
        <family val="2"/>
      </rPr>
      <t xml:space="preserve"> – En osäkerhetskälla som kan leda till mätfel är beräkningen av antalet vårddygn på institution. I vissa fall ingår antalet dagar som personen avvikit från vård. Uppgifterna om avvikelser är osäkra. 
Bortfall                                                                                                                                                                                                                               Det totala bortfallet har ökat från 1 procent 2017 till 5 procent 2018. Det är en osäkerhetskälla som bör tas i beaktande när statistiken studeras. Partiellt bortfall redovisas för samtliga tabeller, i slutet av varje tabell. När en kommun inte har redovisat en uppgift har den saknade uppgiften har ersatts med en uppskattad uppgift. Den uppskattade uppgiften redovisas inte på kommunnivå, men den ingår i beräkningen av variabelns värde på riks- och länsnivå.  I första hand har föregående års värde använts. Om sådant värde inte har funnits har hjälpinformation för bortfallskorrigering hämtats från övriga kommuner som inte har bortfall på den aktuella variabeln.   Kommuner som har bortfall anges i Kvalitetsdeklarationen                                                                                                                                                                                                                                                                                                                                                                                                                                                                                                                                                                                                                                                                                                                                       
</t>
    </r>
    <r>
      <rPr>
        <i/>
        <sz val="8"/>
        <rFont val="Century Gothic"/>
        <family val="2"/>
      </rPr>
      <t>Produktionsledaren lägger in länk till Kvalitetsdeklarationen</t>
    </r>
    <r>
      <rPr>
        <sz val="8"/>
        <rFont val="Century Gothic"/>
        <family val="2"/>
      </rPr>
      <t xml:space="preserve">
                                                                                                                                                                                                                                                                                                                                                                                                                                                                                                                                                                                                                                                                                                                                            </t>
    </r>
  </si>
  <si>
    <r>
      <t>Tabell 9.   Institutionsvård enligt LVM 2018. Antal personer med ett, två eller flera beslut</t>
    </r>
    <r>
      <rPr>
        <b/>
        <vertAlign val="superscript"/>
        <sz val="10"/>
        <color indexed="8"/>
        <rFont val="Century Gothic"/>
        <family val="2"/>
      </rPr>
      <t>1)</t>
    </r>
    <r>
      <rPr>
        <b/>
        <sz val="10"/>
        <color indexed="8"/>
        <rFont val="Century Gothic"/>
        <family val="2"/>
      </rPr>
      <t xml:space="preserve"> om vård. Kön och ålder.</t>
    </r>
  </si>
  <si>
    <t>2) Med beslut avses här beslut före förvaltningsrättens prövning</t>
  </si>
  <si>
    <t>1) Beslut i förvaltningsrätten</t>
  </si>
  <si>
    <r>
      <t>beslut</t>
    </r>
    <r>
      <rPr>
        <b/>
        <vertAlign val="superscript"/>
        <sz val="9"/>
        <color indexed="8"/>
        <rFont val="Century Gothic"/>
        <family val="2"/>
      </rPr>
      <t>2</t>
    </r>
    <r>
      <rPr>
        <b/>
        <vertAlign val="superscript"/>
        <sz val="9"/>
        <color indexed="8"/>
        <rFont val="Century Gothic"/>
        <family val="2"/>
      </rPr>
      <t>)</t>
    </r>
  </si>
  <si>
    <t xml:space="preserve">2) Bifallna och avslagna ansökningar i förvaltningsrätten </t>
  </si>
  <si>
    <t>1) Vid ett och samma tillfälle kan det förekomma fler än en indikation. Här redovisas samtliga indikationer vid varje beslut i förvaltningsrätten.</t>
  </si>
  <si>
    <t>Compulsory institutional treatment under LVM 2018. Number of days and days of deviates. County, municipiality</t>
  </si>
  <si>
    <t>Påbörjad utbildningsnivå, antal personer, %</t>
  </si>
  <si>
    <t xml:space="preserve"> Demography of disharges from compulsory treatment 2018. Educational level 2018. Number  and per cent.</t>
  </si>
  <si>
    <t>Tabell 16. Demografiska uppgifter  för utskrivna personer från LVM-vård: Påbörjad utbilningsnivå  år 2018. Antal personer, procent.</t>
  </si>
  <si>
    <t>Table 16. Demography of disharges from compulsory treatment 2018.  Educational level. Number  and per cent.</t>
  </si>
  <si>
    <t>Demografiska uppgifter för utskrivna personer från LVM-vård: Utbildningsnivå år 2018. Antal personer, procent</t>
  </si>
  <si>
    <t>2019-5-19</t>
  </si>
  <si>
    <t>ISSN 1401-0216</t>
  </si>
  <si>
    <t>Artikelnummer eng.</t>
  </si>
  <si>
    <t>2019-5-20</t>
  </si>
  <si>
    <t>www.socialstyrelsen.se/publikationer2019/2019-5-20</t>
  </si>
  <si>
    <t>www.socialstyrelsen.se/publikationer2019/2019-5-19</t>
  </si>
</sst>
</file>

<file path=xl/styles.xml><?xml version="1.0" encoding="utf-8"?>
<styleSheet xmlns="http://schemas.openxmlformats.org/spreadsheetml/2006/main">
  <numFmts count="2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quot;Ja&quot;;&quot;Ja&quot;;&quot;Nej&quot;"/>
    <numFmt numFmtId="167" formatCode="&quot;Sant&quot;;&quot;Sant&quot;;&quot;Falskt&quot;"/>
    <numFmt numFmtId="168" formatCode="&quot;På&quot;;&quot;På&quot;;&quot;Av&quot;"/>
    <numFmt numFmtId="169" formatCode="[$€-2]\ #,##0.00_);[Red]\([$€-2]\ #,##0.00\)"/>
    <numFmt numFmtId="170" formatCode="_-* #,##0\ _k_r_-;\-* #,##0\ _k_r_-;_-* &quot;-&quot;??\ _k_r_-;_-@_-"/>
    <numFmt numFmtId="171" formatCode="[$-41D]&quot;den &quot;d\ mmmm\ yyyy"/>
    <numFmt numFmtId="172" formatCode="000\ 00"/>
    <numFmt numFmtId="173" formatCode="#,##0\ &quot;kr&quot;"/>
    <numFmt numFmtId="174" formatCode="_-* #,##0.0\ &quot;kr&quot;_-;\-* #,##0.0\ &quot;kr&quot;_-;_-* &quot;-&quot;??\ &quot;kr&quot;_-;_-@_-"/>
    <numFmt numFmtId="175" formatCode="_-* #,##0\ &quot;kr&quot;_-;\-* #,##0\ &quot;kr&quot;_-;_-* &quot;-&quot;??\ &quot;kr&quot;_-;_-@_-"/>
    <numFmt numFmtId="176" formatCode="0.000000"/>
    <numFmt numFmtId="177" formatCode="0.0000000"/>
    <numFmt numFmtId="178" formatCode="0.00000"/>
    <numFmt numFmtId="179" formatCode="0.0000"/>
    <numFmt numFmtId="180" formatCode="0.000"/>
    <numFmt numFmtId="181" formatCode="0.0%"/>
    <numFmt numFmtId="182" formatCode="#,##0.00\ &quot;kr&quot;"/>
  </numFmts>
  <fonts count="130">
    <font>
      <sz val="11"/>
      <color theme="1"/>
      <name val="Century Gothic"/>
      <family val="2"/>
    </font>
    <font>
      <sz val="11"/>
      <color indexed="8"/>
      <name val="Calibri"/>
      <family val="2"/>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sz val="8"/>
      <name val="Arial"/>
      <family val="2"/>
    </font>
    <font>
      <sz val="10"/>
      <name val="Century Gothic"/>
      <family val="2"/>
    </font>
    <font>
      <b/>
      <sz val="9"/>
      <name val="Century Gothic"/>
      <family val="2"/>
    </font>
    <font>
      <b/>
      <sz val="8"/>
      <name val="Arial"/>
      <family val="2"/>
    </font>
    <font>
      <b/>
      <i/>
      <sz val="8"/>
      <name val="Century Gothic"/>
      <family val="2"/>
    </font>
    <font>
      <b/>
      <vertAlign val="superscript"/>
      <sz val="8"/>
      <color indexed="8"/>
      <name val="Century Gothic"/>
      <family val="2"/>
    </font>
    <font>
      <sz val="7"/>
      <name val="Century Gothic"/>
      <family val="2"/>
    </font>
    <font>
      <sz val="10"/>
      <name val="Verdana"/>
      <family val="2"/>
    </font>
    <font>
      <i/>
      <sz val="8"/>
      <name val="Century Gothic"/>
      <family val="2"/>
    </font>
    <font>
      <b/>
      <sz val="7"/>
      <name val="Century Gothic"/>
      <family val="2"/>
    </font>
    <font>
      <b/>
      <vertAlign val="superscript"/>
      <sz val="8"/>
      <name val="Century Gothic"/>
      <family val="2"/>
    </font>
    <font>
      <sz val="8"/>
      <name val="Verdana"/>
      <family val="2"/>
    </font>
    <font>
      <b/>
      <sz val="8"/>
      <name val="Verdana"/>
      <family val="2"/>
    </font>
    <font>
      <b/>
      <sz val="8"/>
      <color indexed="8"/>
      <name val="Century Gothic"/>
      <family val="2"/>
    </font>
    <font>
      <b/>
      <sz val="10"/>
      <color indexed="8"/>
      <name val="Century Gothic"/>
      <family val="2"/>
    </font>
    <font>
      <b/>
      <vertAlign val="superscript"/>
      <sz val="10"/>
      <color indexed="8"/>
      <name val="Century Gothic"/>
      <family val="2"/>
    </font>
    <font>
      <b/>
      <vertAlign val="superscript"/>
      <sz val="9"/>
      <color indexed="8"/>
      <name val="Century Gothic"/>
      <family val="2"/>
    </font>
    <font>
      <sz val="8"/>
      <color indexed="8"/>
      <name val="Century Gothic"/>
      <family val="2"/>
    </font>
    <font>
      <b/>
      <vertAlign val="superscript"/>
      <sz val="9"/>
      <name val="Century Gothic"/>
      <family val="2"/>
    </font>
    <font>
      <vertAlign val="superscript"/>
      <sz val="8"/>
      <color indexed="8"/>
      <name val="Century Gothic"/>
      <family val="2"/>
    </font>
    <font>
      <b/>
      <sz val="9"/>
      <name val="helvetica"/>
      <family val="2"/>
    </font>
    <font>
      <sz val="7"/>
      <color indexed="8"/>
      <name val="Century Gothic"/>
      <family val="2"/>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b/>
      <sz val="11"/>
      <color indexed="8"/>
      <name val="Century Gothic"/>
      <family val="2"/>
    </font>
    <font>
      <b/>
      <sz val="11"/>
      <color indexed="63"/>
      <name val="Century Gothic"/>
      <family val="2"/>
    </font>
    <font>
      <sz val="11"/>
      <color indexed="10"/>
      <name val="Century Gothic"/>
      <family val="2"/>
    </font>
    <font>
      <sz val="9"/>
      <color indexed="8"/>
      <name val="Arial"/>
      <family val="2"/>
    </font>
    <font>
      <b/>
      <sz val="9"/>
      <color indexed="8"/>
      <name val="Arial"/>
      <family val="2"/>
    </font>
    <font>
      <sz val="11"/>
      <name val="Century Gothic"/>
      <family val="2"/>
    </font>
    <font>
      <sz val="8"/>
      <color indexed="8"/>
      <name val="Arial"/>
      <family val="2"/>
    </font>
    <font>
      <b/>
      <u val="single"/>
      <sz val="8"/>
      <color indexed="8"/>
      <name val="Century Gothic"/>
      <family val="2"/>
    </font>
    <font>
      <sz val="8"/>
      <color indexed="10"/>
      <name val="Century Gothic"/>
      <family val="2"/>
    </font>
    <font>
      <i/>
      <sz val="8"/>
      <color indexed="8"/>
      <name val="Century Gothic"/>
      <family val="2"/>
    </font>
    <font>
      <b/>
      <sz val="11"/>
      <name val="Century Gothic"/>
      <family val="2"/>
    </font>
    <font>
      <b/>
      <sz val="7"/>
      <color indexed="8"/>
      <name val="Century Gothic"/>
      <family val="2"/>
    </font>
    <font>
      <sz val="8"/>
      <color indexed="25"/>
      <name val="Times New Roman"/>
      <family val="1"/>
    </font>
    <font>
      <b/>
      <sz val="7"/>
      <color indexed="8"/>
      <name val="Arial"/>
      <family val="2"/>
    </font>
    <font>
      <sz val="7"/>
      <color indexed="8"/>
      <name val="Arial"/>
      <family val="2"/>
    </font>
    <font>
      <b/>
      <sz val="9"/>
      <color indexed="8"/>
      <name val="Century Gothic"/>
      <family val="2"/>
    </font>
    <font>
      <sz val="9"/>
      <color indexed="8"/>
      <name val="Century Gothic"/>
      <family val="2"/>
    </font>
    <font>
      <sz val="10"/>
      <color indexed="8"/>
      <name val="Arial"/>
      <family val="2"/>
    </font>
    <font>
      <b/>
      <sz val="8"/>
      <color indexed="8"/>
      <name val="Arial"/>
      <family val="2"/>
    </font>
    <font>
      <sz val="10"/>
      <color indexed="8"/>
      <name val="Century Gothic"/>
      <family val="2"/>
    </font>
    <font>
      <sz val="10"/>
      <color indexed="56"/>
      <name val="Arial"/>
      <family val="2"/>
    </font>
    <font>
      <sz val="9"/>
      <color indexed="10"/>
      <name val="Arial"/>
      <family val="2"/>
    </font>
    <font>
      <b/>
      <sz val="8"/>
      <color indexed="10"/>
      <name val="Century Gothic"/>
      <family val="2"/>
    </font>
    <font>
      <b/>
      <strike/>
      <sz val="8"/>
      <color indexed="10"/>
      <name val="Century Gothic"/>
      <family val="2"/>
    </font>
    <font>
      <strike/>
      <sz val="8"/>
      <color indexed="10"/>
      <name val="Century Gothic"/>
      <family val="2"/>
    </font>
    <font>
      <i/>
      <strike/>
      <sz val="8"/>
      <color indexed="10"/>
      <name val="Century Gothic"/>
      <family val="2"/>
    </font>
    <font>
      <strike/>
      <sz val="10"/>
      <color indexed="10"/>
      <name val="Century Gothic"/>
      <family val="2"/>
    </font>
    <font>
      <u val="single"/>
      <sz val="10"/>
      <color indexed="8"/>
      <name val="Century Gothic"/>
      <family val="2"/>
    </font>
    <font>
      <u val="single"/>
      <sz val="8"/>
      <color indexed="8"/>
      <name val="Century Gothic"/>
      <family val="2"/>
    </font>
    <font>
      <sz val="11"/>
      <color theme="0"/>
      <name val="Century Gothic"/>
      <family val="2"/>
    </font>
    <font>
      <b/>
      <sz val="11"/>
      <color rgb="FFFA7D00"/>
      <name val="Century Gothic"/>
      <family val="2"/>
    </font>
    <font>
      <sz val="11"/>
      <color rgb="FF006100"/>
      <name val="Century Gothic"/>
      <family val="2"/>
    </font>
    <font>
      <b/>
      <sz val="8"/>
      <color theme="1"/>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Arial"/>
      <family val="2"/>
    </font>
    <font>
      <b/>
      <sz val="9"/>
      <color theme="1"/>
      <name val="Arial"/>
      <family val="2"/>
    </font>
    <font>
      <sz val="8"/>
      <color theme="1"/>
      <name val="Century Gothic"/>
      <family val="2"/>
    </font>
    <font>
      <sz val="8"/>
      <color rgb="FF000000"/>
      <name val="Century Gothic"/>
      <family val="2"/>
    </font>
    <font>
      <b/>
      <sz val="10"/>
      <color theme="1"/>
      <name val="Century Gothic"/>
      <family val="2"/>
    </font>
    <font>
      <sz val="8"/>
      <color theme="1"/>
      <name val="Arial"/>
      <family val="2"/>
    </font>
    <font>
      <sz val="7"/>
      <color theme="1"/>
      <name val="Century Gothic"/>
      <family val="2"/>
    </font>
    <font>
      <b/>
      <u val="single"/>
      <sz val="8"/>
      <color theme="10"/>
      <name val="Century Gothic"/>
      <family val="2"/>
    </font>
    <font>
      <sz val="8"/>
      <color rgb="FFFF0000"/>
      <name val="Century Gothic"/>
      <family val="2"/>
    </font>
    <font>
      <i/>
      <sz val="8"/>
      <color theme="1"/>
      <name val="Century Gothic"/>
      <family val="2"/>
    </font>
    <font>
      <b/>
      <sz val="8"/>
      <color rgb="FF000000"/>
      <name val="Century Gothic"/>
      <family val="2"/>
    </font>
    <font>
      <b/>
      <sz val="7"/>
      <color theme="1"/>
      <name val="Century Gothic"/>
      <family val="2"/>
    </font>
    <font>
      <sz val="8"/>
      <color rgb="FF452325"/>
      <name val="Times New Roman"/>
      <family val="1"/>
    </font>
    <font>
      <b/>
      <sz val="8"/>
      <color theme="10"/>
      <name val="Century Gothic"/>
      <family val="2"/>
    </font>
    <font>
      <sz val="7"/>
      <color rgb="FF000000"/>
      <name val="Century Gothic"/>
      <family val="2"/>
    </font>
    <font>
      <b/>
      <sz val="7"/>
      <color theme="1"/>
      <name val="Arial"/>
      <family val="2"/>
    </font>
    <font>
      <sz val="7"/>
      <color theme="1"/>
      <name val="Arial"/>
      <family val="2"/>
    </font>
    <font>
      <b/>
      <sz val="9"/>
      <color theme="1"/>
      <name val="Century Gothic"/>
      <family val="2"/>
    </font>
    <font>
      <b/>
      <sz val="10"/>
      <color theme="10"/>
      <name val="Century Gothic"/>
      <family val="2"/>
    </font>
    <font>
      <sz val="9"/>
      <color theme="1"/>
      <name val="Century Gothic"/>
      <family val="2"/>
    </font>
    <font>
      <sz val="10"/>
      <color theme="1"/>
      <name val="Arial"/>
      <family val="2"/>
    </font>
    <font>
      <b/>
      <sz val="8"/>
      <color theme="1"/>
      <name val="Arial"/>
      <family val="2"/>
    </font>
    <font>
      <sz val="10"/>
      <color theme="1"/>
      <name val="Century Gothic"/>
      <family val="2"/>
    </font>
    <font>
      <sz val="10"/>
      <color rgb="FF1F497D"/>
      <name val="Arial"/>
      <family val="2"/>
    </font>
    <font>
      <sz val="9"/>
      <color theme="10"/>
      <name val="Century Gothic"/>
      <family val="2"/>
    </font>
    <font>
      <sz val="9"/>
      <color rgb="FFFF0000"/>
      <name val="Arial"/>
      <family val="2"/>
    </font>
    <font>
      <b/>
      <sz val="8"/>
      <color rgb="FFFF0000"/>
      <name val="Century Gothic"/>
      <family val="2"/>
    </font>
    <font>
      <b/>
      <strike/>
      <sz val="8"/>
      <color rgb="FFFF0000"/>
      <name val="Century Gothic"/>
      <family val="2"/>
    </font>
    <font>
      <strike/>
      <sz val="8"/>
      <color rgb="FFFF0000"/>
      <name val="Century Gothic"/>
      <family val="2"/>
    </font>
    <font>
      <i/>
      <strike/>
      <sz val="8"/>
      <color rgb="FFFF0000"/>
      <name val="Century Gothic"/>
      <family val="2"/>
    </font>
    <font>
      <strike/>
      <sz val="10"/>
      <color rgb="FFFF0000"/>
      <name val="Century Gothic"/>
      <family val="2"/>
    </font>
    <font>
      <sz val="11"/>
      <color rgb="FF00B050"/>
      <name val="Century Gothic"/>
      <family val="2"/>
    </font>
    <font>
      <b/>
      <sz val="10"/>
      <color rgb="FF000000"/>
      <name val="Century Gothic"/>
      <family val="2"/>
    </font>
    <font>
      <u val="single"/>
      <sz val="10"/>
      <color theme="10"/>
      <name val="Century Gothic"/>
      <family val="2"/>
    </font>
    <font>
      <u val="single"/>
      <sz val="8"/>
      <color theme="10"/>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DAD7CB"/>
        <bgColor indexed="64"/>
      </patternFill>
    </fill>
    <fill>
      <patternFill patternType="solid">
        <fgColor rgb="FFDAD7CB"/>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theme="8"/>
      </bottom>
    </border>
    <border>
      <left/>
      <right/>
      <top style="medium">
        <color theme="8"/>
      </top>
      <bottom style="thin">
        <color theme="8"/>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6" tint="-0.4999699890613556"/>
      </bottom>
    </border>
    <border>
      <left/>
      <right/>
      <top style="thick">
        <color theme="6" tint="-0.4999699890613556"/>
      </top>
      <bottom/>
    </border>
    <border>
      <left>
        <color indexed="63"/>
      </left>
      <right>
        <color indexed="63"/>
      </right>
      <top>
        <color indexed="63"/>
      </top>
      <bottom style="thin">
        <color theme="6" tint="-0.4999699890613556"/>
      </bottom>
    </border>
    <border>
      <left>
        <color indexed="63"/>
      </left>
      <right>
        <color indexed="63"/>
      </right>
      <top style="thick">
        <color theme="6" tint="-0.4999699890613556"/>
      </top>
      <bottom style="thin">
        <color theme="6" tint="-0.4999699890613556"/>
      </bottom>
    </border>
    <border>
      <left>
        <color indexed="63"/>
      </left>
      <right>
        <color indexed="63"/>
      </right>
      <top style="thin">
        <color theme="6" tint="-0.4999699890613556"/>
      </top>
      <bottom style="thin">
        <color theme="6" tint="-0.4999699890613556"/>
      </bottom>
    </border>
    <border>
      <left style="thin">
        <color theme="6" tint="-0.4999699890613556"/>
      </left>
      <right>
        <color indexed="63"/>
      </right>
      <top>
        <color indexed="63"/>
      </top>
      <bottom>
        <color indexed="63"/>
      </bottom>
    </border>
    <border>
      <left>
        <color indexed="63"/>
      </left>
      <right>
        <color indexed="63"/>
      </right>
      <top style="thick">
        <color theme="6" tint="-0.4999699890613556"/>
      </top>
      <bottom style="thin"/>
    </border>
    <border>
      <left>
        <color indexed="63"/>
      </left>
      <right style="thin">
        <color theme="6" tint="-0.4999699890613556"/>
      </right>
      <top style="thin">
        <color theme="6" tint="-0.4999699890613556"/>
      </top>
      <bottom>
        <color indexed="63"/>
      </bottom>
    </border>
    <border>
      <left>
        <color indexed="63"/>
      </left>
      <right>
        <color indexed="63"/>
      </right>
      <top style="thin">
        <color theme="6" tint="-0.4999699890613556"/>
      </top>
      <bottom>
        <color indexed="63"/>
      </bottom>
    </border>
    <border>
      <left>
        <color indexed="63"/>
      </left>
      <right style="thin">
        <color theme="6" tint="-0.4999699890613556"/>
      </right>
      <top>
        <color indexed="63"/>
      </top>
      <bottom>
        <color indexed="63"/>
      </bottom>
    </border>
    <border>
      <left>
        <color indexed="63"/>
      </left>
      <right>
        <color indexed="63"/>
      </right>
      <top style="thin"/>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medium">
        <color theme="8"/>
      </bottom>
    </border>
    <border>
      <left style="thin">
        <color theme="0"/>
      </left>
      <right/>
      <top>
        <color indexed="63"/>
      </top>
      <bottom>
        <color indexed="63"/>
      </bottom>
    </border>
    <border>
      <left style="thin">
        <color theme="0"/>
      </left>
      <right/>
      <top>
        <color indexed="63"/>
      </top>
      <bottom style="medium">
        <color theme="8"/>
      </bottom>
    </border>
    <border>
      <left style="thin"/>
      <right>
        <color indexed="63"/>
      </right>
      <top>
        <color indexed="63"/>
      </top>
      <bottom>
        <color indexed="63"/>
      </bottom>
    </border>
    <border>
      <left style="thin"/>
      <right>
        <color indexed="63"/>
      </right>
      <top style="thin">
        <color theme="6" tint="-0.4999699890613556"/>
      </top>
      <bottom>
        <color indexed="63"/>
      </bottom>
    </border>
    <border>
      <left/>
      <right/>
      <top style="medium">
        <color theme="8"/>
      </top>
      <bottom style="thin"/>
    </border>
    <border>
      <left/>
      <right/>
      <top>
        <color indexed="63"/>
      </top>
      <bottom style="thin">
        <color theme="8"/>
      </bottom>
    </border>
    <border>
      <left/>
      <right style="thin">
        <color theme="0"/>
      </right>
      <top>
        <color indexed="63"/>
      </top>
      <bottom style="thin">
        <color theme="0"/>
      </bottom>
    </border>
    <border>
      <left/>
      <right style="thin">
        <color theme="0"/>
      </right>
      <top style="thin">
        <color theme="0"/>
      </top>
      <bottom style="medium">
        <color theme="8"/>
      </bottom>
    </border>
    <border>
      <left/>
      <right style="thin"/>
      <top/>
      <bottom style="medium">
        <color theme="8"/>
      </bottom>
    </border>
    <border>
      <left/>
      <right style="thin">
        <color theme="0"/>
      </right>
      <top>
        <color indexed="63"/>
      </top>
      <bottom style="medium">
        <color theme="8"/>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0" fillId="20" borderId="1" applyNumberFormat="0" applyFont="0" applyAlignment="0" applyProtection="0"/>
    <xf numFmtId="0" fontId="77" fillId="21" borderId="2" applyNumberFormat="0" applyAlignment="0" applyProtection="0"/>
    <xf numFmtId="0" fontId="78"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9" fillId="0" borderId="3">
      <alignment horizontal="center" vertical="center"/>
      <protection/>
    </xf>
    <xf numFmtId="0" fontId="80" fillId="29" borderId="0" applyNumberFormat="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2" applyNumberFormat="0" applyAlignment="0" applyProtection="0"/>
    <xf numFmtId="0" fontId="85" fillId="31" borderId="4" applyNumberFormat="0" applyAlignment="0" applyProtection="0"/>
    <xf numFmtId="0" fontId="86" fillId="0" borderId="5" applyNumberFormat="0" applyFill="0" applyAlignment="0" applyProtection="0"/>
    <xf numFmtId="0" fontId="87" fillId="32"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91" fillId="0" borderId="8" applyNumberFormat="0" applyFill="0" applyAlignment="0" applyProtection="0"/>
    <xf numFmtId="0" fontId="91" fillId="0" borderId="0" applyNumberFormat="0" applyFill="0" applyBorder="0" applyAlignment="0" applyProtection="0"/>
    <xf numFmtId="0" fontId="79" fillId="0" borderId="9" applyNumberFormat="0" applyFill="0" applyProtection="0">
      <alignment vertical="center"/>
    </xf>
    <xf numFmtId="0" fontId="79" fillId="33" borderId="10" applyNumberFormat="0" applyProtection="0">
      <alignment vertical="center"/>
    </xf>
    <xf numFmtId="0" fontId="92" fillId="0" borderId="11" applyNumberFormat="0" applyFill="0" applyAlignment="0" applyProtection="0"/>
    <xf numFmtId="43"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0" fontId="93" fillId="21" borderId="12" applyNumberFormat="0" applyAlignment="0" applyProtection="0"/>
    <xf numFmtId="44"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cellStyleXfs>
  <cellXfs count="529">
    <xf numFmtId="0" fontId="0" fillId="0" borderId="0" xfId="0" applyFont="1" applyAlignment="1">
      <alignment/>
    </xf>
    <xf numFmtId="0" fontId="95" fillId="0" borderId="0" xfId="0" applyFont="1" applyAlignment="1">
      <alignment/>
    </xf>
    <xf numFmtId="0" fontId="96" fillId="0" borderId="0" xfId="0" applyFont="1" applyAlignment="1">
      <alignment/>
    </xf>
    <xf numFmtId="0" fontId="2" fillId="0" borderId="0" xfId="0" applyFont="1" applyAlignment="1">
      <alignment/>
    </xf>
    <xf numFmtId="0" fontId="97" fillId="0" borderId="0" xfId="0" applyFont="1" applyAlignment="1">
      <alignment/>
    </xf>
    <xf numFmtId="0" fontId="97" fillId="0" borderId="0" xfId="0" applyFont="1" applyAlignment="1">
      <alignment horizontal="left"/>
    </xf>
    <xf numFmtId="0" fontId="98" fillId="0" borderId="0" xfId="0" applyFont="1" applyAlignment="1">
      <alignment/>
    </xf>
    <xf numFmtId="0" fontId="79"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52" fillId="0" borderId="0" xfId="0" applyFont="1" applyAlignment="1">
      <alignment horizontal="left"/>
    </xf>
    <xf numFmtId="0" fontId="52" fillId="0" borderId="0" xfId="0" applyFont="1" applyAlignment="1">
      <alignment/>
    </xf>
    <xf numFmtId="0" fontId="2" fillId="0" borderId="0" xfId="0" applyFont="1" applyAlignment="1">
      <alignment/>
    </xf>
    <xf numFmtId="0" fontId="9" fillId="0" borderId="0" xfId="0" applyFont="1" applyAlignment="1">
      <alignment/>
    </xf>
    <xf numFmtId="0" fontId="7" fillId="0" borderId="0" xfId="0" applyFont="1" applyAlignment="1">
      <alignment vertical="center"/>
    </xf>
    <xf numFmtId="0" fontId="2" fillId="0" borderId="0" xfId="0" applyFont="1" applyAlignment="1">
      <alignment horizontal="left"/>
    </xf>
    <xf numFmtId="0" fontId="4" fillId="0" borderId="0" xfId="0" applyFont="1" applyAlignment="1">
      <alignment/>
    </xf>
    <xf numFmtId="0" fontId="9" fillId="0" borderId="0" xfId="0" applyFont="1" applyAlignment="1">
      <alignment/>
    </xf>
    <xf numFmtId="0" fontId="99" fillId="0" borderId="0" xfId="0" applyFont="1" applyAlignment="1">
      <alignment/>
    </xf>
    <xf numFmtId="0" fontId="99" fillId="0" borderId="0" xfId="0" applyFont="1" applyAlignment="1">
      <alignment/>
    </xf>
    <xf numFmtId="0" fontId="79" fillId="0" borderId="0" xfId="0" applyFont="1" applyAlignment="1">
      <alignment/>
    </xf>
    <xf numFmtId="0" fontId="100" fillId="0" borderId="0" xfId="0" applyFont="1" applyAlignment="1">
      <alignment/>
    </xf>
    <xf numFmtId="0" fontId="101" fillId="0" borderId="0" xfId="0" applyFont="1" applyAlignment="1">
      <alignment/>
    </xf>
    <xf numFmtId="0" fontId="102" fillId="0" borderId="0" xfId="46" applyFont="1" applyAlignment="1">
      <alignment/>
    </xf>
    <xf numFmtId="0" fontId="9" fillId="0" borderId="0" xfId="0" applyFont="1" applyAlignment="1">
      <alignment/>
    </xf>
    <xf numFmtId="0" fontId="9" fillId="0" borderId="0" xfId="0" applyFont="1" applyAlignment="1">
      <alignment/>
    </xf>
    <xf numFmtId="0" fontId="7" fillId="0" borderId="0" xfId="0" applyFont="1" applyAlignment="1">
      <alignment vertical="top" wrapText="1"/>
    </xf>
    <xf numFmtId="0" fontId="7" fillId="0" borderId="0" xfId="0" applyFont="1" applyAlignment="1">
      <alignment/>
    </xf>
    <xf numFmtId="0" fontId="97" fillId="0" borderId="0" xfId="0" applyFont="1" applyAlignment="1">
      <alignment/>
    </xf>
    <xf numFmtId="0" fontId="97" fillId="0" borderId="0" xfId="0" applyFont="1" applyBorder="1" applyAlignment="1">
      <alignment/>
    </xf>
    <xf numFmtId="0" fontId="99" fillId="0" borderId="0" xfId="0" applyFont="1" applyAlignment="1">
      <alignment/>
    </xf>
    <xf numFmtId="0" fontId="103" fillId="0" borderId="0" xfId="0" applyFont="1" applyAlignment="1">
      <alignment/>
    </xf>
    <xf numFmtId="49" fontId="97" fillId="0" borderId="0" xfId="0" applyNumberFormat="1" applyFont="1" applyAlignment="1">
      <alignment/>
    </xf>
    <xf numFmtId="0" fontId="95" fillId="0" borderId="0" xfId="0" applyFont="1" applyFill="1" applyAlignment="1">
      <alignment/>
    </xf>
    <xf numFmtId="0" fontId="97" fillId="0" borderId="0" xfId="0" applyFont="1" applyFill="1" applyAlignment="1">
      <alignment/>
    </xf>
    <xf numFmtId="0" fontId="79" fillId="0" borderId="0" xfId="0" applyFont="1" applyFill="1" applyAlignment="1">
      <alignment/>
    </xf>
    <xf numFmtId="0" fontId="104" fillId="0" borderId="0" xfId="0" applyFont="1" applyFill="1" applyAlignment="1">
      <alignment/>
    </xf>
    <xf numFmtId="0" fontId="97" fillId="0" borderId="0" xfId="0" applyFont="1" applyAlignment="1">
      <alignment/>
    </xf>
    <xf numFmtId="0" fontId="99" fillId="0" borderId="0" xfId="0" applyFont="1" applyFill="1" applyAlignment="1">
      <alignment/>
    </xf>
    <xf numFmtId="0" fontId="9" fillId="0" borderId="0" xfId="0" applyFont="1" applyFill="1" applyAlignment="1">
      <alignment/>
    </xf>
    <xf numFmtId="0" fontId="11" fillId="0" borderId="0" xfId="0" applyFont="1" applyFill="1" applyAlignment="1">
      <alignment/>
    </xf>
    <xf numFmtId="0" fontId="57" fillId="0" borderId="0" xfId="0" applyFont="1" applyFill="1" applyAlignment="1">
      <alignment/>
    </xf>
    <xf numFmtId="0" fontId="52"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97" fillId="0" borderId="0" xfId="0" applyFont="1" applyFill="1" applyAlignment="1">
      <alignment/>
    </xf>
    <xf numFmtId="0" fontId="105" fillId="34" borderId="0" xfId="42" applyFont="1" applyFill="1" applyBorder="1" applyAlignment="1">
      <alignment horizontal="left" vertical="top"/>
      <protection/>
    </xf>
    <xf numFmtId="0" fontId="105" fillId="34" borderId="0" xfId="42" applyFont="1" applyFill="1" applyBorder="1" applyAlignment="1">
      <alignment horizontal="center" vertical="top" wrapText="1"/>
      <protection/>
    </xf>
    <xf numFmtId="0" fontId="98" fillId="0" borderId="0" xfId="0" applyFont="1" applyFill="1" applyBorder="1" applyAlignment="1">
      <alignment vertical="top" wrapText="1"/>
    </xf>
    <xf numFmtId="0" fontId="98" fillId="0" borderId="0" xfId="0" applyFont="1" applyFill="1" applyBorder="1" applyAlignment="1">
      <alignment/>
    </xf>
    <xf numFmtId="0" fontId="106" fillId="0" borderId="0" xfId="0" applyFont="1" applyAlignment="1">
      <alignment/>
    </xf>
    <xf numFmtId="0" fontId="7" fillId="0" borderId="0" xfId="63" applyFont="1" applyFill="1" applyBorder="1">
      <alignment/>
      <protection/>
    </xf>
    <xf numFmtId="3" fontId="105" fillId="0" borderId="0" xfId="0" applyNumberFormat="1" applyFont="1" applyFill="1" applyBorder="1" applyAlignment="1">
      <alignment vertical="top"/>
    </xf>
    <xf numFmtId="3" fontId="105" fillId="0" borderId="0" xfId="0" applyNumberFormat="1" applyFont="1" applyFill="1" applyBorder="1" applyAlignment="1">
      <alignment horizontal="center" vertical="top"/>
    </xf>
    <xf numFmtId="0" fontId="16" fillId="0" borderId="0" xfId="63" applyFont="1" applyFill="1" applyBorder="1" applyAlignment="1">
      <alignment horizontal="left"/>
      <protection/>
    </xf>
    <xf numFmtId="0" fontId="17" fillId="0" borderId="0" xfId="0" applyFont="1" applyFill="1" applyBorder="1" applyAlignment="1">
      <alignment/>
    </xf>
    <xf numFmtId="0" fontId="16" fillId="0" borderId="0" xfId="63" applyFont="1" applyFill="1" applyBorder="1">
      <alignment/>
      <protection/>
    </xf>
    <xf numFmtId="0" fontId="98" fillId="0" borderId="0" xfId="0" applyFont="1" applyFill="1" applyBorder="1" applyAlignment="1">
      <alignment vertical="top"/>
    </xf>
    <xf numFmtId="0" fontId="98" fillId="0" borderId="0" xfId="0" applyFont="1" applyFill="1" applyBorder="1" applyAlignment="1">
      <alignment horizontal="center" vertical="top"/>
    </xf>
    <xf numFmtId="0" fontId="10" fillId="0" borderId="0" xfId="0" applyFont="1" applyAlignment="1">
      <alignment/>
    </xf>
    <xf numFmtId="0" fontId="10" fillId="0" borderId="0" xfId="0" applyFont="1" applyAlignment="1">
      <alignment/>
    </xf>
    <xf numFmtId="0" fontId="7" fillId="0" borderId="0" xfId="0" applyFont="1" applyAlignment="1">
      <alignment/>
    </xf>
    <xf numFmtId="0" fontId="10" fillId="0" borderId="0" xfId="0" applyFont="1" applyAlignment="1">
      <alignment horizontal="left"/>
    </xf>
    <xf numFmtId="0" fontId="98" fillId="0" borderId="0" xfId="0" applyFont="1" applyAlignment="1">
      <alignment vertical="center"/>
    </xf>
    <xf numFmtId="0" fontId="97" fillId="0" borderId="0" xfId="0" applyFont="1" applyAlignment="1">
      <alignment/>
    </xf>
    <xf numFmtId="0" fontId="107" fillId="0" borderId="0" xfId="0" applyFont="1" applyAlignment="1">
      <alignment/>
    </xf>
    <xf numFmtId="0" fontId="8" fillId="0" borderId="0" xfId="0" applyFont="1" applyAlignment="1">
      <alignment/>
    </xf>
    <xf numFmtId="0" fontId="5" fillId="0" borderId="0" xfId="0" applyFont="1" applyAlignment="1">
      <alignment/>
    </xf>
    <xf numFmtId="0" fontId="5" fillId="0" borderId="0" xfId="0" applyFont="1" applyAlignment="1">
      <alignment/>
    </xf>
    <xf numFmtId="0" fontId="105" fillId="0" borderId="0" xfId="0" applyFont="1" applyAlignment="1">
      <alignment vertical="center"/>
    </xf>
    <xf numFmtId="0" fontId="13" fillId="0" borderId="0" xfId="0" applyFont="1" applyAlignment="1">
      <alignment/>
    </xf>
    <xf numFmtId="0" fontId="108" fillId="0" borderId="0" xfId="46" applyFont="1" applyAlignment="1">
      <alignment/>
    </xf>
    <xf numFmtId="0" fontId="4" fillId="0" borderId="0" xfId="0" applyFont="1" applyAlignment="1">
      <alignment/>
    </xf>
    <xf numFmtId="0" fontId="109" fillId="0" borderId="0" xfId="0" applyFont="1" applyFill="1" applyBorder="1" applyAlignment="1">
      <alignment/>
    </xf>
    <xf numFmtId="0" fontId="19" fillId="0" borderId="0" xfId="0" applyFont="1" applyFill="1" applyAlignment="1">
      <alignment/>
    </xf>
    <xf numFmtId="0" fontId="101" fillId="0" borderId="0" xfId="0" applyFont="1" applyAlignment="1">
      <alignment/>
    </xf>
    <xf numFmtId="0" fontId="0" fillId="0" borderId="0" xfId="0" applyAlignment="1">
      <alignment/>
    </xf>
    <xf numFmtId="0" fontId="95" fillId="0" borderId="0" xfId="0" applyFont="1" applyAlignment="1">
      <alignment/>
    </xf>
    <xf numFmtId="0" fontId="5" fillId="0" borderId="0" xfId="63" applyFont="1" applyFill="1" applyBorder="1">
      <alignment/>
      <protection/>
    </xf>
    <xf numFmtId="3" fontId="5" fillId="0" borderId="0" xfId="64" applyNumberFormat="1" applyFont="1" applyFill="1" applyBorder="1" applyAlignment="1">
      <alignment horizontal="right" vertical="top"/>
      <protection/>
    </xf>
    <xf numFmtId="3" fontId="5" fillId="0" borderId="0" xfId="64" applyNumberFormat="1" applyFont="1" applyFill="1" applyBorder="1" applyAlignment="1">
      <alignment vertical="top"/>
      <protection/>
    </xf>
    <xf numFmtId="0" fontId="5" fillId="0" borderId="0" xfId="0" applyFont="1" applyFill="1" applyBorder="1" applyAlignment="1">
      <alignment vertical="top"/>
    </xf>
    <xf numFmtId="3" fontId="7" fillId="0" borderId="0" xfId="0" applyNumberFormat="1" applyFont="1" applyFill="1" applyBorder="1" applyAlignment="1">
      <alignment horizontal="left" vertical="top"/>
    </xf>
    <xf numFmtId="3" fontId="7" fillId="0" borderId="0" xfId="0" applyNumberFormat="1" applyFont="1" applyFill="1" applyBorder="1" applyAlignment="1">
      <alignment vertical="top"/>
    </xf>
    <xf numFmtId="0" fontId="22" fillId="0" borderId="0" xfId="0" applyFont="1" applyFill="1" applyAlignment="1">
      <alignment/>
    </xf>
    <xf numFmtId="3" fontId="7" fillId="0" borderId="0" xfId="64" applyNumberFormat="1" applyFont="1" applyFill="1" applyBorder="1" applyAlignment="1">
      <alignment horizontal="right" vertical="top"/>
      <protection/>
    </xf>
    <xf numFmtId="3" fontId="7" fillId="0" borderId="0" xfId="64" applyNumberFormat="1" applyFont="1" applyFill="1" applyBorder="1" applyAlignment="1">
      <alignment vertical="top"/>
      <protection/>
    </xf>
    <xf numFmtId="3" fontId="7" fillId="0" borderId="0" xfId="64" applyNumberFormat="1" applyFont="1" applyFill="1" applyBorder="1" applyAlignment="1">
      <alignment horizontal="left" vertical="top"/>
      <protection/>
    </xf>
    <xf numFmtId="0" fontId="7" fillId="0" borderId="0" xfId="0" applyFont="1" applyFill="1" applyBorder="1" applyAlignment="1">
      <alignment vertical="top"/>
    </xf>
    <xf numFmtId="3" fontId="7" fillId="0" borderId="0" xfId="0" applyNumberFormat="1" applyFont="1" applyFill="1" applyBorder="1" applyAlignment="1">
      <alignment horizontal="right" vertical="top"/>
    </xf>
    <xf numFmtId="0" fontId="97" fillId="0" borderId="0" xfId="0" applyFont="1" applyFill="1" applyAlignment="1">
      <alignment/>
    </xf>
    <xf numFmtId="0" fontId="110" fillId="0" borderId="0" xfId="0" applyFont="1" applyAlignment="1">
      <alignment/>
    </xf>
    <xf numFmtId="1" fontId="7" fillId="0" borderId="0" xfId="64" applyNumberFormat="1" applyFont="1" applyFill="1" applyBorder="1" applyAlignment="1">
      <alignment horizontal="right" vertical="top"/>
      <protection/>
    </xf>
    <xf numFmtId="0" fontId="16" fillId="0" borderId="0" xfId="0" applyFont="1" applyFill="1" applyBorder="1" applyAlignment="1">
      <alignment vertical="top"/>
    </xf>
    <xf numFmtId="3" fontId="98" fillId="0" borderId="0" xfId="0" applyNumberFormat="1" applyFont="1" applyFill="1" applyBorder="1" applyAlignment="1">
      <alignment/>
    </xf>
    <xf numFmtId="1" fontId="98" fillId="0" borderId="0" xfId="0" applyNumberFormat="1" applyFont="1" applyFill="1" applyBorder="1" applyAlignment="1">
      <alignment/>
    </xf>
    <xf numFmtId="0" fontId="95" fillId="0" borderId="0" xfId="0" applyFont="1" applyAlignment="1">
      <alignment horizontal="left"/>
    </xf>
    <xf numFmtId="0" fontId="111" fillId="0" borderId="0" xfId="0" applyFont="1" applyAlignment="1">
      <alignment/>
    </xf>
    <xf numFmtId="0" fontId="12" fillId="0" borderId="0" xfId="0" applyFont="1" applyAlignment="1">
      <alignment/>
    </xf>
    <xf numFmtId="0" fontId="79" fillId="0" borderId="0" xfId="0" applyFont="1" applyAlignment="1">
      <alignment/>
    </xf>
    <xf numFmtId="0" fontId="112" fillId="0" borderId="0" xfId="0" applyFont="1" applyAlignment="1">
      <alignment/>
    </xf>
    <xf numFmtId="0" fontId="92" fillId="0" borderId="0" xfId="0" applyFont="1" applyAlignment="1">
      <alignment/>
    </xf>
    <xf numFmtId="0" fontId="113" fillId="0" borderId="0" xfId="46" applyFont="1" applyAlignment="1">
      <alignment/>
    </xf>
    <xf numFmtId="0" fontId="5" fillId="35" borderId="0" xfId="0" applyFont="1" applyFill="1" applyBorder="1" applyAlignment="1">
      <alignment/>
    </xf>
    <xf numFmtId="49" fontId="7" fillId="0" borderId="0" xfId="0" applyNumberFormat="1" applyFont="1" applyAlignment="1">
      <alignment/>
    </xf>
    <xf numFmtId="0" fontId="5" fillId="35" borderId="0" xfId="42" applyFont="1" applyFill="1" applyBorder="1" applyAlignment="1">
      <alignment horizontal="left" vertical="top"/>
      <protection/>
    </xf>
    <xf numFmtId="0" fontId="5" fillId="35" borderId="0" xfId="42" applyFont="1" applyFill="1" applyBorder="1" applyAlignment="1">
      <alignment vertical="top" wrapText="1"/>
      <protection/>
    </xf>
    <xf numFmtId="0" fontId="21" fillId="35" borderId="0" xfId="0" applyFont="1" applyFill="1" applyBorder="1" applyAlignment="1">
      <alignment horizontal="left"/>
    </xf>
    <xf numFmtId="0" fontId="5" fillId="35" borderId="0" xfId="42" applyFont="1" applyFill="1" applyBorder="1" applyAlignment="1">
      <alignment horizontal="left" vertical="top" wrapText="1"/>
      <protection/>
    </xf>
    <xf numFmtId="0" fontId="5" fillId="33" borderId="0" xfId="63" applyFont="1" applyFill="1" applyBorder="1" applyAlignment="1">
      <alignment horizontal="left"/>
      <protection/>
    </xf>
    <xf numFmtId="0" fontId="5" fillId="33" borderId="0" xfId="63" applyFont="1" applyFill="1" applyBorder="1">
      <alignment/>
      <protection/>
    </xf>
    <xf numFmtId="3" fontId="5" fillId="33" borderId="0" xfId="63" applyNumberFormat="1" applyFont="1" applyFill="1" applyBorder="1" applyAlignment="1">
      <alignment/>
      <protection/>
    </xf>
    <xf numFmtId="3" fontId="5" fillId="33" borderId="0" xfId="63" applyNumberFormat="1" applyFont="1" applyFill="1" applyAlignment="1">
      <alignment/>
      <protection/>
    </xf>
    <xf numFmtId="49" fontId="5" fillId="0" borderId="0" xfId="64" applyNumberFormat="1" applyFont="1" applyFill="1" applyBorder="1" applyAlignment="1">
      <alignment horizontal="left" vertical="top"/>
      <protection/>
    </xf>
    <xf numFmtId="0" fontId="5" fillId="0" borderId="0" xfId="64" applyFont="1" applyFill="1" applyBorder="1" applyAlignment="1">
      <alignment vertical="top"/>
      <protection/>
    </xf>
    <xf numFmtId="3" fontId="5" fillId="0" borderId="0" xfId="65" applyNumberFormat="1" applyFont="1" applyFill="1" applyBorder="1" applyAlignment="1">
      <alignment horizontal="right" vertical="top"/>
    </xf>
    <xf numFmtId="3" fontId="98" fillId="0" borderId="0" xfId="0" applyNumberFormat="1" applyFont="1" applyFill="1" applyBorder="1" applyAlignment="1">
      <alignment horizontal="right" vertical="top"/>
    </xf>
    <xf numFmtId="0" fontId="7" fillId="0" borderId="0" xfId="64" applyFont="1" applyFill="1" applyAlignment="1">
      <alignment vertical="top"/>
      <protection/>
    </xf>
    <xf numFmtId="0" fontId="7" fillId="0" borderId="0" xfId="0" applyFont="1" applyFill="1" applyBorder="1" applyAlignment="1">
      <alignment/>
    </xf>
    <xf numFmtId="0" fontId="7" fillId="0" borderId="0" xfId="0" applyFont="1" applyFill="1" applyAlignment="1">
      <alignment/>
    </xf>
    <xf numFmtId="0" fontId="101" fillId="0" borderId="0" xfId="0" applyFont="1" applyFill="1" applyAlignment="1">
      <alignment/>
    </xf>
    <xf numFmtId="0" fontId="114" fillId="0" borderId="0" xfId="0" applyFont="1" applyFill="1" applyAlignment="1">
      <alignment/>
    </xf>
    <xf numFmtId="0" fontId="105" fillId="33" borderId="0" xfId="42" applyFont="1" applyFill="1" applyBorder="1" applyAlignment="1">
      <alignment vertical="top" wrapText="1"/>
      <protection/>
    </xf>
    <xf numFmtId="0" fontId="5" fillId="33" borderId="0" xfId="42" applyFont="1" applyFill="1" applyBorder="1" applyAlignment="1">
      <alignment vertical="top" wrapText="1"/>
      <protection/>
    </xf>
    <xf numFmtId="3" fontId="5" fillId="33" borderId="0" xfId="42" applyNumberFormat="1" applyFont="1" applyFill="1" applyBorder="1" applyAlignment="1">
      <alignment horizontal="left" vertical="top" wrapText="1"/>
      <protection/>
    </xf>
    <xf numFmtId="49" fontId="7" fillId="0" borderId="0" xfId="64" applyNumberFormat="1" applyFont="1" applyFill="1" applyAlignment="1">
      <alignment horizontal="left" vertical="top"/>
      <protection/>
    </xf>
    <xf numFmtId="49" fontId="98" fillId="0" borderId="0" xfId="0" applyNumberFormat="1" applyFont="1" applyFill="1" applyBorder="1" applyAlignment="1">
      <alignment horizontal="left" vertical="top"/>
    </xf>
    <xf numFmtId="0" fontId="106" fillId="0" borderId="0" xfId="0" applyFont="1" applyAlignment="1">
      <alignment/>
    </xf>
    <xf numFmtId="3" fontId="7" fillId="0" borderId="0" xfId="63" applyNumberFormat="1" applyFont="1" applyFill="1" applyAlignment="1">
      <alignment horizontal="right"/>
      <protection/>
    </xf>
    <xf numFmtId="0" fontId="115" fillId="0" borderId="0" xfId="0" applyFont="1" applyAlignment="1">
      <alignment/>
    </xf>
    <xf numFmtId="0" fontId="79" fillId="35" borderId="0" xfId="0" applyFont="1" applyFill="1" applyBorder="1" applyAlignment="1">
      <alignment horizontal="left"/>
    </xf>
    <xf numFmtId="0" fontId="79" fillId="35" borderId="0" xfId="0" applyFont="1" applyFill="1" applyBorder="1" applyAlignment="1">
      <alignment/>
    </xf>
    <xf numFmtId="0" fontId="116" fillId="35" borderId="0" xfId="0" applyFont="1" applyFill="1" applyAlignment="1">
      <alignment horizontal="left"/>
    </xf>
    <xf numFmtId="0" fontId="116" fillId="35" borderId="0" xfId="0" applyFont="1" applyFill="1" applyAlignment="1">
      <alignment/>
    </xf>
    <xf numFmtId="0" fontId="79" fillId="35" borderId="0" xfId="0" applyFont="1" applyFill="1" applyAlignment="1">
      <alignment/>
    </xf>
    <xf numFmtId="0" fontId="5" fillId="35" borderId="0" xfId="0" applyFont="1" applyFill="1" applyAlignment="1">
      <alignment/>
    </xf>
    <xf numFmtId="0" fontId="79" fillId="35" borderId="0" xfId="0" applyFont="1" applyFill="1" applyAlignment="1">
      <alignment horizontal="left"/>
    </xf>
    <xf numFmtId="0" fontId="79" fillId="35" borderId="0" xfId="0" applyFont="1" applyFill="1" applyAlignment="1">
      <alignment/>
    </xf>
    <xf numFmtId="0" fontId="7" fillId="0" borderId="0" xfId="0" applyFont="1" applyAlignment="1">
      <alignment horizontal="left"/>
    </xf>
    <xf numFmtId="0" fontId="5" fillId="33" borderId="0" xfId="0" applyFont="1" applyFill="1" applyAlignment="1">
      <alignment horizontal="center"/>
    </xf>
    <xf numFmtId="0" fontId="5" fillId="33" borderId="0" xfId="63" applyFont="1" applyFill="1" applyBorder="1" applyAlignment="1">
      <alignment horizontal="center"/>
      <protection/>
    </xf>
    <xf numFmtId="0" fontId="5" fillId="33" borderId="0" xfId="61" applyFont="1" applyFill="1" applyAlignment="1">
      <alignment horizontal="center"/>
      <protection/>
    </xf>
    <xf numFmtId="3"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Border="1" applyAlignment="1" applyProtection="1">
      <alignment/>
      <protection/>
    </xf>
    <xf numFmtId="0" fontId="0" fillId="0" borderId="0" xfId="0" applyBorder="1" applyAlignment="1">
      <alignment/>
    </xf>
    <xf numFmtId="0" fontId="12" fillId="0" borderId="13" xfId="0" applyFont="1" applyBorder="1" applyAlignment="1">
      <alignment/>
    </xf>
    <xf numFmtId="0" fontId="8" fillId="0" borderId="13" xfId="0" applyFont="1" applyBorder="1" applyAlignment="1">
      <alignment/>
    </xf>
    <xf numFmtId="0" fontId="0" fillId="0" borderId="13" xfId="0" applyBorder="1" applyAlignment="1">
      <alignment/>
    </xf>
    <xf numFmtId="0" fontId="105" fillId="34" borderId="14" xfId="42" applyFont="1" applyFill="1" applyBorder="1" applyAlignment="1">
      <alignment horizontal="left" vertical="top" wrapText="1"/>
      <protection/>
    </xf>
    <xf numFmtId="0" fontId="105" fillId="34" borderId="14" xfId="42" applyFont="1" applyFill="1" applyBorder="1" applyAlignment="1">
      <alignment horizontal="left"/>
      <protection/>
    </xf>
    <xf numFmtId="3" fontId="14" fillId="34" borderId="14" xfId="64" applyNumberFormat="1" applyFont="1" applyFill="1" applyBorder="1" applyAlignment="1">
      <alignment horizontal="left"/>
      <protection/>
    </xf>
    <xf numFmtId="3" fontId="5" fillId="34" borderId="14" xfId="64" applyNumberFormat="1" applyFont="1" applyFill="1" applyBorder="1" applyAlignment="1">
      <alignment horizontal="left"/>
      <protection/>
    </xf>
    <xf numFmtId="3" fontId="5" fillId="34" borderId="14" xfId="64" applyNumberFormat="1" applyFont="1" applyFill="1" applyBorder="1" applyAlignment="1">
      <alignment horizontal="center"/>
      <protection/>
    </xf>
    <xf numFmtId="0" fontId="7" fillId="0" borderId="13" xfId="0" applyFont="1" applyBorder="1" applyAlignment="1">
      <alignment/>
    </xf>
    <xf numFmtId="0" fontId="14" fillId="34" borderId="14" xfId="64" applyFont="1" applyFill="1" applyBorder="1" applyAlignment="1">
      <alignment horizontal="left" vertical="top"/>
      <protection/>
    </xf>
    <xf numFmtId="0" fontId="5" fillId="34" borderId="14" xfId="64" applyFont="1" applyFill="1" applyBorder="1" applyAlignment="1">
      <alignment horizontal="left" vertical="top"/>
      <protection/>
    </xf>
    <xf numFmtId="3" fontId="5" fillId="34" borderId="14" xfId="64" applyNumberFormat="1" applyFont="1" applyFill="1" applyBorder="1" applyAlignment="1">
      <alignment horizontal="left" vertical="top"/>
      <protection/>
    </xf>
    <xf numFmtId="0" fontId="105" fillId="34" borderId="15" xfId="42" applyFont="1" applyFill="1" applyBorder="1" applyAlignment="1">
      <alignment horizontal="right" vertical="top" wrapText="1"/>
      <protection/>
    </xf>
    <xf numFmtId="0" fontId="5" fillId="35" borderId="0" xfId="42" applyFont="1" applyFill="1" applyBorder="1" applyAlignment="1">
      <alignment horizontal="left" wrapText="1"/>
      <protection/>
    </xf>
    <xf numFmtId="0" fontId="98" fillId="0" borderId="13" xfId="0" applyFont="1" applyFill="1" applyBorder="1" applyAlignment="1">
      <alignment/>
    </xf>
    <xf numFmtId="0" fontId="98" fillId="0" borderId="13" xfId="0" applyFont="1" applyFill="1" applyBorder="1" applyAlignment="1">
      <alignment horizontal="left"/>
    </xf>
    <xf numFmtId="0" fontId="5" fillId="35" borderId="15" xfId="42" applyFont="1" applyFill="1" applyBorder="1" applyAlignment="1">
      <alignment vertical="top" wrapText="1"/>
      <protection/>
    </xf>
    <xf numFmtId="0" fontId="5" fillId="35" borderId="15" xfId="42" applyFont="1" applyFill="1" applyBorder="1" applyAlignment="1">
      <alignment horizontal="left" vertical="top" wrapText="1"/>
      <protection/>
    </xf>
    <xf numFmtId="0" fontId="5" fillId="33" borderId="16" xfId="0" applyFont="1" applyFill="1" applyBorder="1" applyAlignment="1">
      <alignment/>
    </xf>
    <xf numFmtId="0" fontId="5" fillId="33" borderId="16" xfId="63" applyFont="1" applyFill="1" applyBorder="1" applyAlignment="1">
      <alignment/>
      <protection/>
    </xf>
    <xf numFmtId="0" fontId="5" fillId="33" borderId="16" xfId="63" applyFont="1" applyFill="1" applyBorder="1">
      <alignment/>
      <protection/>
    </xf>
    <xf numFmtId="3" fontId="5" fillId="33" borderId="16" xfId="63" applyNumberFormat="1" applyFont="1" applyFill="1" applyBorder="1">
      <alignment/>
      <protection/>
    </xf>
    <xf numFmtId="3" fontId="5" fillId="33" borderId="17" xfId="63" applyNumberFormat="1" applyFont="1" applyFill="1" applyBorder="1">
      <alignment/>
      <protection/>
    </xf>
    <xf numFmtId="0" fontId="5" fillId="33" borderId="15" xfId="63" applyFont="1" applyFill="1" applyBorder="1" applyAlignment="1">
      <alignment/>
      <protection/>
    </xf>
    <xf numFmtId="0" fontId="5" fillId="33" borderId="15" xfId="63" applyFont="1" applyFill="1" applyBorder="1">
      <alignment/>
      <protection/>
    </xf>
    <xf numFmtId="3" fontId="5" fillId="33" borderId="15" xfId="63" applyNumberFormat="1" applyFont="1" applyFill="1" applyBorder="1" applyAlignment="1">
      <alignment/>
      <protection/>
    </xf>
    <xf numFmtId="0" fontId="5" fillId="33" borderId="15" xfId="42" applyFont="1" applyFill="1" applyBorder="1" applyAlignment="1">
      <alignment vertical="top" wrapText="1"/>
      <protection/>
    </xf>
    <xf numFmtId="3" fontId="5" fillId="33" borderId="15" xfId="42" applyNumberFormat="1" applyFont="1" applyFill="1" applyBorder="1" applyAlignment="1">
      <alignment horizontal="left" vertical="top" wrapText="1"/>
      <protection/>
    </xf>
    <xf numFmtId="3" fontId="105" fillId="33" borderId="15" xfId="42" applyNumberFormat="1" applyFont="1" applyFill="1" applyBorder="1" applyAlignment="1">
      <alignment horizontal="left" vertical="top" wrapText="1"/>
      <protection/>
    </xf>
    <xf numFmtId="0" fontId="79" fillId="35" borderId="15" xfId="0" applyFont="1" applyFill="1" applyBorder="1" applyAlignment="1">
      <alignment horizontal="left"/>
    </xf>
    <xf numFmtId="0" fontId="79" fillId="35" borderId="15" xfId="0" applyFont="1" applyFill="1" applyBorder="1" applyAlignment="1">
      <alignment/>
    </xf>
    <xf numFmtId="0" fontId="79" fillId="35" borderId="15" xfId="0" applyFont="1" applyFill="1" applyBorder="1" applyAlignment="1">
      <alignment/>
    </xf>
    <xf numFmtId="0" fontId="5" fillId="33" borderId="0" xfId="61" applyFont="1" applyFill="1" applyBorder="1" applyAlignment="1">
      <alignment horizontal="left"/>
      <protection/>
    </xf>
    <xf numFmtId="0" fontId="5" fillId="33" borderId="0" xfId="0" applyFont="1" applyFill="1" applyBorder="1" applyAlignment="1">
      <alignment horizontal="left"/>
    </xf>
    <xf numFmtId="0" fontId="5" fillId="33" borderId="0" xfId="0" applyFont="1" applyFill="1" applyBorder="1" applyAlignment="1">
      <alignment horizontal="center"/>
    </xf>
    <xf numFmtId="0" fontId="7" fillId="0" borderId="13" xfId="0" applyFont="1" applyBorder="1" applyAlignment="1">
      <alignment horizontal="left"/>
    </xf>
    <xf numFmtId="0" fontId="7" fillId="0" borderId="13" xfId="0" applyFont="1" applyBorder="1" applyAlignment="1">
      <alignment/>
    </xf>
    <xf numFmtId="0" fontId="5" fillId="33" borderId="15" xfId="63" applyFont="1" applyFill="1" applyBorder="1" applyAlignment="1">
      <alignment horizontal="center"/>
      <protection/>
    </xf>
    <xf numFmtId="0" fontId="5" fillId="33" borderId="16" xfId="63" applyFont="1" applyFill="1" applyBorder="1" applyAlignment="1">
      <alignment horizontal="center"/>
      <protection/>
    </xf>
    <xf numFmtId="0" fontId="79" fillId="35" borderId="0" xfId="0" applyFont="1" applyFill="1" applyBorder="1" applyAlignment="1">
      <alignment/>
    </xf>
    <xf numFmtId="0" fontId="114" fillId="0" borderId="0" xfId="0" applyFont="1" applyBorder="1" applyAlignment="1">
      <alignment/>
    </xf>
    <xf numFmtId="0" fontId="117" fillId="0" borderId="0" xfId="0" applyFont="1" applyAlignment="1">
      <alignment/>
    </xf>
    <xf numFmtId="3" fontId="0" fillId="0" borderId="0" xfId="0" applyNumberFormat="1" applyAlignment="1">
      <alignment/>
    </xf>
    <xf numFmtId="0" fontId="106" fillId="0" borderId="0" xfId="0" applyFont="1" applyFill="1" applyBorder="1" applyAlignment="1">
      <alignment/>
    </xf>
    <xf numFmtId="0" fontId="112" fillId="35" borderId="0" xfId="0" applyFont="1" applyFill="1" applyBorder="1" applyAlignment="1">
      <alignment/>
    </xf>
    <xf numFmtId="0" fontId="112" fillId="35" borderId="15" xfId="0" applyFont="1" applyFill="1" applyBorder="1" applyAlignment="1">
      <alignment/>
    </xf>
    <xf numFmtId="0" fontId="101" fillId="0" borderId="0" xfId="0" applyFont="1" applyBorder="1" applyAlignment="1">
      <alignment/>
    </xf>
    <xf numFmtId="0" fontId="106" fillId="0" borderId="0" xfId="0" applyFont="1" applyBorder="1" applyAlignment="1">
      <alignment/>
    </xf>
    <xf numFmtId="0" fontId="99" fillId="0" borderId="0" xfId="0" applyFont="1" applyBorder="1" applyAlignment="1">
      <alignment/>
    </xf>
    <xf numFmtId="0" fontId="99" fillId="0" borderId="13" xfId="0" applyFont="1" applyBorder="1" applyAlignment="1">
      <alignment/>
    </xf>
    <xf numFmtId="0" fontId="117" fillId="0" borderId="13" xfId="0" applyFont="1" applyBorder="1" applyAlignment="1">
      <alignment/>
    </xf>
    <xf numFmtId="0" fontId="5" fillId="35" borderId="16" xfId="42" applyFont="1" applyFill="1" applyBorder="1" applyAlignment="1">
      <alignment horizontal="left" vertical="top" wrapText="1"/>
      <protection/>
    </xf>
    <xf numFmtId="0" fontId="21" fillId="35" borderId="16" xfId="0" applyFont="1" applyFill="1" applyBorder="1" applyAlignment="1">
      <alignment/>
    </xf>
    <xf numFmtId="0" fontId="105" fillId="34" borderId="15" xfId="42" applyFont="1" applyFill="1" applyBorder="1" applyAlignment="1">
      <alignment horizontal="left" vertical="top"/>
      <protection/>
    </xf>
    <xf numFmtId="0" fontId="97" fillId="0" borderId="0" xfId="0" applyFont="1" applyAlignment="1">
      <alignment horizontal="left"/>
    </xf>
    <xf numFmtId="3" fontId="97" fillId="0" borderId="0" xfId="0" applyNumberFormat="1" applyFont="1" applyAlignment="1">
      <alignment/>
    </xf>
    <xf numFmtId="0" fontId="101" fillId="0" borderId="0" xfId="0" applyFont="1" applyAlignment="1">
      <alignment horizontal="left"/>
    </xf>
    <xf numFmtId="0" fontId="97" fillId="0" borderId="0" xfId="0" applyFont="1" applyBorder="1" applyAlignment="1">
      <alignment/>
    </xf>
    <xf numFmtId="0" fontId="101" fillId="0" borderId="0" xfId="0" applyFont="1" applyBorder="1" applyAlignment="1">
      <alignment horizontal="left"/>
    </xf>
    <xf numFmtId="0" fontId="5" fillId="0" borderId="13" xfId="0" applyFont="1" applyBorder="1" applyAlignment="1">
      <alignment/>
    </xf>
    <xf numFmtId="0" fontId="97" fillId="0" borderId="13" xfId="0" applyFont="1" applyBorder="1" applyAlignment="1">
      <alignment/>
    </xf>
    <xf numFmtId="49" fontId="7" fillId="0" borderId="13" xfId="0" applyNumberFormat="1" applyFont="1" applyBorder="1" applyAlignment="1">
      <alignment/>
    </xf>
    <xf numFmtId="0" fontId="97" fillId="35" borderId="15" xfId="0" applyFont="1" applyFill="1" applyBorder="1" applyAlignment="1">
      <alignment/>
    </xf>
    <xf numFmtId="0" fontId="5" fillId="35" borderId="15" xfId="0" applyFont="1" applyFill="1" applyBorder="1" applyAlignment="1">
      <alignment/>
    </xf>
    <xf numFmtId="0" fontId="5" fillId="35" borderId="16" xfId="0" applyFont="1" applyFill="1" applyBorder="1" applyAlignment="1">
      <alignment horizontal="left"/>
    </xf>
    <xf numFmtId="0" fontId="79" fillId="0" borderId="0" xfId="0" applyFont="1" applyBorder="1" applyAlignment="1">
      <alignment/>
    </xf>
    <xf numFmtId="1" fontId="79" fillId="0" borderId="0" xfId="0" applyNumberFormat="1" applyFont="1" applyBorder="1" applyAlignment="1">
      <alignment/>
    </xf>
    <xf numFmtId="1" fontId="97" fillId="0" borderId="0" xfId="0" applyNumberFormat="1" applyFont="1" applyAlignment="1">
      <alignment/>
    </xf>
    <xf numFmtId="0" fontId="6" fillId="0" borderId="0" xfId="0" applyFont="1" applyAlignment="1">
      <alignment horizontal="right" indent="1"/>
    </xf>
    <xf numFmtId="0" fontId="2" fillId="0" borderId="0" xfId="0" applyFont="1" applyAlignment="1">
      <alignment horizontal="right" indent="1"/>
    </xf>
    <xf numFmtId="0" fontId="98" fillId="0" borderId="0" xfId="0" applyFont="1" applyAlignment="1">
      <alignment/>
    </xf>
    <xf numFmtId="0" fontId="97" fillId="0" borderId="0" xfId="0" applyFont="1" applyAlignment="1">
      <alignment/>
    </xf>
    <xf numFmtId="3" fontId="97" fillId="0" borderId="0" xfId="0" applyNumberFormat="1" applyFont="1" applyBorder="1" applyAlignment="1">
      <alignment/>
    </xf>
    <xf numFmtId="3" fontId="97" fillId="0" borderId="13" xfId="0" applyNumberFormat="1" applyFont="1" applyBorder="1" applyAlignment="1">
      <alignment/>
    </xf>
    <xf numFmtId="0" fontId="97" fillId="0" borderId="0" xfId="0" applyFont="1" applyAlignment="1">
      <alignment/>
    </xf>
    <xf numFmtId="0" fontId="97" fillId="33" borderId="0" xfId="0" applyFont="1" applyFill="1" applyAlignment="1">
      <alignment/>
    </xf>
    <xf numFmtId="0" fontId="97" fillId="33" borderId="15" xfId="0" applyFont="1" applyFill="1" applyBorder="1" applyAlignment="1">
      <alignment/>
    </xf>
    <xf numFmtId="0" fontId="5" fillId="0" borderId="0" xfId="64" applyFont="1" applyFill="1" applyBorder="1" applyAlignment="1">
      <alignment horizontal="left" vertical="top"/>
      <protection/>
    </xf>
    <xf numFmtId="0" fontId="5" fillId="0" borderId="0" xfId="64" applyFont="1" applyFill="1" applyBorder="1" applyAlignment="1">
      <alignment horizontal="center" vertical="top"/>
      <protection/>
    </xf>
    <xf numFmtId="0" fontId="7" fillId="0" borderId="0" xfId="64" applyFont="1" applyFill="1" applyBorder="1" applyAlignment="1">
      <alignment horizontal="left" vertical="top"/>
      <protection/>
    </xf>
    <xf numFmtId="0" fontId="7" fillId="0" borderId="0" xfId="64" applyFont="1" applyFill="1" applyBorder="1" applyAlignment="1">
      <alignment horizontal="center" vertical="top"/>
      <protection/>
    </xf>
    <xf numFmtId="0" fontId="98" fillId="0" borderId="0" xfId="0" applyFont="1" applyFill="1" applyBorder="1" applyAlignment="1">
      <alignment horizontal="left" vertical="top"/>
    </xf>
    <xf numFmtId="0" fontId="105" fillId="0" borderId="0" xfId="0" applyFont="1" applyFill="1" applyBorder="1" applyAlignment="1">
      <alignment horizontal="center" vertical="top"/>
    </xf>
    <xf numFmtId="0" fontId="21" fillId="0" borderId="0" xfId="0" applyFont="1" applyFill="1" applyAlignment="1">
      <alignment horizontal="center"/>
    </xf>
    <xf numFmtId="0" fontId="7" fillId="0" borderId="0" xfId="64" applyFont="1" applyFill="1" applyAlignment="1">
      <alignment horizontal="left" vertical="top"/>
      <protection/>
    </xf>
    <xf numFmtId="0" fontId="79" fillId="35" borderId="0" xfId="0" applyFont="1" applyFill="1" applyBorder="1" applyAlignment="1">
      <alignment horizontal="left"/>
    </xf>
    <xf numFmtId="0" fontId="79" fillId="35" borderId="0" xfId="0" applyFont="1" applyFill="1" applyBorder="1" applyAlignment="1">
      <alignment horizontal="right"/>
    </xf>
    <xf numFmtId="0" fontId="106" fillId="0" borderId="0" xfId="0" applyFont="1" applyBorder="1" applyAlignment="1">
      <alignment horizontal="left"/>
    </xf>
    <xf numFmtId="0" fontId="97" fillId="0" borderId="13" xfId="0" applyFont="1" applyBorder="1" applyAlignment="1">
      <alignment horizontal="left"/>
    </xf>
    <xf numFmtId="0" fontId="79" fillId="35" borderId="15" xfId="0" applyFont="1" applyFill="1" applyBorder="1" applyAlignment="1">
      <alignment horizontal="left"/>
    </xf>
    <xf numFmtId="0" fontId="79" fillId="35" borderId="15" xfId="0" applyFont="1" applyFill="1" applyBorder="1" applyAlignment="1">
      <alignment horizontal="right"/>
    </xf>
    <xf numFmtId="0" fontId="79" fillId="35" borderId="16" xfId="0" applyFont="1" applyFill="1" applyBorder="1" applyAlignment="1">
      <alignment/>
    </xf>
    <xf numFmtId="0" fontId="79" fillId="35" borderId="14" xfId="0" applyFont="1" applyFill="1" applyBorder="1" applyAlignment="1">
      <alignment/>
    </xf>
    <xf numFmtId="9" fontId="97" fillId="0" borderId="0" xfId="0" applyNumberFormat="1" applyFont="1" applyBorder="1" applyAlignment="1">
      <alignment/>
    </xf>
    <xf numFmtId="0" fontId="105" fillId="34" borderId="0" xfId="42" applyFont="1" applyFill="1" applyBorder="1" applyAlignment="1">
      <alignment horizontal="left" vertical="top" wrapText="1"/>
      <protection/>
    </xf>
    <xf numFmtId="0" fontId="105" fillId="34" borderId="15" xfId="42" applyFont="1" applyFill="1" applyBorder="1" applyAlignment="1">
      <alignment horizontal="left" vertical="top" wrapText="1"/>
      <protection/>
    </xf>
    <xf numFmtId="0" fontId="112" fillId="35" borderId="18" xfId="0" applyFont="1" applyFill="1" applyBorder="1" applyAlignment="1">
      <alignment/>
    </xf>
    <xf numFmtId="0" fontId="17" fillId="0" borderId="0" xfId="0" applyFont="1" applyFill="1" applyBorder="1" applyAlignment="1">
      <alignment horizontal="center"/>
    </xf>
    <xf numFmtId="0" fontId="97" fillId="0" borderId="0" xfId="0" applyFont="1" applyAlignment="1" quotePrefix="1">
      <alignment/>
    </xf>
    <xf numFmtId="3" fontId="79" fillId="0" borderId="0" xfId="0" applyNumberFormat="1" applyFont="1" applyAlignment="1">
      <alignment/>
    </xf>
    <xf numFmtId="3" fontId="97" fillId="0" borderId="0" xfId="0" applyNumberFormat="1" applyFont="1" applyAlignment="1">
      <alignment/>
    </xf>
    <xf numFmtId="0" fontId="7" fillId="0" borderId="0" xfId="63" applyFont="1" applyFill="1" applyAlignment="1">
      <alignment/>
      <protection/>
    </xf>
    <xf numFmtId="3" fontId="7" fillId="0" borderId="0" xfId="63" applyNumberFormat="1" applyFont="1" applyFill="1" applyAlignment="1">
      <alignment/>
      <protection/>
    </xf>
    <xf numFmtId="3" fontId="98" fillId="0" borderId="0" xfId="0" applyNumberFormat="1" applyFont="1" applyFill="1" applyBorder="1" applyAlignment="1">
      <alignment horizontal="center" vertical="top"/>
    </xf>
    <xf numFmtId="3" fontId="7" fillId="0" borderId="0" xfId="0" applyNumberFormat="1" applyFont="1" applyAlignment="1">
      <alignment/>
    </xf>
    <xf numFmtId="0" fontId="12" fillId="35" borderId="0" xfId="0" applyFont="1" applyFill="1" applyBorder="1" applyAlignment="1">
      <alignment/>
    </xf>
    <xf numFmtId="0" fontId="0" fillId="0" borderId="0" xfId="0" applyFont="1" applyAlignment="1">
      <alignment/>
    </xf>
    <xf numFmtId="9" fontId="79" fillId="0" borderId="0" xfId="0" applyNumberFormat="1" applyFont="1" applyAlignment="1">
      <alignment/>
    </xf>
    <xf numFmtId="0" fontId="112" fillId="35" borderId="14" xfId="0" applyFont="1" applyFill="1" applyBorder="1" applyAlignment="1">
      <alignment/>
    </xf>
    <xf numFmtId="0" fontId="79" fillId="35" borderId="14" xfId="0" applyFont="1" applyFill="1" applyBorder="1" applyAlignment="1">
      <alignment horizontal="right"/>
    </xf>
    <xf numFmtId="0" fontId="105" fillId="33" borderId="14" xfId="42" applyFont="1" applyFill="1" applyBorder="1" applyAlignment="1">
      <alignment horizontal="left" vertical="top" wrapText="1"/>
      <protection/>
    </xf>
    <xf numFmtId="0" fontId="105" fillId="33" borderId="14" xfId="42" applyFont="1" applyFill="1" applyBorder="1" applyAlignment="1">
      <alignment vertical="top" wrapText="1"/>
      <protection/>
    </xf>
    <xf numFmtId="0" fontId="105" fillId="33" borderId="19" xfId="42" applyFont="1" applyFill="1" applyBorder="1" applyAlignment="1">
      <alignment horizontal="left" vertical="top" wrapText="1"/>
      <protection/>
    </xf>
    <xf numFmtId="0" fontId="98" fillId="0" borderId="0" xfId="0" applyFont="1" applyAlignment="1">
      <alignment horizontal="left" vertical="center" wrapText="1"/>
    </xf>
    <xf numFmtId="0" fontId="27" fillId="0" borderId="0" xfId="0" applyFont="1" applyAlignment="1">
      <alignment/>
    </xf>
    <xf numFmtId="3" fontId="5" fillId="0" borderId="0" xfId="0" applyNumberFormat="1" applyFont="1" applyFill="1" applyBorder="1" applyAlignment="1">
      <alignment horizontal="right" vertical="top"/>
    </xf>
    <xf numFmtId="0" fontId="79" fillId="0" borderId="0" xfId="0" applyNumberFormat="1" applyFont="1" applyBorder="1" applyAlignment="1">
      <alignment/>
    </xf>
    <xf numFmtId="9" fontId="79" fillId="0" borderId="20" xfId="0" applyNumberFormat="1" applyFont="1" applyBorder="1" applyAlignment="1">
      <alignment/>
    </xf>
    <xf numFmtId="0" fontId="79" fillId="0" borderId="21" xfId="0" applyNumberFormat="1" applyFont="1" applyBorder="1" applyAlignment="1">
      <alignment/>
    </xf>
    <xf numFmtId="0" fontId="97" fillId="0" borderId="0" xfId="0" applyNumberFormat="1" applyFont="1" applyBorder="1" applyAlignment="1">
      <alignment/>
    </xf>
    <xf numFmtId="9" fontId="97" fillId="0" borderId="22" xfId="0" applyNumberFormat="1" applyFont="1" applyBorder="1" applyAlignment="1">
      <alignment/>
    </xf>
    <xf numFmtId="0" fontId="79" fillId="35" borderId="0" xfId="0" applyFont="1" applyFill="1" applyBorder="1" applyAlignment="1">
      <alignment horizontal="center"/>
    </xf>
    <xf numFmtId="0" fontId="79" fillId="35" borderId="15" xfId="0" applyFont="1" applyFill="1" applyBorder="1" applyAlignment="1">
      <alignment horizontal="center"/>
    </xf>
    <xf numFmtId="9" fontId="79" fillId="0" borderId="0" xfId="0" applyNumberFormat="1" applyFont="1" applyBorder="1" applyAlignment="1">
      <alignment/>
    </xf>
    <xf numFmtId="3" fontId="105" fillId="33" borderId="0" xfId="42" applyNumberFormat="1" applyFont="1" applyFill="1" applyBorder="1" applyAlignment="1">
      <alignment horizontal="left" vertical="top" wrapText="1"/>
      <protection/>
    </xf>
    <xf numFmtId="0" fontId="118" fillId="0" borderId="0" xfId="0" applyFont="1" applyAlignment="1">
      <alignment/>
    </xf>
    <xf numFmtId="49" fontId="105" fillId="35" borderId="0" xfId="0" applyNumberFormat="1" applyFont="1" applyFill="1" applyBorder="1" applyAlignment="1">
      <alignment horizontal="left" vertical="top"/>
    </xf>
    <xf numFmtId="0" fontId="105" fillId="35" borderId="0" xfId="0" applyFont="1" applyFill="1" applyBorder="1" applyAlignment="1">
      <alignment vertical="top"/>
    </xf>
    <xf numFmtId="3" fontId="105" fillId="35" borderId="0" xfId="0" applyNumberFormat="1" applyFont="1" applyFill="1" applyBorder="1" applyAlignment="1">
      <alignment horizontal="right" vertical="top"/>
    </xf>
    <xf numFmtId="49" fontId="5" fillId="35" borderId="0" xfId="64" applyNumberFormat="1" applyFont="1" applyFill="1" applyBorder="1" applyAlignment="1">
      <alignment horizontal="left" vertical="top"/>
      <protection/>
    </xf>
    <xf numFmtId="0" fontId="5" fillId="35" borderId="0" xfId="64" applyFont="1" applyFill="1" applyBorder="1" applyAlignment="1">
      <alignment vertical="top"/>
      <protection/>
    </xf>
    <xf numFmtId="3" fontId="5" fillId="35" borderId="0" xfId="64" applyNumberFormat="1" applyFont="1" applyFill="1" applyBorder="1" applyAlignment="1">
      <alignment horizontal="right" vertical="top"/>
      <protection/>
    </xf>
    <xf numFmtId="0" fontId="12" fillId="35" borderId="15" xfId="0" applyFont="1" applyFill="1" applyBorder="1" applyAlignment="1">
      <alignment/>
    </xf>
    <xf numFmtId="0" fontId="97" fillId="35" borderId="0" xfId="0" applyFont="1" applyFill="1" applyAlignment="1">
      <alignment horizontal="left"/>
    </xf>
    <xf numFmtId="3" fontId="79" fillId="35" borderId="0" xfId="0" applyNumberFormat="1" applyFont="1" applyFill="1" applyAlignment="1">
      <alignment/>
    </xf>
    <xf numFmtId="3" fontId="97" fillId="0" borderId="0" xfId="0" applyNumberFormat="1" applyFont="1" applyAlignment="1">
      <alignment horizontal="right"/>
    </xf>
    <xf numFmtId="3" fontId="79" fillId="35" borderId="0" xfId="0" applyNumberFormat="1" applyFont="1" applyFill="1" applyAlignment="1">
      <alignment horizontal="right"/>
    </xf>
    <xf numFmtId="0" fontId="105" fillId="35" borderId="0" xfId="0" applyFont="1" applyFill="1" applyBorder="1" applyAlignment="1">
      <alignment horizontal="left" vertical="top"/>
    </xf>
    <xf numFmtId="0" fontId="105" fillId="35" borderId="0" xfId="0" applyFont="1" applyFill="1" applyBorder="1" applyAlignment="1">
      <alignment horizontal="center" vertical="top"/>
    </xf>
    <xf numFmtId="0" fontId="98" fillId="35" borderId="0" xfId="0" applyFont="1" applyFill="1" applyBorder="1" applyAlignment="1">
      <alignment horizontal="center" vertical="top"/>
    </xf>
    <xf numFmtId="0" fontId="5" fillId="35" borderId="0" xfId="64" applyFont="1" applyFill="1" applyBorder="1" applyAlignment="1">
      <alignment horizontal="left" vertical="top"/>
      <protection/>
    </xf>
    <xf numFmtId="0" fontId="7" fillId="35" borderId="0" xfId="64" applyFont="1" applyFill="1" applyBorder="1" applyAlignment="1">
      <alignment horizontal="center" vertical="top"/>
      <protection/>
    </xf>
    <xf numFmtId="0" fontId="5" fillId="35" borderId="0" xfId="64" applyFont="1" applyFill="1" applyBorder="1" applyAlignment="1">
      <alignment horizontal="center" vertical="top"/>
      <protection/>
    </xf>
    <xf numFmtId="0" fontId="5" fillId="35" borderId="0" xfId="0" applyFont="1" applyFill="1" applyAlignment="1" quotePrefix="1">
      <alignment/>
    </xf>
    <xf numFmtId="0" fontId="5" fillId="35" borderId="0" xfId="0" applyFont="1" applyFill="1" applyAlignment="1">
      <alignment/>
    </xf>
    <xf numFmtId="3" fontId="5" fillId="35" borderId="0" xfId="0" applyNumberFormat="1" applyFont="1" applyFill="1" applyAlignment="1">
      <alignment horizontal="right"/>
    </xf>
    <xf numFmtId="49" fontId="5" fillId="35" borderId="0" xfId="0" applyNumberFormat="1" applyFont="1" applyFill="1" applyAlignment="1" quotePrefix="1">
      <alignment/>
    </xf>
    <xf numFmtId="49" fontId="7" fillId="35" borderId="0" xfId="0" applyNumberFormat="1" applyFont="1" applyFill="1" applyAlignment="1" quotePrefix="1">
      <alignment/>
    </xf>
    <xf numFmtId="49" fontId="7" fillId="35" borderId="0" xfId="0" applyNumberFormat="1" applyFont="1" applyFill="1" applyAlignment="1">
      <alignment/>
    </xf>
    <xf numFmtId="0" fontId="119" fillId="0" borderId="0" xfId="46" applyFont="1" applyFill="1" applyAlignment="1">
      <alignment/>
    </xf>
    <xf numFmtId="14" fontId="97" fillId="0" borderId="0" xfId="0" applyNumberFormat="1" applyFont="1" applyAlignment="1">
      <alignment horizontal="left"/>
    </xf>
    <xf numFmtId="0" fontId="79" fillId="0" borderId="0" xfId="0" applyFont="1" applyFill="1" applyAlignment="1">
      <alignment/>
    </xf>
    <xf numFmtId="0" fontId="79" fillId="0" borderId="0" xfId="0" applyFont="1" applyFill="1" applyBorder="1" applyAlignment="1">
      <alignment/>
    </xf>
    <xf numFmtId="0" fontId="94" fillId="0" borderId="0" xfId="0" applyFont="1" applyAlignment="1">
      <alignment/>
    </xf>
    <xf numFmtId="0" fontId="120" fillId="0" borderId="0" xfId="0" applyFont="1" applyAlignment="1">
      <alignment/>
    </xf>
    <xf numFmtId="0" fontId="121" fillId="0" borderId="0" xfId="0" applyFont="1" applyAlignment="1">
      <alignment/>
    </xf>
    <xf numFmtId="0" fontId="103" fillId="0" borderId="0" xfId="0" applyFont="1" applyAlignment="1">
      <alignment/>
    </xf>
    <xf numFmtId="0" fontId="9" fillId="0" borderId="0" xfId="0" applyFont="1" applyAlignment="1">
      <alignment/>
    </xf>
    <xf numFmtId="0" fontId="11" fillId="0" borderId="0" xfId="0" applyFont="1" applyAlignment="1">
      <alignment/>
    </xf>
    <xf numFmtId="0" fontId="122" fillId="0" borderId="0" xfId="0" applyFont="1" applyAlignment="1">
      <alignment/>
    </xf>
    <xf numFmtId="0" fontId="123" fillId="0" borderId="0" xfId="0" applyFont="1" applyAlignment="1">
      <alignment/>
    </xf>
    <xf numFmtId="0" fontId="124" fillId="0" borderId="0" xfId="0" applyFont="1" applyFill="1" applyAlignment="1">
      <alignment/>
    </xf>
    <xf numFmtId="0" fontId="103" fillId="0" borderId="0" xfId="0" applyFont="1" applyFill="1" applyBorder="1" applyAlignment="1">
      <alignment/>
    </xf>
    <xf numFmtId="0" fontId="121" fillId="0" borderId="0" xfId="0" applyFont="1" applyAlignment="1">
      <alignment/>
    </xf>
    <xf numFmtId="0" fontId="125" fillId="0" borderId="0" xfId="0" applyFont="1" applyFill="1" applyAlignment="1">
      <alignment/>
    </xf>
    <xf numFmtId="0" fontId="103" fillId="0" borderId="0" xfId="0" applyFont="1" applyFill="1" applyBorder="1" applyAlignment="1">
      <alignment/>
    </xf>
    <xf numFmtId="0" fontId="97" fillId="0" borderId="0" xfId="0" applyFont="1" applyBorder="1" applyAlignment="1">
      <alignment/>
    </xf>
    <xf numFmtId="0" fontId="94" fillId="0" borderId="0" xfId="0" applyFont="1" applyBorder="1" applyAlignment="1">
      <alignment/>
    </xf>
    <xf numFmtId="0" fontId="126" fillId="0" borderId="0" xfId="0" applyFont="1" applyAlignment="1">
      <alignment/>
    </xf>
    <xf numFmtId="0" fontId="0" fillId="0" borderId="0" xfId="0" applyAlignment="1">
      <alignment/>
    </xf>
    <xf numFmtId="0" fontId="105" fillId="34" borderId="0" xfId="42" applyFont="1" applyFill="1" applyBorder="1" applyAlignment="1">
      <alignment horizontal="left" vertical="top" wrapText="1"/>
      <protection/>
    </xf>
    <xf numFmtId="0" fontId="105" fillId="34" borderId="0" xfId="42" applyFont="1" applyFill="1" applyBorder="1" applyAlignment="1">
      <alignment vertical="top" wrapText="1"/>
      <protection/>
    </xf>
    <xf numFmtId="0" fontId="121" fillId="0" borderId="0" xfId="0" applyFont="1" applyAlignment="1">
      <alignment/>
    </xf>
    <xf numFmtId="0" fontId="103" fillId="0" borderId="0" xfId="0" applyFont="1" applyAlignment="1">
      <alignment/>
    </xf>
    <xf numFmtId="0" fontId="97" fillId="0" borderId="0" xfId="0" applyFont="1" applyAlignment="1">
      <alignment wrapText="1"/>
    </xf>
    <xf numFmtId="0" fontId="103" fillId="0" borderId="0" xfId="0" applyFont="1" applyAlignment="1">
      <alignment wrapText="1"/>
    </xf>
    <xf numFmtId="0" fontId="79" fillId="0" borderId="0" xfId="0" applyFont="1" applyAlignment="1">
      <alignment vertical="top"/>
    </xf>
    <xf numFmtId="0" fontId="5" fillId="0" borderId="0" xfId="0" applyFont="1" applyAlignment="1">
      <alignment vertical="top"/>
    </xf>
    <xf numFmtId="0" fontId="97" fillId="0" borderId="0" xfId="0" applyFont="1" applyAlignment="1">
      <alignment vertical="top" wrapText="1"/>
    </xf>
    <xf numFmtId="3" fontId="5" fillId="0" borderId="0" xfId="0" applyNumberFormat="1" applyFont="1" applyAlignment="1">
      <alignment/>
    </xf>
    <xf numFmtId="3" fontId="98" fillId="0" borderId="0" xfId="0" applyNumberFormat="1" applyFont="1" applyAlignment="1">
      <alignment/>
    </xf>
    <xf numFmtId="3" fontId="97" fillId="0" borderId="0" xfId="0" applyNumberFormat="1" applyFont="1" applyAlignment="1">
      <alignment/>
    </xf>
    <xf numFmtId="3" fontId="7" fillId="0" borderId="0" xfId="0" applyNumberFormat="1" applyFont="1" applyAlignment="1">
      <alignment/>
    </xf>
    <xf numFmtId="3" fontId="79" fillId="0" borderId="0" xfId="0" applyNumberFormat="1" applyFont="1" applyAlignment="1">
      <alignment/>
    </xf>
    <xf numFmtId="3" fontId="97" fillId="0" borderId="0" xfId="0" applyNumberFormat="1" applyFont="1" applyFill="1" applyBorder="1" applyAlignment="1">
      <alignment/>
    </xf>
    <xf numFmtId="3" fontId="97" fillId="0" borderId="13" xfId="0" applyNumberFormat="1" applyFont="1" applyFill="1" applyBorder="1" applyAlignment="1">
      <alignment/>
    </xf>
    <xf numFmtId="3" fontId="79" fillId="0" borderId="0" xfId="0" applyNumberFormat="1" applyFont="1" applyBorder="1" applyAlignment="1">
      <alignment/>
    </xf>
    <xf numFmtId="3" fontId="5" fillId="35" borderId="0" xfId="0" applyNumberFormat="1" applyFont="1" applyFill="1" applyBorder="1" applyAlignment="1" applyProtection="1">
      <alignment/>
      <protection/>
    </xf>
    <xf numFmtId="3" fontId="5" fillId="35" borderId="0" xfId="0" applyNumberFormat="1" applyFont="1" applyFill="1" applyAlignment="1">
      <alignment/>
    </xf>
    <xf numFmtId="3" fontId="7" fillId="0" borderId="0" xfId="0" applyNumberFormat="1" applyFont="1" applyFill="1" applyBorder="1" applyAlignment="1" applyProtection="1">
      <alignment/>
      <protection/>
    </xf>
    <xf numFmtId="3" fontId="7" fillId="0" borderId="0" xfId="0" applyNumberFormat="1" applyFont="1" applyAlignment="1">
      <alignment/>
    </xf>
    <xf numFmtId="3" fontId="5" fillId="34" borderId="14" xfId="64" applyNumberFormat="1" applyFont="1" applyFill="1" applyBorder="1" applyAlignment="1">
      <alignment/>
      <protection/>
    </xf>
    <xf numFmtId="0" fontId="105" fillId="34" borderId="0" xfId="42" applyFont="1" applyFill="1" applyBorder="1" applyAlignment="1">
      <alignment horizontal="left" wrapText="1"/>
      <protection/>
    </xf>
    <xf numFmtId="0" fontId="105" fillId="0" borderId="0" xfId="42" applyFont="1" applyFill="1" applyBorder="1" applyAlignment="1">
      <alignment horizontal="left" vertical="top" wrapText="1"/>
      <protection/>
    </xf>
    <xf numFmtId="3" fontId="98" fillId="0" borderId="23" xfId="0" applyNumberFormat="1" applyFont="1" applyFill="1" applyBorder="1" applyAlignment="1">
      <alignment horizontal="center" vertical="top"/>
    </xf>
    <xf numFmtId="3" fontId="98" fillId="0" borderId="23" xfId="0" applyNumberFormat="1" applyFont="1" applyFill="1" applyBorder="1" applyAlignment="1">
      <alignment horizontal="right" vertical="top"/>
    </xf>
    <xf numFmtId="0" fontId="7" fillId="0" borderId="0" xfId="0" applyFont="1" applyBorder="1" applyAlignment="1">
      <alignment/>
    </xf>
    <xf numFmtId="0" fontId="79" fillId="0" borderId="0" xfId="0" applyFont="1" applyBorder="1" applyAlignment="1">
      <alignment wrapText="1"/>
    </xf>
    <xf numFmtId="3" fontId="97" fillId="0" borderId="0" xfId="0" applyNumberFormat="1" applyFont="1" applyFill="1" applyBorder="1" applyAlignment="1">
      <alignment horizontal="right"/>
    </xf>
    <xf numFmtId="0" fontId="5" fillId="35" borderId="0" xfId="0" applyFont="1" applyFill="1" applyBorder="1" applyAlignment="1" applyProtection="1">
      <alignment/>
      <protection/>
    </xf>
    <xf numFmtId="0" fontId="7" fillId="35" borderId="0" xfId="0" applyFont="1" applyFill="1" applyBorder="1" applyAlignment="1" applyProtection="1">
      <alignment/>
      <protection/>
    </xf>
    <xf numFmtId="0" fontId="7" fillId="35" borderId="0" xfId="0" applyFont="1" applyFill="1" applyAlignment="1">
      <alignment/>
    </xf>
    <xf numFmtId="0" fontId="7" fillId="0" borderId="13" xfId="0" applyFont="1" applyFill="1" applyBorder="1" applyAlignment="1" applyProtection="1">
      <alignment/>
      <protection/>
    </xf>
    <xf numFmtId="3" fontId="94" fillId="0" borderId="0" xfId="0" applyNumberFormat="1" applyFont="1" applyAlignment="1">
      <alignment/>
    </xf>
    <xf numFmtId="3" fontId="97" fillId="0" borderId="24" xfId="0" applyNumberFormat="1" applyFont="1" applyFill="1" applyBorder="1" applyAlignment="1">
      <alignment/>
    </xf>
    <xf numFmtId="3" fontId="97" fillId="0" borderId="25" xfId="0" applyNumberFormat="1" applyFont="1" applyFill="1" applyBorder="1" applyAlignment="1">
      <alignment/>
    </xf>
    <xf numFmtId="3" fontId="97" fillId="0" borderId="26" xfId="0" applyNumberFormat="1" applyFont="1" applyFill="1" applyBorder="1" applyAlignment="1">
      <alignment/>
    </xf>
    <xf numFmtId="3" fontId="97" fillId="0" borderId="27" xfId="0" applyNumberFormat="1" applyFont="1" applyFill="1" applyBorder="1" applyAlignment="1">
      <alignment/>
    </xf>
    <xf numFmtId="0" fontId="16" fillId="0" borderId="0" xfId="63" applyFont="1" applyFill="1">
      <alignment/>
      <protection/>
    </xf>
    <xf numFmtId="3" fontId="0" fillId="0" borderId="0" xfId="0" applyNumberFormat="1" applyBorder="1" applyAlignment="1">
      <alignment/>
    </xf>
    <xf numFmtId="3" fontId="7" fillId="0" borderId="0" xfId="62" applyNumberFormat="1" applyFont="1" applyFill="1" applyBorder="1" applyAlignment="1">
      <alignment horizontal="right"/>
      <protection/>
    </xf>
    <xf numFmtId="49" fontId="97" fillId="0" borderId="0" xfId="0" applyNumberFormat="1" applyFont="1" applyAlignment="1">
      <alignment horizontal="right"/>
    </xf>
    <xf numFmtId="49" fontId="98" fillId="0" borderId="0" xfId="0" applyNumberFormat="1" applyFont="1" applyFill="1" applyBorder="1" applyAlignment="1">
      <alignment horizontal="right" vertical="top"/>
    </xf>
    <xf numFmtId="3" fontId="5" fillId="0" borderId="0" xfId="0" applyNumberFormat="1" applyFont="1" applyAlignment="1">
      <alignment horizontal="right"/>
    </xf>
    <xf numFmtId="3" fontId="79" fillId="0" borderId="0" xfId="0" applyNumberFormat="1" applyFont="1" applyAlignment="1">
      <alignment horizontal="right"/>
    </xf>
    <xf numFmtId="3" fontId="79" fillId="35" borderId="0" xfId="0" applyNumberFormat="1" applyFont="1" applyFill="1" applyAlignment="1">
      <alignment horizontal="right"/>
    </xf>
    <xf numFmtId="3" fontId="7" fillId="0" borderId="0" xfId="0" applyNumberFormat="1" applyFont="1" applyAlignment="1">
      <alignment horizontal="right"/>
    </xf>
    <xf numFmtId="3" fontId="97" fillId="0" borderId="0" xfId="0" applyNumberFormat="1" applyFont="1" applyAlignment="1">
      <alignment horizontal="right"/>
    </xf>
    <xf numFmtId="3" fontId="92" fillId="0" borderId="0" xfId="0" applyNumberFormat="1" applyFont="1" applyAlignment="1">
      <alignment/>
    </xf>
    <xf numFmtId="0" fontId="7" fillId="0" borderId="0" xfId="0" applyFont="1" applyFill="1" applyAlignment="1">
      <alignment horizontal="left"/>
    </xf>
    <xf numFmtId="3" fontId="7" fillId="0" borderId="0" xfId="0" applyNumberFormat="1" applyFont="1" applyFill="1" applyBorder="1" applyAlignment="1">
      <alignment horizontal="left" vertical="top"/>
    </xf>
    <xf numFmtId="3" fontId="7" fillId="0" borderId="0" xfId="64" applyNumberFormat="1" applyFont="1" applyFill="1" applyBorder="1" applyAlignment="1">
      <alignment horizontal="left" vertical="top"/>
      <protection/>
    </xf>
    <xf numFmtId="0" fontId="109" fillId="0" borderId="0" xfId="0" applyFont="1" applyFill="1" applyBorder="1" applyAlignment="1">
      <alignment/>
    </xf>
    <xf numFmtId="0" fontId="16" fillId="0" borderId="0" xfId="63" applyFont="1" applyFill="1">
      <alignment/>
      <protection/>
    </xf>
    <xf numFmtId="3" fontId="97" fillId="0" borderId="0" xfId="0" applyNumberFormat="1" applyFont="1" applyFill="1" applyAlignment="1">
      <alignment/>
    </xf>
    <xf numFmtId="3" fontId="97" fillId="0" borderId="0" xfId="0" applyNumberFormat="1" applyFont="1" applyBorder="1" applyAlignment="1">
      <alignment horizontal="right"/>
    </xf>
    <xf numFmtId="0" fontId="97" fillId="0" borderId="0" xfId="0" applyFont="1" applyAlignment="1">
      <alignment horizontal="right"/>
    </xf>
    <xf numFmtId="0" fontId="101" fillId="0" borderId="0" xfId="0" applyFont="1" applyFill="1" applyBorder="1" applyAlignment="1">
      <alignment/>
    </xf>
    <xf numFmtId="0" fontId="79" fillId="33" borderId="10" xfId="72">
      <alignment vertical="center"/>
    </xf>
    <xf numFmtId="0" fontId="97" fillId="0" borderId="0" xfId="0" applyFont="1" applyFill="1" applyBorder="1" applyAlignment="1">
      <alignment/>
    </xf>
    <xf numFmtId="1" fontId="97" fillId="0" borderId="0" xfId="0" applyNumberFormat="1" applyFont="1" applyFill="1" applyBorder="1" applyAlignment="1">
      <alignment/>
    </xf>
    <xf numFmtId="0" fontId="97" fillId="0" borderId="0" xfId="72" applyFont="1" applyFill="1" applyBorder="1">
      <alignment vertical="center"/>
    </xf>
    <xf numFmtId="1" fontId="97" fillId="0" borderId="0" xfId="72" applyNumberFormat="1" applyFont="1" applyFill="1" applyBorder="1">
      <alignment vertical="center"/>
    </xf>
    <xf numFmtId="0" fontId="97" fillId="0" borderId="0" xfId="71" applyFont="1" applyFill="1" applyBorder="1">
      <alignment vertical="center"/>
    </xf>
    <xf numFmtId="1" fontId="97" fillId="0" borderId="0" xfId="71" applyNumberFormat="1" applyFont="1" applyFill="1" applyBorder="1">
      <alignment vertical="center"/>
    </xf>
    <xf numFmtId="0" fontId="97" fillId="0" borderId="9" xfId="71" applyFont="1" applyFill="1">
      <alignment vertical="center"/>
    </xf>
    <xf numFmtId="1" fontId="97" fillId="0" borderId="9" xfId="71" applyNumberFormat="1" applyFont="1" applyFill="1">
      <alignment vertical="center"/>
    </xf>
    <xf numFmtId="0" fontId="127" fillId="0" borderId="0" xfId="0" applyFont="1" applyAlignment="1">
      <alignment wrapText="1"/>
    </xf>
    <xf numFmtId="0" fontId="127" fillId="0" borderId="0" xfId="0" applyFont="1" applyAlignment="1">
      <alignment vertical="center" wrapText="1"/>
    </xf>
    <xf numFmtId="0" fontId="97" fillId="0" borderId="0" xfId="0" applyFont="1" applyBorder="1" applyAlignment="1">
      <alignment wrapText="1"/>
    </xf>
    <xf numFmtId="0" fontId="97" fillId="0" borderId="0" xfId="0" applyFont="1" applyBorder="1" applyAlignment="1">
      <alignment horizontal="left" wrapText="1"/>
    </xf>
    <xf numFmtId="0" fontId="5" fillId="35" borderId="0" xfId="42" applyFont="1" applyFill="1" applyBorder="1" applyAlignment="1">
      <alignment horizontal="right" wrapText="1"/>
      <protection/>
    </xf>
    <xf numFmtId="0" fontId="5" fillId="35" borderId="0" xfId="42" applyFont="1" applyFill="1" applyBorder="1" applyAlignment="1">
      <alignment horizontal="right" vertical="top" wrapText="1"/>
      <protection/>
    </xf>
    <xf numFmtId="0" fontId="5" fillId="35" borderId="15" xfId="42" applyFont="1" applyFill="1" applyBorder="1" applyAlignment="1">
      <alignment horizontal="right" vertical="top" wrapText="1"/>
      <protection/>
    </xf>
    <xf numFmtId="3" fontId="105" fillId="35" borderId="0" xfId="0" applyNumberFormat="1" applyFont="1" applyFill="1" applyBorder="1" applyAlignment="1">
      <alignment horizontal="center" vertical="top"/>
    </xf>
    <xf numFmtId="0" fontId="108" fillId="0" borderId="0" xfId="46" applyFont="1" applyAlignment="1">
      <alignment wrapText="1"/>
    </xf>
    <xf numFmtId="1" fontId="97" fillId="0" borderId="9" xfId="71" applyNumberFormat="1" applyFont="1">
      <alignment vertical="center"/>
    </xf>
    <xf numFmtId="3" fontId="97" fillId="0" borderId="0" xfId="72" applyNumberFormat="1" applyFont="1" applyFill="1" applyBorder="1">
      <alignment vertical="center"/>
    </xf>
    <xf numFmtId="3" fontId="97" fillId="0" borderId="0" xfId="71" applyNumberFormat="1" applyFont="1" applyFill="1" applyBorder="1">
      <alignment vertical="center"/>
    </xf>
    <xf numFmtId="3" fontId="97" fillId="0" borderId="9" xfId="71" applyNumberFormat="1" applyFont="1" applyFill="1">
      <alignment vertical="center"/>
    </xf>
    <xf numFmtId="3" fontId="97" fillId="0" borderId="9" xfId="71" applyNumberFormat="1" applyFont="1">
      <alignment vertical="center"/>
    </xf>
    <xf numFmtId="0" fontId="105" fillId="0" borderId="0" xfId="0" applyFont="1" applyFill="1" applyBorder="1" applyAlignment="1">
      <alignment/>
    </xf>
    <xf numFmtId="0" fontId="97" fillId="0" borderId="0" xfId="0" applyFont="1" applyFill="1" applyBorder="1" applyAlignment="1">
      <alignment wrapText="1"/>
    </xf>
    <xf numFmtId="0" fontId="98" fillId="0" borderId="0" xfId="0" applyFont="1" applyAlignment="1">
      <alignment horizontal="right"/>
    </xf>
    <xf numFmtId="0" fontId="79" fillId="0" borderId="0" xfId="0" applyFont="1" applyAlignment="1">
      <alignment/>
    </xf>
    <xf numFmtId="0" fontId="7" fillId="0" borderId="0" xfId="0" applyFont="1" applyFill="1" applyAlignment="1">
      <alignment/>
    </xf>
    <xf numFmtId="0" fontId="97" fillId="0" borderId="13" xfId="0" applyNumberFormat="1" applyFont="1" applyFill="1" applyBorder="1" applyAlignment="1">
      <alignment/>
    </xf>
    <xf numFmtId="9" fontId="97" fillId="0" borderId="0" xfId="0" applyNumberFormat="1" applyFont="1" applyAlignment="1">
      <alignment/>
    </xf>
    <xf numFmtId="3" fontId="7" fillId="0" borderId="13" xfId="0" applyNumberFormat="1" applyFont="1" applyFill="1" applyBorder="1" applyAlignment="1" applyProtection="1">
      <alignment/>
      <protection/>
    </xf>
    <xf numFmtId="3" fontId="97" fillId="0" borderId="28" xfId="0" applyNumberFormat="1" applyFont="1" applyBorder="1" applyAlignment="1">
      <alignment/>
    </xf>
    <xf numFmtId="9" fontId="79" fillId="0" borderId="21" xfId="0" applyNumberFormat="1" applyFont="1" applyBorder="1" applyAlignment="1">
      <alignment/>
    </xf>
    <xf numFmtId="0" fontId="79" fillId="0" borderId="29" xfId="0" applyNumberFormat="1" applyFont="1" applyBorder="1" applyAlignment="1">
      <alignment/>
    </xf>
    <xf numFmtId="0" fontId="97" fillId="0" borderId="28" xfId="0" applyNumberFormat="1" applyFont="1" applyBorder="1" applyAlignment="1">
      <alignment/>
    </xf>
    <xf numFmtId="4" fontId="114" fillId="0" borderId="0" xfId="0" applyNumberFormat="1" applyFont="1" applyBorder="1" applyAlignment="1">
      <alignment/>
    </xf>
    <xf numFmtId="0" fontId="7" fillId="0" borderId="0" xfId="0" applyNumberFormat="1" applyFont="1" applyFill="1" applyBorder="1" applyAlignment="1" applyProtection="1">
      <alignment/>
      <protection/>
    </xf>
    <xf numFmtId="0" fontId="5" fillId="35" borderId="16" xfId="0" applyFont="1" applyFill="1" applyBorder="1" applyAlignment="1">
      <alignment horizontal="left"/>
    </xf>
    <xf numFmtId="3" fontId="5" fillId="0" borderId="0" xfId="0" applyNumberFormat="1" applyFont="1" applyFill="1" applyBorder="1" applyAlignment="1" applyProtection="1">
      <alignment/>
      <protection/>
    </xf>
    <xf numFmtId="3" fontId="7" fillId="35" borderId="0" xfId="0" applyNumberFormat="1" applyFont="1" applyFill="1" applyBorder="1" applyAlignment="1" applyProtection="1">
      <alignment/>
      <protection/>
    </xf>
    <xf numFmtId="3" fontId="7" fillId="35" borderId="0" xfId="0" applyNumberFormat="1" applyFont="1" applyFill="1" applyAlignment="1">
      <alignment/>
    </xf>
    <xf numFmtId="3" fontId="112" fillId="0" borderId="0" xfId="0" applyNumberFormat="1" applyFont="1" applyAlignment="1">
      <alignment/>
    </xf>
    <xf numFmtId="0" fontId="105" fillId="0" borderId="0" xfId="0" applyFont="1" applyAlignment="1">
      <alignment horizontal="right"/>
    </xf>
    <xf numFmtId="1" fontId="97" fillId="0" borderId="13" xfId="0" applyNumberFormat="1" applyFont="1" applyBorder="1" applyAlignment="1">
      <alignment horizontal="right"/>
    </xf>
    <xf numFmtId="1" fontId="97" fillId="0" borderId="0" xfId="0" applyNumberFormat="1" applyFont="1" applyBorder="1" applyAlignment="1">
      <alignment/>
    </xf>
    <xf numFmtId="9" fontId="97" fillId="0" borderId="13" xfId="65" applyFont="1" applyFill="1" applyBorder="1" applyAlignment="1">
      <alignment/>
    </xf>
    <xf numFmtId="0" fontId="99" fillId="0" borderId="0" xfId="0" applyFont="1" applyAlignment="1">
      <alignment horizontal="left" wrapText="1"/>
    </xf>
    <xf numFmtId="0" fontId="79" fillId="0" borderId="9" xfId="71">
      <alignment vertical="center"/>
    </xf>
    <xf numFmtId="0" fontId="97" fillId="0" borderId="9" xfId="71" applyFont="1">
      <alignment vertical="center"/>
    </xf>
    <xf numFmtId="4" fontId="7" fillId="0" borderId="0" xfId="64" applyNumberFormat="1" applyFont="1" applyFill="1" applyBorder="1" applyAlignment="1">
      <alignment horizontal="right" vertical="top"/>
      <protection/>
    </xf>
    <xf numFmtId="0" fontId="79" fillId="33" borderId="30" xfId="72" applyBorder="1">
      <alignment vertical="center"/>
    </xf>
    <xf numFmtId="0" fontId="79" fillId="33" borderId="9" xfId="71" applyFill="1">
      <alignment vertical="center"/>
    </xf>
    <xf numFmtId="0" fontId="79" fillId="33" borderId="0" xfId="72" applyBorder="1">
      <alignment vertical="center"/>
    </xf>
    <xf numFmtId="0" fontId="79" fillId="33" borderId="31" xfId="72" applyBorder="1">
      <alignment vertical="center"/>
    </xf>
    <xf numFmtId="0" fontId="79" fillId="33" borderId="31" xfId="72" applyBorder="1" applyAlignment="1">
      <alignment horizontal="left" vertical="center"/>
    </xf>
    <xf numFmtId="0" fontId="79" fillId="33" borderId="9" xfId="71" applyFill="1" applyAlignment="1">
      <alignment horizontal="left" vertical="center"/>
    </xf>
    <xf numFmtId="0" fontId="79" fillId="33" borderId="10" xfId="72" applyAlignment="1">
      <alignment vertical="center" wrapText="1"/>
    </xf>
    <xf numFmtId="0" fontId="97" fillId="0" borderId="32" xfId="0" applyFont="1" applyFill="1" applyBorder="1" applyAlignment="1">
      <alignment/>
    </xf>
    <xf numFmtId="0" fontId="97" fillId="0" borderId="33" xfId="0" applyFont="1" applyFill="1" applyBorder="1" applyAlignment="1">
      <alignment/>
    </xf>
    <xf numFmtId="0" fontId="97" fillId="0" borderId="9" xfId="71" applyFont="1">
      <alignment vertical="center"/>
    </xf>
    <xf numFmtId="0" fontId="97" fillId="0" borderId="9" xfId="71" applyFont="1">
      <alignment vertical="center"/>
    </xf>
    <xf numFmtId="0" fontId="2" fillId="0" borderId="0" xfId="62" applyFont="1">
      <alignment/>
      <protection/>
    </xf>
    <xf numFmtId="0" fontId="16" fillId="0" borderId="0" xfId="63" applyFont="1">
      <alignment/>
      <protection/>
    </xf>
    <xf numFmtId="0" fontId="16" fillId="0" borderId="0" xfId="62" applyFont="1">
      <alignment/>
      <protection/>
    </xf>
    <xf numFmtId="3" fontId="5" fillId="0" borderId="0" xfId="64" applyNumberFormat="1" applyFont="1" applyAlignment="1">
      <alignment horizontal="right" vertical="top"/>
      <protection/>
    </xf>
    <xf numFmtId="3" fontId="7" fillId="0" borderId="0" xfId="62" applyNumberFormat="1" applyFont="1" applyAlignment="1">
      <alignment vertical="top"/>
      <protection/>
    </xf>
    <xf numFmtId="3" fontId="7" fillId="0" borderId="0" xfId="64" applyNumberFormat="1" applyFont="1" applyAlignment="1">
      <alignment horizontal="right" vertical="top"/>
      <protection/>
    </xf>
    <xf numFmtId="0" fontId="16" fillId="0" borderId="0" xfId="64" applyFont="1" applyFill="1" applyBorder="1" applyAlignment="1">
      <alignment horizontal="left" vertical="top"/>
      <protection/>
    </xf>
    <xf numFmtId="0" fontId="16" fillId="0" borderId="0" xfId="64" applyFont="1" applyFill="1" applyBorder="1" applyAlignment="1">
      <alignment horizontal="right" vertical="top"/>
      <protection/>
    </xf>
    <xf numFmtId="0" fontId="109" fillId="0" borderId="0" xfId="0" applyFont="1" applyFill="1" applyBorder="1" applyAlignment="1">
      <alignment horizontal="left"/>
    </xf>
    <xf numFmtId="0" fontId="79" fillId="0" borderId="9" xfId="71" applyFill="1">
      <alignment vertical="center"/>
    </xf>
    <xf numFmtId="3" fontId="12" fillId="0" borderId="0" xfId="62" applyNumberFormat="1" applyFont="1" applyAlignment="1">
      <alignment horizontal="right"/>
      <protection/>
    </xf>
    <xf numFmtId="3" fontId="2" fillId="0" borderId="0" xfId="62" applyNumberFormat="1" applyFont="1">
      <alignment/>
      <protection/>
    </xf>
    <xf numFmtId="3" fontId="5" fillId="0" borderId="0" xfId="62" applyNumberFormat="1" applyFont="1" applyAlignment="1">
      <alignment horizontal="right"/>
      <protection/>
    </xf>
    <xf numFmtId="3" fontId="7" fillId="0" borderId="0" xfId="62" applyNumberFormat="1" applyFont="1" applyAlignment="1">
      <alignment horizontal="right"/>
      <protection/>
    </xf>
    <xf numFmtId="3" fontId="114" fillId="0" borderId="0" xfId="0" applyNumberFormat="1" applyFont="1" applyFill="1" applyAlignment="1">
      <alignment/>
    </xf>
    <xf numFmtId="49" fontId="7" fillId="0" borderId="0" xfId="64" applyNumberFormat="1" applyFont="1" applyFill="1" applyBorder="1" applyAlignment="1">
      <alignment horizontal="right" vertical="top"/>
      <protection/>
    </xf>
    <xf numFmtId="3" fontId="95" fillId="0" borderId="0" xfId="0" applyNumberFormat="1" applyFont="1" applyAlignment="1">
      <alignment/>
    </xf>
    <xf numFmtId="0" fontId="101" fillId="0" borderId="0" xfId="0" applyFont="1" applyAlignment="1">
      <alignment horizontal="left"/>
    </xf>
    <xf numFmtId="3" fontId="101" fillId="0" borderId="0" xfId="0" applyNumberFormat="1" applyFont="1" applyAlignment="1">
      <alignment/>
    </xf>
    <xf numFmtId="3" fontId="101" fillId="0" borderId="0" xfId="0" applyNumberFormat="1" applyFont="1" applyAlignment="1">
      <alignment/>
    </xf>
    <xf numFmtId="3" fontId="97" fillId="0" borderId="9" xfId="71" applyNumberFormat="1" applyFont="1" applyAlignment="1">
      <alignment horizontal="center" vertical="center"/>
    </xf>
    <xf numFmtId="3" fontId="98" fillId="0" borderId="0" xfId="0" applyNumberFormat="1" applyFont="1" applyFill="1" applyBorder="1" applyAlignment="1">
      <alignment horizontal="center"/>
    </xf>
    <xf numFmtId="0" fontId="16" fillId="0" borderId="0" xfId="0" applyFont="1" applyAlignment="1">
      <alignment/>
    </xf>
    <xf numFmtId="49" fontId="97" fillId="0" borderId="0" xfId="0" applyNumberFormat="1" applyFont="1" applyAlignment="1">
      <alignment horizontal="right"/>
    </xf>
    <xf numFmtId="0" fontId="12" fillId="0" borderId="0" xfId="62" applyFont="1">
      <alignment/>
      <protection/>
    </xf>
    <xf numFmtId="0" fontId="8" fillId="0" borderId="0" xfId="62" applyFont="1">
      <alignment/>
      <protection/>
    </xf>
    <xf numFmtId="3" fontId="8" fillId="0" borderId="0" xfId="62" applyNumberFormat="1" applyFont="1" applyAlignment="1">
      <alignment horizontal="right"/>
      <protection/>
    </xf>
    <xf numFmtId="3" fontId="30" fillId="0" borderId="0" xfId="62" applyNumberFormat="1" applyFont="1" applyAlignment="1">
      <alignment horizontal="right"/>
      <protection/>
    </xf>
    <xf numFmtId="49" fontId="8" fillId="0" borderId="0" xfId="62" applyNumberFormat="1" applyFont="1" applyAlignment="1">
      <alignment horizontal="right" wrapText="1"/>
      <protection/>
    </xf>
    <xf numFmtId="49" fontId="7" fillId="0" borderId="0" xfId="0" applyNumberFormat="1" applyFont="1" applyAlignment="1">
      <alignment horizontal="right"/>
    </xf>
    <xf numFmtId="49" fontId="97" fillId="0" borderId="9" xfId="71" applyNumberFormat="1" applyFont="1">
      <alignment vertical="center"/>
    </xf>
    <xf numFmtId="49" fontId="97" fillId="0" borderId="9" xfId="71" applyNumberFormat="1" applyFont="1" applyFill="1">
      <alignment vertical="center"/>
    </xf>
    <xf numFmtId="3" fontId="79" fillId="0" borderId="9" xfId="71" applyNumberFormat="1" applyFill="1" applyAlignment="1">
      <alignment horizontal="right" vertical="center"/>
    </xf>
    <xf numFmtId="3" fontId="5" fillId="33" borderId="0" xfId="63" applyNumberFormat="1" applyFont="1" applyFill="1" applyAlignment="1">
      <alignment horizontal="left"/>
      <protection/>
    </xf>
    <xf numFmtId="3" fontId="5" fillId="33" borderId="15" xfId="63" applyNumberFormat="1" applyFont="1" applyFill="1" applyBorder="1" applyAlignment="1">
      <alignment horizontal="left"/>
      <protection/>
    </xf>
    <xf numFmtId="3" fontId="97" fillId="0" borderId="9" xfId="71" applyNumberFormat="1" applyFont="1" applyAlignment="1">
      <alignment horizontal="right" vertical="center"/>
    </xf>
    <xf numFmtId="3" fontId="97" fillId="0" borderId="9" xfId="71" applyNumberFormat="1" applyFont="1" applyFill="1" applyAlignment="1">
      <alignment horizontal="right" vertical="center"/>
    </xf>
    <xf numFmtId="0" fontId="97" fillId="0" borderId="9" xfId="71" applyFont="1">
      <alignment vertical="center"/>
    </xf>
    <xf numFmtId="9" fontId="0" fillId="0" borderId="0" xfId="65" applyFont="1" applyAlignment="1">
      <alignment/>
    </xf>
    <xf numFmtId="0" fontId="97" fillId="0" borderId="9" xfId="71" applyNumberFormat="1" applyFont="1">
      <alignment vertical="center"/>
    </xf>
    <xf numFmtId="9" fontId="97" fillId="0" borderId="34" xfId="71" applyNumberFormat="1" applyFont="1" applyBorder="1">
      <alignment vertical="center"/>
    </xf>
    <xf numFmtId="9" fontId="97" fillId="0" borderId="9" xfId="71" applyNumberFormat="1" applyFont="1">
      <alignment vertical="center"/>
    </xf>
    <xf numFmtId="0" fontId="79" fillId="0" borderId="9" xfId="71" applyFont="1">
      <alignment vertical="center"/>
    </xf>
    <xf numFmtId="0" fontId="79" fillId="0" borderId="0" xfId="0" applyFont="1" applyAlignment="1">
      <alignment wrapText="1"/>
    </xf>
    <xf numFmtId="1" fontId="117" fillId="0" borderId="0" xfId="0" applyNumberFormat="1" applyFont="1" applyAlignment="1">
      <alignment/>
    </xf>
    <xf numFmtId="0" fontId="99" fillId="0" borderId="0" xfId="0" applyFont="1" applyAlignment="1">
      <alignment/>
    </xf>
    <xf numFmtId="0" fontId="97" fillId="0" borderId="9" xfId="71" applyFont="1">
      <alignment vertical="center"/>
    </xf>
    <xf numFmtId="3" fontId="79" fillId="0" borderId="0" xfId="0" applyNumberFormat="1" applyFont="1" applyFill="1" applyBorder="1" applyAlignment="1">
      <alignment horizontal="right"/>
    </xf>
    <xf numFmtId="3" fontId="79" fillId="0" borderId="0" xfId="0" applyNumberFormat="1" applyFont="1" applyFill="1" applyBorder="1" applyAlignment="1">
      <alignment/>
    </xf>
    <xf numFmtId="3" fontId="79" fillId="0" borderId="35" xfId="0" applyNumberFormat="1" applyFont="1" applyFill="1" applyBorder="1" applyAlignment="1">
      <alignment/>
    </xf>
    <xf numFmtId="3" fontId="105" fillId="0" borderId="0" xfId="0" applyNumberFormat="1" applyFont="1" applyAlignment="1">
      <alignment/>
    </xf>
    <xf numFmtId="0" fontId="97" fillId="0" borderId="0" xfId="0" applyFont="1" applyAlignment="1">
      <alignment horizontal="left"/>
    </xf>
    <xf numFmtId="0" fontId="97" fillId="0" borderId="0" xfId="0" applyFont="1" applyAlignment="1">
      <alignment horizontal="left" vertical="top" wrapText="1"/>
    </xf>
    <xf numFmtId="0" fontId="7" fillId="0" borderId="0" xfId="0" applyFont="1" applyAlignment="1">
      <alignment horizontal="left" vertical="top" wrapText="1"/>
    </xf>
    <xf numFmtId="0" fontId="5" fillId="0" borderId="0" xfId="0" applyFont="1" applyAlignment="1">
      <alignment horizontal="left" wrapText="1"/>
    </xf>
    <xf numFmtId="0" fontId="97" fillId="0" borderId="0" xfId="0" applyFont="1" applyAlignment="1">
      <alignment horizontal="left" wrapText="1"/>
    </xf>
    <xf numFmtId="0" fontId="79" fillId="0" borderId="0" xfId="0" applyFont="1" applyAlignment="1">
      <alignment horizontal="left" vertical="top" wrapText="1"/>
    </xf>
    <xf numFmtId="0" fontId="105" fillId="0" borderId="0" xfId="0" applyFont="1" applyAlignment="1">
      <alignment horizontal="left" vertical="top" wrapText="1"/>
    </xf>
    <xf numFmtId="0" fontId="79" fillId="0" borderId="0" xfId="0" applyFont="1" applyAlignment="1">
      <alignment horizontal="left" wrapText="1"/>
    </xf>
    <xf numFmtId="0" fontId="7" fillId="0" borderId="0" xfId="0" applyFont="1" applyFill="1" applyAlignment="1">
      <alignment wrapText="1"/>
    </xf>
    <xf numFmtId="0" fontId="52" fillId="0" borderId="0" xfId="0" applyFont="1" applyAlignment="1">
      <alignment wrapText="1"/>
    </xf>
    <xf numFmtId="0" fontId="105" fillId="34" borderId="15" xfId="42" applyFont="1" applyFill="1" applyBorder="1" applyAlignment="1">
      <alignment horizontal="left" vertical="top" wrapText="1"/>
      <protection/>
    </xf>
    <xf numFmtId="0" fontId="9" fillId="0" borderId="0" xfId="0" applyFont="1" applyAlignment="1">
      <alignment wrapText="1"/>
    </xf>
    <xf numFmtId="0" fontId="98" fillId="0" borderId="0" xfId="0" applyFont="1" applyAlignment="1">
      <alignment horizontal="left" wrapText="1"/>
    </xf>
    <xf numFmtId="0" fontId="105" fillId="34" borderId="14" xfId="42" applyFont="1" applyFill="1" applyBorder="1" applyAlignment="1">
      <alignment vertical="top" wrapText="1"/>
      <protection/>
    </xf>
    <xf numFmtId="0" fontId="105" fillId="34" borderId="0" xfId="42" applyFont="1" applyFill="1" applyBorder="1" applyAlignment="1">
      <alignment vertical="top" wrapText="1"/>
      <protection/>
    </xf>
    <xf numFmtId="0" fontId="105" fillId="34" borderId="15" xfId="42" applyFont="1" applyFill="1" applyBorder="1" applyAlignment="1">
      <alignment vertical="top" wrapText="1"/>
      <protection/>
    </xf>
    <xf numFmtId="0" fontId="79" fillId="0" borderId="21" xfId="0" applyFont="1" applyBorder="1" applyAlignment="1">
      <alignment horizontal="left" wrapText="1"/>
    </xf>
    <xf numFmtId="0" fontId="7" fillId="0" borderId="0" xfId="0" applyFont="1" applyAlignment="1">
      <alignment wrapText="1"/>
    </xf>
    <xf numFmtId="0" fontId="7" fillId="0" borderId="13" xfId="0" applyFont="1" applyBorder="1" applyAlignment="1">
      <alignment wrapText="1"/>
    </xf>
    <xf numFmtId="0" fontId="127" fillId="0" borderId="0" xfId="0" applyFont="1" applyAlignment="1">
      <alignment horizontal="left" wrapText="1"/>
    </xf>
    <xf numFmtId="0" fontId="127" fillId="0" borderId="0" xfId="66" applyFont="1" applyFill="1" applyBorder="1" applyAlignment="1">
      <alignment vertical="top" wrapText="1"/>
    </xf>
    <xf numFmtId="0" fontId="105" fillId="0" borderId="0" xfId="66" applyFont="1" applyFill="1" applyBorder="1" applyAlignment="1">
      <alignment vertical="top" wrapText="1"/>
    </xf>
    <xf numFmtId="0" fontId="98" fillId="0" borderId="0" xfId="66" applyFont="1" applyFill="1" applyBorder="1" applyAlignment="1">
      <alignment horizontal="left" vertical="top" wrapText="1"/>
    </xf>
    <xf numFmtId="0" fontId="127" fillId="0" borderId="0" xfId="0" applyFont="1" applyAlignment="1">
      <alignment wrapText="1"/>
    </xf>
    <xf numFmtId="0" fontId="105" fillId="33" borderId="19" xfId="42" applyFont="1" applyFill="1" applyBorder="1" applyAlignment="1">
      <alignment horizontal="left" vertical="top" wrapText="1"/>
      <protection/>
    </xf>
    <xf numFmtId="3" fontId="105" fillId="33" borderId="0" xfId="42" applyNumberFormat="1" applyFont="1" applyFill="1" applyBorder="1" applyAlignment="1">
      <alignment horizontal="left" vertical="top" wrapText="1"/>
      <protection/>
    </xf>
    <xf numFmtId="3" fontId="105" fillId="33" borderId="23" xfId="42" applyNumberFormat="1" applyFont="1" applyFill="1" applyBorder="1" applyAlignment="1">
      <alignment horizontal="left" vertical="top" wrapText="1"/>
      <protection/>
    </xf>
    <xf numFmtId="0" fontId="98" fillId="0" borderId="0" xfId="0" applyFont="1" applyAlignment="1">
      <alignment/>
    </xf>
    <xf numFmtId="0" fontId="97" fillId="0" borderId="0" xfId="0" applyFont="1" applyBorder="1" applyAlignment="1">
      <alignment wrapText="1"/>
    </xf>
    <xf numFmtId="0" fontId="97" fillId="0" borderId="13" xfId="0" applyFont="1" applyBorder="1" applyAlignment="1">
      <alignment wrapText="1"/>
    </xf>
    <xf numFmtId="0" fontId="5" fillId="33" borderId="15" xfId="63" applyFont="1" applyFill="1" applyBorder="1" applyAlignment="1">
      <alignment horizontal="left"/>
      <protection/>
    </xf>
    <xf numFmtId="0" fontId="12" fillId="35" borderId="16" xfId="0" applyFont="1" applyFill="1" applyBorder="1" applyAlignment="1">
      <alignment horizontal="left"/>
    </xf>
    <xf numFmtId="0" fontId="0" fillId="0" borderId="0" xfId="0" applyAlignment="1">
      <alignment/>
    </xf>
    <xf numFmtId="0" fontId="5" fillId="35" borderId="16" xfId="0" applyFont="1" applyFill="1" applyBorder="1" applyAlignment="1">
      <alignment horizontal="left"/>
    </xf>
    <xf numFmtId="0" fontId="99" fillId="0" borderId="0" xfId="0" applyFont="1" applyAlignment="1">
      <alignment horizontal="left" wrapText="1"/>
    </xf>
    <xf numFmtId="0" fontId="112" fillId="0" borderId="0" xfId="0" applyFont="1" applyAlignment="1">
      <alignment horizontal="left" wrapText="1"/>
    </xf>
    <xf numFmtId="0" fontId="97" fillId="0" borderId="9" xfId="71" applyFont="1">
      <alignment vertical="center"/>
    </xf>
    <xf numFmtId="0" fontId="99" fillId="0" borderId="0" xfId="0" applyFont="1" applyAlignment="1">
      <alignment wrapText="1"/>
    </xf>
    <xf numFmtId="0" fontId="97" fillId="0" borderId="0" xfId="0" applyFont="1" applyAlignment="1">
      <alignment wrapText="1"/>
    </xf>
    <xf numFmtId="0" fontId="99" fillId="0" borderId="0" xfId="0" applyFont="1" applyBorder="1" applyAlignment="1">
      <alignment wrapText="1"/>
    </xf>
    <xf numFmtId="0" fontId="128" fillId="0" borderId="0" xfId="46" applyFont="1" applyFill="1" applyAlignment="1">
      <alignment/>
    </xf>
    <xf numFmtId="0" fontId="129" fillId="0" borderId="0" xfId="46" applyFont="1" applyFill="1" applyAlignment="1">
      <alignment/>
    </xf>
  </cellXfs>
  <cellStyles count="6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iagramrubrik" xfId="42"/>
    <cellStyle name="Dålig" xfId="43"/>
    <cellStyle name="Followed Hyperlink" xfId="44"/>
    <cellStyle name="Förklarande text" xfId="45"/>
    <cellStyle name="Hyperlink" xfId="46"/>
    <cellStyle name="Indata" xfId="47"/>
    <cellStyle name="Kontrollcell" xfId="48"/>
    <cellStyle name="Länkad cell" xfId="49"/>
    <cellStyle name="Neutral" xfId="50"/>
    <cellStyle name="Normal 2" xfId="51"/>
    <cellStyle name="Normal 2 2" xfId="52"/>
    <cellStyle name="Normal 2 3" xfId="53"/>
    <cellStyle name="Normal 2_Tab 8 _alt i större format_9p" xfId="54"/>
    <cellStyle name="Normal 3" xfId="55"/>
    <cellStyle name="Normal 3 2" xfId="56"/>
    <cellStyle name="Normal 3 3" xfId="57"/>
    <cellStyle name="Normal 4" xfId="58"/>
    <cellStyle name="Normal 4 2" xfId="59"/>
    <cellStyle name="Normal 5" xfId="60"/>
    <cellStyle name="Normal_Tabell 24 (2) 2" xfId="61"/>
    <cellStyle name="Normal_Tabellmall_BC" xfId="62"/>
    <cellStyle name="Normal_Tabellmallar B och C 2" xfId="63"/>
    <cellStyle name="Normal_Tabellmallar E" xfId="64"/>
    <cellStyle name="Percent" xfId="65"/>
    <cellStyle name="Rubrik" xfId="66"/>
    <cellStyle name="Rubrik 1" xfId="67"/>
    <cellStyle name="Rubrik 2" xfId="68"/>
    <cellStyle name="Rubrik 3" xfId="69"/>
    <cellStyle name="Rubrik 4" xfId="70"/>
    <cellStyle name="SoS Tabell Sistarad" xfId="71"/>
    <cellStyle name="SoS Tabellhuvud" xfId="72"/>
    <cellStyle name="Summa" xfId="73"/>
    <cellStyle name="Comma" xfId="74"/>
    <cellStyle name="Tusental (0)_Blad1" xfId="75"/>
    <cellStyle name="Comma [0]" xfId="76"/>
    <cellStyle name="Utdata" xfId="77"/>
    <cellStyle name="Currency" xfId="78"/>
    <cellStyle name="Valuta (0)_Blad1" xfId="79"/>
    <cellStyle name="Currency [0]" xfId="80"/>
    <cellStyle name="Varnings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8"/>
          <c:w val="0.95525"/>
          <c:h val="0.723"/>
        </c:manualLayout>
      </c:layout>
      <c:lineChart>
        <c:grouping val="standard"/>
        <c:varyColors val="0"/>
        <c:ser>
          <c:idx val="1"/>
          <c:order val="0"/>
          <c:tx>
            <c:v>Kvinnor</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14. LVM, ålder'!$A$22:$A$46</c:f>
              <c:numCache/>
            </c:numRef>
          </c:cat>
          <c:val>
            <c:numRef>
              <c:f>'13, 14. LVM, ålder'!$C$22:$C$46</c:f>
              <c:numCache/>
            </c:numRef>
          </c:val>
          <c:smooth val="0"/>
        </c:ser>
        <c:ser>
          <c:idx val="2"/>
          <c:order val="1"/>
          <c:tx>
            <c:v>Män</c:v>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14. LVM, ålder'!$A$22:$A$46</c:f>
              <c:numCache/>
            </c:numRef>
          </c:cat>
          <c:val>
            <c:numRef>
              <c:f>'13, 14. LVM, ålder'!$D$22:$D$46</c:f>
              <c:numCache/>
            </c:numRef>
          </c:val>
          <c:smooth val="0"/>
        </c:ser>
        <c:marker val="1"/>
        <c:axId val="28348805"/>
        <c:axId val="53812654"/>
      </c:lineChart>
      <c:catAx>
        <c:axId val="28348805"/>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700" b="0" i="0" u="none" baseline="0">
                <a:solidFill>
                  <a:srgbClr val="000000"/>
                </a:solidFill>
                <a:latin typeface="Century Gothic"/>
                <a:ea typeface="Century Gothic"/>
                <a:cs typeface="Century Gothic"/>
              </a:defRPr>
            </a:pPr>
          </a:p>
        </c:txPr>
        <c:crossAx val="53812654"/>
        <c:crosses val="autoZero"/>
        <c:auto val="1"/>
        <c:lblOffset val="100"/>
        <c:tickLblSkip val="1"/>
        <c:noMultiLvlLbl val="0"/>
      </c:catAx>
      <c:valAx>
        <c:axId val="53812654"/>
        <c:scaling>
          <c:orientation val="minMax"/>
          <c:max val="50"/>
          <c:min val="20"/>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År</a:t>
                </a:r>
              </a:p>
            </c:rich>
          </c:tx>
          <c:layout>
            <c:manualLayout>
              <c:xMode val="factor"/>
              <c:yMode val="factor"/>
              <c:x val="0.0075"/>
              <c:y val="0.14"/>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28348805"/>
        <c:crossesAt val="1"/>
        <c:crossBetween val="between"/>
        <c:dispUnits/>
      </c:valAx>
      <c:spPr>
        <a:solidFill>
          <a:srgbClr val="FFFFFF"/>
        </a:solidFill>
        <a:ln w="3175">
          <a:solidFill>
            <a:srgbClr val="000000"/>
          </a:solidFill>
        </a:ln>
      </c:spPr>
    </c:plotArea>
    <c:legend>
      <c:legendPos val="b"/>
      <c:layout>
        <c:manualLayout>
          <c:xMode val="edge"/>
          <c:yMode val="edge"/>
          <c:x val="0.355"/>
          <c:y val="0.88475"/>
          <c:w val="0.38975"/>
          <c:h val="0.0497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neh&#229;llsf&#246;rteckning!A1" /><Relationship Id="rId3" Type="http://schemas.openxmlformats.org/officeDocument/2006/relationships/hyperlink" Target="#Inneh&#229;llsf&#246;rteckning!A1" /></Relationships>
</file>

<file path=xl/drawings/_rels/drawing1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neh&#229;llsf&#246;rteckning!A1" /><Relationship Id="rId3" Type="http://schemas.openxmlformats.org/officeDocument/2006/relationships/hyperlink" Target="#Inneh&#229;llsf&#246;rteckning!A1" /></Relationships>
</file>

<file path=xl/drawings/_rels/drawing1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2.xml.rels><?xml version="1.0" encoding="utf-8" standalone="yes"?><Relationships xmlns="http://schemas.openxmlformats.org/package/2006/relationships"><Relationship Id="rId1" Type="http://schemas.openxmlformats.org/officeDocument/2006/relationships/hyperlink" Target="#Inneh&#229;llsf&#246;rteckning!A1" /><Relationship Id="rId2" Type="http://schemas.openxmlformats.org/officeDocument/2006/relationships/chart" Target="/xl/charts/chart1.xml" /></Relationships>
</file>

<file path=xl/drawings/_rels/drawing2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3</xdr:col>
      <xdr:colOff>333375</xdr:colOff>
      <xdr:row>5</xdr:row>
      <xdr:rowOff>57150</xdr:rowOff>
    </xdr:to>
    <xdr:pic>
      <xdr:nvPicPr>
        <xdr:cNvPr id="1" name="Bildobjekt 1"/>
        <xdr:cNvPicPr preferRelativeResize="1">
          <a:picLocks noChangeAspect="1"/>
        </xdr:cNvPicPr>
      </xdr:nvPicPr>
      <xdr:blipFill>
        <a:blip r:embed="rId1"/>
        <a:stretch>
          <a:fillRect/>
        </a:stretch>
      </xdr:blipFill>
      <xdr:spPr>
        <a:xfrm>
          <a:off x="333375" y="409575"/>
          <a:ext cx="2209800" cy="466725"/>
        </a:xfrm>
        <a:prstGeom prst="rect">
          <a:avLst/>
        </a:prstGeom>
        <a:noFill/>
        <a:ln w="9525" cmpd="sng">
          <a:noFill/>
        </a:ln>
      </xdr:spPr>
    </xdr:pic>
    <xdr:clientData/>
  </xdr:twoCellAnchor>
  <xdr:twoCellAnchor editAs="oneCell">
    <xdr:from>
      <xdr:col>5</xdr:col>
      <xdr:colOff>314325</xdr:colOff>
      <xdr:row>3</xdr:row>
      <xdr:rowOff>85725</xdr:rowOff>
    </xdr:from>
    <xdr:to>
      <xdr:col>7</xdr:col>
      <xdr:colOff>514350</xdr:colOff>
      <xdr:row>5</xdr:row>
      <xdr:rowOff>9525</xdr:rowOff>
    </xdr:to>
    <xdr:pic>
      <xdr:nvPicPr>
        <xdr:cNvPr id="2" name="Bildobjekt 2"/>
        <xdr:cNvPicPr preferRelativeResize="1">
          <a:picLocks noChangeAspect="1"/>
        </xdr:cNvPicPr>
      </xdr:nvPicPr>
      <xdr:blipFill>
        <a:blip r:embed="rId2"/>
        <a:stretch>
          <a:fillRect/>
        </a:stretch>
      </xdr:blipFill>
      <xdr:spPr>
        <a:xfrm>
          <a:off x="4276725" y="600075"/>
          <a:ext cx="1571625" cy="228600"/>
        </a:xfrm>
        <a:prstGeom prst="rect">
          <a:avLst/>
        </a:prstGeom>
        <a:noFill/>
        <a:ln w="9525" cmpd="sng">
          <a:noFill/>
        </a:ln>
      </xdr:spPr>
    </xdr:pic>
    <xdr:clientData/>
  </xdr:twoCellAnchor>
  <xdr:twoCellAnchor>
    <xdr:from>
      <xdr:col>10</xdr:col>
      <xdr:colOff>238125</xdr:colOff>
      <xdr:row>3</xdr:row>
      <xdr:rowOff>9525</xdr:rowOff>
    </xdr:from>
    <xdr:to>
      <xdr:col>12</xdr:col>
      <xdr:colOff>666750</xdr:colOff>
      <xdr:row>6</xdr:row>
      <xdr:rowOff>133350</xdr:rowOff>
    </xdr:to>
    <xdr:sp>
      <xdr:nvSpPr>
        <xdr:cNvPr id="3" name="Rektangel med rundade hörn 9">
          <a:hlinkClick r:id="rId3"/>
        </xdr:cNvPr>
        <xdr:cNvSpPr>
          <a:spLocks/>
        </xdr:cNvSpPr>
      </xdr:nvSpPr>
      <xdr:spPr>
        <a:xfrm>
          <a:off x="7629525" y="5238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1</xdr:row>
      <xdr:rowOff>38100</xdr:rowOff>
    </xdr:from>
    <xdr:to>
      <xdr:col>14</xdr:col>
      <xdr:colOff>314325</xdr:colOff>
      <xdr:row>6</xdr:row>
      <xdr:rowOff>142875</xdr:rowOff>
    </xdr:to>
    <xdr:sp>
      <xdr:nvSpPr>
        <xdr:cNvPr id="1" name="textruta 2"/>
        <xdr:cNvSpPr txBox="1">
          <a:spLocks noChangeArrowheads="1"/>
        </xdr:cNvSpPr>
      </xdr:nvSpPr>
      <xdr:spPr>
        <a:xfrm>
          <a:off x="6019800" y="209550"/>
          <a:ext cx="2276475" cy="1219200"/>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a:t>
          </a:r>
          <a:r>
            <a:rPr lang="en-US" cap="none" sz="800" b="0" i="0" u="none" baseline="0">
              <a:solidFill>
                <a:srgbClr val="000000"/>
              </a:solidFill>
              <a:latin typeface="Century Gothic"/>
              <a:ea typeface="Century Gothic"/>
              <a:cs typeface="Century Gothic"/>
            </a:rPr>
            <a:t>Uppgiften har skyddats av sekretesskäl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been protected for   confidentiality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Uppgift</a:t>
          </a:r>
          <a:r>
            <a:rPr lang="en-US" cap="none" sz="800" b="0" i="0" u="none" baseline="0">
              <a:solidFill>
                <a:srgbClr val="000000"/>
              </a:solidFill>
              <a:latin typeface="Century Gothic"/>
              <a:ea typeface="Century Gothic"/>
              <a:cs typeface="Century Gothic"/>
            </a:rPr>
            <a: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not been reported
</a:t>
          </a:r>
        </a:p>
      </xdr:txBody>
    </xdr:sp>
    <xdr:clientData/>
  </xdr:twoCellAnchor>
  <xdr:twoCellAnchor>
    <xdr:from>
      <xdr:col>15</xdr:col>
      <xdr:colOff>0</xdr:colOff>
      <xdr:row>2</xdr:row>
      <xdr:rowOff>0</xdr:rowOff>
    </xdr:from>
    <xdr:to>
      <xdr:col>17</xdr:col>
      <xdr:colOff>428625</xdr:colOff>
      <xdr:row>4</xdr:row>
      <xdr:rowOff>200025</xdr:rowOff>
    </xdr:to>
    <xdr:sp>
      <xdr:nvSpPr>
        <xdr:cNvPr id="2" name="Rektangel med rundade hörn 5">
          <a:hlinkClick r:id="rId1"/>
        </xdr:cNvPr>
        <xdr:cNvSpPr>
          <a:spLocks/>
        </xdr:cNvSpPr>
      </xdr:nvSpPr>
      <xdr:spPr>
        <a:xfrm>
          <a:off x="8667750" y="390525"/>
          <a:ext cx="1800225" cy="6096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95250</xdr:rowOff>
    </xdr:from>
    <xdr:to>
      <xdr:col>17</xdr:col>
      <xdr:colOff>333375</xdr:colOff>
      <xdr:row>8</xdr:row>
      <xdr:rowOff>76200</xdr:rowOff>
    </xdr:to>
    <xdr:sp>
      <xdr:nvSpPr>
        <xdr:cNvPr id="1" name="textruta 2"/>
        <xdr:cNvSpPr txBox="1">
          <a:spLocks noChangeArrowheads="1"/>
        </xdr:cNvSpPr>
      </xdr:nvSpPr>
      <xdr:spPr>
        <a:xfrm>
          <a:off x="9191625" y="609600"/>
          <a:ext cx="2390775" cy="838200"/>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Uppgift</a:t>
          </a:r>
          <a:r>
            <a:rPr lang="en-US" cap="none" sz="800" b="0" i="0" u="none" baseline="0">
              <a:solidFill>
                <a:srgbClr val="000000"/>
              </a:solidFill>
              <a:latin typeface="Century Gothic"/>
              <a:ea typeface="Century Gothic"/>
              <a:cs typeface="Century Gothic"/>
            </a:rPr>
            <a: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not been reported</a:t>
          </a:r>
          <a:r>
            <a:rPr lang="en-US" cap="none" sz="800" b="0" i="0" u="none" baseline="0">
              <a:solidFill>
                <a:srgbClr val="000000"/>
              </a:solidFill>
              <a:latin typeface="Century Gothic"/>
              <a:ea typeface="Century Gothic"/>
              <a:cs typeface="Century Gothic"/>
            </a:rPr>
            <a:t>
</a:t>
          </a:r>
        </a:p>
      </xdr:txBody>
    </xdr:sp>
    <xdr:clientData/>
  </xdr:twoCellAnchor>
  <xdr:twoCellAnchor>
    <xdr:from>
      <xdr:col>18</xdr:col>
      <xdr:colOff>0</xdr:colOff>
      <xdr:row>5</xdr:row>
      <xdr:rowOff>0</xdr:rowOff>
    </xdr:from>
    <xdr:to>
      <xdr:col>20</xdr:col>
      <xdr:colOff>428625</xdr:colOff>
      <xdr:row>8</xdr:row>
      <xdr:rowOff>28575</xdr:rowOff>
    </xdr:to>
    <xdr:sp>
      <xdr:nvSpPr>
        <xdr:cNvPr id="2" name="Rektangel med rundade hörn 3">
          <a:hlinkClick r:id="rId1"/>
        </xdr:cNvPr>
        <xdr:cNvSpPr>
          <a:spLocks/>
        </xdr:cNvSpPr>
      </xdr:nvSpPr>
      <xdr:spPr>
        <a:xfrm>
          <a:off x="11934825" y="85725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419100</xdr:colOff>
      <xdr:row>3</xdr:row>
      <xdr:rowOff>28575</xdr:rowOff>
    </xdr:from>
    <xdr:to>
      <xdr:col>16</xdr:col>
      <xdr:colOff>600075</xdr:colOff>
      <xdr:row>7</xdr:row>
      <xdr:rowOff>133350</xdr:rowOff>
    </xdr:to>
    <xdr:sp>
      <xdr:nvSpPr>
        <xdr:cNvPr id="1" name="textruta 1"/>
        <xdr:cNvSpPr txBox="1">
          <a:spLocks noChangeArrowheads="1"/>
        </xdr:cNvSpPr>
      </xdr:nvSpPr>
      <xdr:spPr>
        <a:xfrm>
          <a:off x="9496425" y="438150"/>
          <a:ext cx="2238375" cy="7905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Uppgift</a:t>
          </a:r>
          <a:r>
            <a:rPr lang="en-US" cap="none" sz="800" b="0" i="0" u="none" baseline="0">
              <a:solidFill>
                <a:srgbClr val="000000"/>
              </a:solidFill>
              <a:latin typeface="Century Gothic"/>
              <a:ea typeface="Century Gothic"/>
              <a:cs typeface="Century Gothic"/>
            </a:rPr>
            <a: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not been reported</a:t>
          </a:r>
          <a:r>
            <a:rPr lang="en-US" cap="none" sz="800" b="0" i="0" u="none" baseline="0">
              <a:solidFill>
                <a:srgbClr val="000000"/>
              </a:solidFill>
              <a:latin typeface="Century Gothic"/>
              <a:ea typeface="Century Gothic"/>
              <a:cs typeface="Century Gothic"/>
            </a:rPr>
            <a:t>
</a:t>
          </a:r>
        </a:p>
      </xdr:txBody>
    </xdr:sp>
    <xdr:clientData/>
  </xdr:twoCellAnchor>
  <xdr:twoCellAnchor>
    <xdr:from>
      <xdr:col>17</xdr:col>
      <xdr:colOff>0</xdr:colOff>
      <xdr:row>3</xdr:row>
      <xdr:rowOff>152400</xdr:rowOff>
    </xdr:from>
    <xdr:to>
      <xdr:col>19</xdr:col>
      <xdr:colOff>428625</xdr:colOff>
      <xdr:row>7</xdr:row>
      <xdr:rowOff>38100</xdr:rowOff>
    </xdr:to>
    <xdr:sp>
      <xdr:nvSpPr>
        <xdr:cNvPr id="2" name="Rektangel med rundade hörn 3">
          <a:hlinkClick r:id="rId1"/>
        </xdr:cNvPr>
        <xdr:cNvSpPr>
          <a:spLocks/>
        </xdr:cNvSpPr>
      </xdr:nvSpPr>
      <xdr:spPr>
        <a:xfrm>
          <a:off x="11820525" y="561975"/>
          <a:ext cx="1800225"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619125</xdr:colOff>
      <xdr:row>0</xdr:row>
      <xdr:rowOff>152400</xdr:rowOff>
    </xdr:from>
    <xdr:to>
      <xdr:col>18</xdr:col>
      <xdr:colOff>314325</xdr:colOff>
      <xdr:row>4</xdr:row>
      <xdr:rowOff>123825</xdr:rowOff>
    </xdr:to>
    <xdr:pic>
      <xdr:nvPicPr>
        <xdr:cNvPr id="1" name="Bildobjekt 2">
          <a:hlinkClick r:id="rId3"/>
        </xdr:cNvPr>
        <xdr:cNvPicPr preferRelativeResize="1">
          <a:picLocks noChangeAspect="1"/>
        </xdr:cNvPicPr>
      </xdr:nvPicPr>
      <xdr:blipFill>
        <a:blip r:embed="rId1"/>
        <a:stretch>
          <a:fillRect/>
        </a:stretch>
      </xdr:blipFill>
      <xdr:spPr>
        <a:xfrm>
          <a:off x="11601450" y="152400"/>
          <a:ext cx="1752600" cy="685800"/>
        </a:xfrm>
        <a:prstGeom prst="rect">
          <a:avLst/>
        </a:prstGeom>
        <a:noFill/>
        <a:ln w="9525" cmpd="sng">
          <a:noFill/>
        </a:ln>
      </xdr:spPr>
    </xdr:pic>
    <xdr:clientData/>
  </xdr:twoCellAnchor>
  <xdr:twoCellAnchor>
    <xdr:from>
      <xdr:col>12</xdr:col>
      <xdr:colOff>0</xdr:colOff>
      <xdr:row>0</xdr:row>
      <xdr:rowOff>0</xdr:rowOff>
    </xdr:from>
    <xdr:to>
      <xdr:col>15</xdr:col>
      <xdr:colOff>552450</xdr:colOff>
      <xdr:row>4</xdr:row>
      <xdr:rowOff>95250</xdr:rowOff>
    </xdr:to>
    <xdr:sp>
      <xdr:nvSpPr>
        <xdr:cNvPr id="2" name="textruta 3"/>
        <xdr:cNvSpPr txBox="1">
          <a:spLocks noChangeArrowheads="1"/>
        </xdr:cNvSpPr>
      </xdr:nvSpPr>
      <xdr:spPr>
        <a:xfrm>
          <a:off x="8924925" y="0"/>
          <a:ext cx="2609850" cy="80962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 of the symbols: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x    Uppgiften har skyddats av sekretesskäl
</a:t>
          </a:r>
          <a:r>
            <a:rPr lang="en-US" cap="none" sz="800" b="0" i="0" u="none" baseline="0">
              <a:solidFill>
                <a:srgbClr val="000000"/>
              </a:solidFill>
              <a:latin typeface="Century Gothic"/>
              <a:ea typeface="Century Gothic"/>
              <a:cs typeface="Century Gothic"/>
            </a:rPr>
            <a:t>      Value has been protected for confidentiality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Uppgift har inte rapporterats
</a:t>
          </a:r>
          <a:r>
            <a:rPr lang="en-US" cap="none" sz="800" b="0" i="0" u="none" baseline="0">
              <a:solidFill>
                <a:srgbClr val="000000"/>
              </a:solidFill>
              <a:latin typeface="Century Gothic"/>
              <a:ea typeface="Century Gothic"/>
              <a:cs typeface="Century Gothic"/>
            </a:rPr>
            <a:t>      Value has not been reported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0</xdr:rowOff>
    </xdr:from>
    <xdr:to>
      <xdr:col>8</xdr:col>
      <xdr:colOff>428625</xdr:colOff>
      <xdr:row>6</xdr:row>
      <xdr:rowOff>28575</xdr:rowOff>
    </xdr:to>
    <xdr:sp>
      <xdr:nvSpPr>
        <xdr:cNvPr id="1" name="Rektangel med rundade hörn 4">
          <a:hlinkClick r:id="rId1"/>
        </xdr:cNvPr>
        <xdr:cNvSpPr>
          <a:spLocks/>
        </xdr:cNvSpPr>
      </xdr:nvSpPr>
      <xdr:spPr>
        <a:xfrm>
          <a:off x="3771900" y="62865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66675</xdr:colOff>
      <xdr:row>1</xdr:row>
      <xdr:rowOff>0</xdr:rowOff>
    </xdr:from>
    <xdr:to>
      <xdr:col>12</xdr:col>
      <xdr:colOff>485775</xdr:colOff>
      <xdr:row>4</xdr:row>
      <xdr:rowOff>123825</xdr:rowOff>
    </xdr:to>
    <xdr:pic>
      <xdr:nvPicPr>
        <xdr:cNvPr id="1" name="Bildobjekt 1">
          <a:hlinkClick r:id="rId3"/>
        </xdr:cNvPr>
        <xdr:cNvPicPr preferRelativeResize="1">
          <a:picLocks noChangeAspect="1"/>
        </xdr:cNvPicPr>
      </xdr:nvPicPr>
      <xdr:blipFill>
        <a:blip r:embed="rId1"/>
        <a:stretch>
          <a:fillRect/>
        </a:stretch>
      </xdr:blipFill>
      <xdr:spPr>
        <a:xfrm>
          <a:off x="6448425" y="209550"/>
          <a:ext cx="1790700" cy="685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xdr:row>
      <xdr:rowOff>0</xdr:rowOff>
    </xdr:from>
    <xdr:to>
      <xdr:col>17</xdr:col>
      <xdr:colOff>428625</xdr:colOff>
      <xdr:row>3</xdr:row>
      <xdr:rowOff>152400</xdr:rowOff>
    </xdr:to>
    <xdr:sp>
      <xdr:nvSpPr>
        <xdr:cNvPr id="1" name="Rektangel med rundade hörn 3">
          <a:hlinkClick r:id="rId1"/>
        </xdr:cNvPr>
        <xdr:cNvSpPr>
          <a:spLocks/>
        </xdr:cNvSpPr>
      </xdr:nvSpPr>
      <xdr:spPr>
        <a:xfrm>
          <a:off x="9725025" y="20955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15</xdr:col>
      <xdr:colOff>0</xdr:colOff>
      <xdr:row>5</xdr:row>
      <xdr:rowOff>0</xdr:rowOff>
    </xdr:from>
    <xdr:to>
      <xdr:col>18</xdr:col>
      <xdr:colOff>552450</xdr:colOff>
      <xdr:row>9</xdr:row>
      <xdr:rowOff>28575</xdr:rowOff>
    </xdr:to>
    <xdr:sp>
      <xdr:nvSpPr>
        <xdr:cNvPr id="2" name="textruta 2"/>
        <xdr:cNvSpPr txBox="1">
          <a:spLocks noChangeArrowheads="1"/>
        </xdr:cNvSpPr>
      </xdr:nvSpPr>
      <xdr:spPr>
        <a:xfrm>
          <a:off x="9725025" y="942975"/>
          <a:ext cx="2609850" cy="7143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 of the symbols: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x    Uppgiften har skyddats av sekretesskäl
</a:t>
          </a:r>
          <a:r>
            <a:rPr lang="en-US" cap="none" sz="800" b="0" i="0" u="none" baseline="0">
              <a:solidFill>
                <a:srgbClr val="000000"/>
              </a:solidFill>
              <a:latin typeface="Century Gothic"/>
              <a:ea typeface="Century Gothic"/>
              <a:cs typeface="Century Gothic"/>
            </a:rPr>
            <a:t>      Value has been protected for confidentiality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xdr:row>
      <xdr:rowOff>0</xdr:rowOff>
    </xdr:from>
    <xdr:to>
      <xdr:col>16</xdr:col>
      <xdr:colOff>428625</xdr:colOff>
      <xdr:row>3</xdr:row>
      <xdr:rowOff>152400</xdr:rowOff>
    </xdr:to>
    <xdr:sp>
      <xdr:nvSpPr>
        <xdr:cNvPr id="1" name="Rektangel med rundade hörn 3">
          <a:hlinkClick r:id="rId1"/>
        </xdr:cNvPr>
        <xdr:cNvSpPr>
          <a:spLocks/>
        </xdr:cNvSpPr>
      </xdr:nvSpPr>
      <xdr:spPr>
        <a:xfrm>
          <a:off x="7362825" y="20955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0</xdr:rowOff>
    </xdr:from>
    <xdr:to>
      <xdr:col>14</xdr:col>
      <xdr:colOff>428625</xdr:colOff>
      <xdr:row>3</xdr:row>
      <xdr:rowOff>152400</xdr:rowOff>
    </xdr:to>
    <xdr:sp>
      <xdr:nvSpPr>
        <xdr:cNvPr id="1" name="Rektangel med rundade hörn 2">
          <a:hlinkClick r:id="rId1"/>
        </xdr:cNvPr>
        <xdr:cNvSpPr>
          <a:spLocks/>
        </xdr:cNvSpPr>
      </xdr:nvSpPr>
      <xdr:spPr>
        <a:xfrm>
          <a:off x="7800975" y="20955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12</xdr:col>
      <xdr:colOff>0</xdr:colOff>
      <xdr:row>6</xdr:row>
      <xdr:rowOff>0</xdr:rowOff>
    </xdr:from>
    <xdr:to>
      <xdr:col>15</xdr:col>
      <xdr:colOff>552450</xdr:colOff>
      <xdr:row>10</xdr:row>
      <xdr:rowOff>66675</xdr:rowOff>
    </xdr:to>
    <xdr:sp>
      <xdr:nvSpPr>
        <xdr:cNvPr id="2" name="textruta 3"/>
        <xdr:cNvSpPr txBox="1">
          <a:spLocks noChangeArrowheads="1"/>
        </xdr:cNvSpPr>
      </xdr:nvSpPr>
      <xdr:spPr>
        <a:xfrm>
          <a:off x="7800975" y="1114425"/>
          <a:ext cx="2609850" cy="7524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 of the symbols: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x    Uppgiften har skyddats av sekretesskäl
</a:t>
          </a:r>
          <a:r>
            <a:rPr lang="en-US" cap="none" sz="800" b="0" i="0" u="none" baseline="0">
              <a:solidFill>
                <a:srgbClr val="000000"/>
              </a:solidFill>
              <a:latin typeface="Century Gothic"/>
              <a:ea typeface="Century Gothic"/>
              <a:cs typeface="Century Gothic"/>
            </a:rPr>
            <a:t>      Value has been protected for confidentiality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xdr:row>
      <xdr:rowOff>0</xdr:rowOff>
    </xdr:from>
    <xdr:to>
      <xdr:col>15</xdr:col>
      <xdr:colOff>428625</xdr:colOff>
      <xdr:row>6</xdr:row>
      <xdr:rowOff>28575</xdr:rowOff>
    </xdr:to>
    <xdr:sp>
      <xdr:nvSpPr>
        <xdr:cNvPr id="1" name="Rektangel med rundade hörn 2">
          <a:hlinkClick r:id="rId1"/>
        </xdr:cNvPr>
        <xdr:cNvSpPr>
          <a:spLocks/>
        </xdr:cNvSpPr>
      </xdr:nvSpPr>
      <xdr:spPr>
        <a:xfrm>
          <a:off x="8286750" y="65722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2</xdr:col>
      <xdr:colOff>314325</xdr:colOff>
      <xdr:row>5</xdr:row>
      <xdr:rowOff>47625</xdr:rowOff>
    </xdr:to>
    <xdr:pic>
      <xdr:nvPicPr>
        <xdr:cNvPr id="1" name="Bildobjekt 1"/>
        <xdr:cNvPicPr preferRelativeResize="1">
          <a:picLocks noChangeAspect="1"/>
        </xdr:cNvPicPr>
      </xdr:nvPicPr>
      <xdr:blipFill>
        <a:blip r:embed="rId1"/>
        <a:stretch>
          <a:fillRect/>
        </a:stretch>
      </xdr:blipFill>
      <xdr:spPr>
        <a:xfrm>
          <a:off x="323850" y="400050"/>
          <a:ext cx="2171700" cy="466725"/>
        </a:xfrm>
        <a:prstGeom prst="rect">
          <a:avLst/>
        </a:prstGeom>
        <a:noFill/>
        <a:ln w="9525" cmpd="sng">
          <a:noFill/>
        </a:ln>
      </xdr:spPr>
    </xdr:pic>
    <xdr:clientData/>
  </xdr:twoCellAnchor>
  <xdr:twoCellAnchor editAs="oneCell">
    <xdr:from>
      <xdr:col>2</xdr:col>
      <xdr:colOff>495300</xdr:colOff>
      <xdr:row>3</xdr:row>
      <xdr:rowOff>76200</xdr:rowOff>
    </xdr:from>
    <xdr:to>
      <xdr:col>2</xdr:col>
      <xdr:colOff>2076450</xdr:colOff>
      <xdr:row>5</xdr:row>
      <xdr:rowOff>0</xdr:rowOff>
    </xdr:to>
    <xdr:pic>
      <xdr:nvPicPr>
        <xdr:cNvPr id="2" name="Bildobjekt 2"/>
        <xdr:cNvPicPr preferRelativeResize="1">
          <a:picLocks noChangeAspect="1"/>
        </xdr:cNvPicPr>
      </xdr:nvPicPr>
      <xdr:blipFill>
        <a:blip r:embed="rId2"/>
        <a:stretch>
          <a:fillRect/>
        </a:stretch>
      </xdr:blipFill>
      <xdr:spPr>
        <a:xfrm>
          <a:off x="2676525" y="590550"/>
          <a:ext cx="1581150" cy="228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2</xdr:row>
      <xdr:rowOff>0</xdr:rowOff>
    </xdr:from>
    <xdr:to>
      <xdr:col>17</xdr:col>
      <xdr:colOff>428625</xdr:colOff>
      <xdr:row>5</xdr:row>
      <xdr:rowOff>28575</xdr:rowOff>
    </xdr:to>
    <xdr:sp>
      <xdr:nvSpPr>
        <xdr:cNvPr id="1" name="Rektangel med rundade hörn 3">
          <a:hlinkClick r:id="rId1"/>
        </xdr:cNvPr>
        <xdr:cNvSpPr>
          <a:spLocks/>
        </xdr:cNvSpPr>
      </xdr:nvSpPr>
      <xdr:spPr>
        <a:xfrm>
          <a:off x="10496550" y="45720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15</xdr:col>
      <xdr:colOff>0</xdr:colOff>
      <xdr:row>7</xdr:row>
      <xdr:rowOff>0</xdr:rowOff>
    </xdr:from>
    <xdr:to>
      <xdr:col>18</xdr:col>
      <xdr:colOff>552450</xdr:colOff>
      <xdr:row>11</xdr:row>
      <xdr:rowOff>66675</xdr:rowOff>
    </xdr:to>
    <xdr:sp>
      <xdr:nvSpPr>
        <xdr:cNvPr id="2" name="textruta 7"/>
        <xdr:cNvSpPr txBox="1">
          <a:spLocks noChangeArrowheads="1"/>
        </xdr:cNvSpPr>
      </xdr:nvSpPr>
      <xdr:spPr>
        <a:xfrm>
          <a:off x="10496550" y="1314450"/>
          <a:ext cx="2609850" cy="7524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 of the symbols: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x    Uppgiften har skyddats av sekretesskäl
</a:t>
          </a:r>
          <a:r>
            <a:rPr lang="en-US" cap="none" sz="800" b="0" i="0" u="none" baseline="0">
              <a:solidFill>
                <a:srgbClr val="000000"/>
              </a:solidFill>
              <a:latin typeface="Century Gothic"/>
              <a:ea typeface="Century Gothic"/>
              <a:cs typeface="Century Gothic"/>
            </a:rPr>
            <a:t>      Value has been protected for confidentiality
</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0.95075</cdr:y>
    </cdr:from>
    <cdr:to>
      <cdr:x>0.8015</cdr:x>
      <cdr:y>1</cdr:y>
    </cdr:to>
    <cdr:sp>
      <cdr:nvSpPr>
        <cdr:cNvPr id="1" name="textruta 1"/>
        <cdr:cNvSpPr txBox="1">
          <a:spLocks noChangeArrowheads="1"/>
        </cdr:cNvSpPr>
      </cdr:nvSpPr>
      <cdr:spPr>
        <a:xfrm>
          <a:off x="-38099" y="2981325"/>
          <a:ext cx="384810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a:t>
          </a:r>
          <a:r>
            <a:rPr lang="en-US" cap="none" sz="700" b="0" i="0" u="none" baseline="0">
              <a:solidFill>
                <a:srgbClr val="000000"/>
              </a:solidFill>
              <a:latin typeface="Century Gothic"/>
              <a:ea typeface="Century Gothic"/>
              <a:cs typeface="Century Gothic"/>
            </a:rPr>
            <a:t> Registret </a:t>
          </a:r>
          <a:r>
            <a:rPr lang="en-US" cap="none" sz="700" b="0" i="0" u="none" baseline="0">
              <a:solidFill>
                <a:srgbClr val="000000"/>
              </a:solidFill>
              <a:latin typeface="Century Gothic"/>
              <a:ea typeface="Century Gothic"/>
              <a:cs typeface="Century Gothic"/>
            </a:rPr>
            <a:t>för tvångsvård</a:t>
          </a:r>
          <a:r>
            <a:rPr lang="en-US" cap="none" sz="700" b="0" i="0" u="none" baseline="0">
              <a:solidFill>
                <a:srgbClr val="000000"/>
              </a:solidFill>
              <a:latin typeface="Century Gothic"/>
              <a:ea typeface="Century Gothic"/>
              <a:cs typeface="Century Gothic"/>
            </a:rPr>
            <a:t> av missbrukare i vissa fall,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-0.01075</cdr:x>
      <cdr:y>0.87575</cdr:y>
    </cdr:from>
    <cdr:to>
      <cdr:x>0.49175</cdr:x>
      <cdr:y>0.94225</cdr:y>
    </cdr:to>
    <cdr:sp>
      <cdr:nvSpPr>
        <cdr:cNvPr id="2" name="textruta 2"/>
        <cdr:cNvSpPr txBox="1">
          <a:spLocks noChangeArrowheads="1"/>
        </cdr:cNvSpPr>
      </cdr:nvSpPr>
      <cdr:spPr>
        <a:xfrm>
          <a:off x="-47624" y="2743200"/>
          <a:ext cx="23907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-0.00175</cdr:x>
      <cdr:y>0.06575</cdr:y>
    </cdr:from>
    <cdr:to>
      <cdr:x>0.99025</cdr:x>
      <cdr:y>0.14</cdr:y>
    </cdr:to>
    <cdr:sp fLocksText="0">
      <cdr:nvSpPr>
        <cdr:cNvPr id="3" name="textruta 2"/>
        <cdr:cNvSpPr txBox="1">
          <a:spLocks noChangeArrowheads="1"/>
        </cdr:cNvSpPr>
      </cdr:nvSpPr>
      <cdr:spPr>
        <a:xfrm>
          <a:off x="0" y="200025"/>
          <a:ext cx="4714875" cy="23812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-0.0045</cdr:x>
      <cdr:y>-0.0165</cdr:y>
    </cdr:from>
    <cdr:to>
      <cdr:x>1</cdr:x>
      <cdr:y>0.11775</cdr:y>
    </cdr:to>
    <cdr:sp>
      <cdr:nvSpPr>
        <cdr:cNvPr id="4" name="textruta 1"/>
        <cdr:cNvSpPr txBox="1">
          <a:spLocks noChangeArrowheads="1"/>
        </cdr:cNvSpPr>
      </cdr:nvSpPr>
      <cdr:spPr>
        <a:xfrm>
          <a:off x="-19049" y="-47624"/>
          <a:ext cx="4829175" cy="41910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2. Medianålder</a:t>
          </a:r>
          <a:r>
            <a:rPr lang="en-US" cap="none" sz="1000" b="1" i="0" u="none" baseline="0">
              <a:solidFill>
                <a:srgbClr val="000000"/>
              </a:solidFill>
              <a:latin typeface="Century Gothic"/>
              <a:ea typeface="Century Gothic"/>
              <a:cs typeface="Century Gothic"/>
            </a:rPr>
            <a:t> bland utskrivna personer från institutionsvård enligt LVM 1994-2018. Kvinnor och män</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209550</xdr:colOff>
      <xdr:row>2</xdr:row>
      <xdr:rowOff>85725</xdr:rowOff>
    </xdr:from>
    <xdr:to>
      <xdr:col>19</xdr:col>
      <xdr:colOff>571500</xdr:colOff>
      <xdr:row>5</xdr:row>
      <xdr:rowOff>28575</xdr:rowOff>
    </xdr:to>
    <xdr:sp>
      <xdr:nvSpPr>
        <xdr:cNvPr id="1" name="Rektangel med rundade hörn 3">
          <a:hlinkClick r:id="rId1"/>
        </xdr:cNvPr>
        <xdr:cNvSpPr>
          <a:spLocks/>
        </xdr:cNvSpPr>
      </xdr:nvSpPr>
      <xdr:spPr>
        <a:xfrm>
          <a:off x="9791700" y="476250"/>
          <a:ext cx="1733550" cy="5905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0</xdr:col>
      <xdr:colOff>0</xdr:colOff>
      <xdr:row>48</xdr:row>
      <xdr:rowOff>95250</xdr:rowOff>
    </xdr:from>
    <xdr:to>
      <xdr:col>7</xdr:col>
      <xdr:colOff>647700</xdr:colOff>
      <xdr:row>66</xdr:row>
      <xdr:rowOff>152400</xdr:rowOff>
    </xdr:to>
    <xdr:graphicFrame>
      <xdr:nvGraphicFramePr>
        <xdr:cNvPr id="2" name="Diagram 4"/>
        <xdr:cNvGraphicFramePr/>
      </xdr:nvGraphicFramePr>
      <xdr:xfrm>
        <a:off x="0" y="8667750"/>
        <a:ext cx="4752975" cy="314325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xdr:row>
      <xdr:rowOff>0</xdr:rowOff>
    </xdr:from>
    <xdr:to>
      <xdr:col>12</xdr:col>
      <xdr:colOff>428625</xdr:colOff>
      <xdr:row>8</xdr:row>
      <xdr:rowOff>28575</xdr:rowOff>
    </xdr:to>
    <xdr:sp>
      <xdr:nvSpPr>
        <xdr:cNvPr id="1" name="Rektangel med rundade hörn 2">
          <a:hlinkClick r:id="rId1"/>
        </xdr:cNvPr>
        <xdr:cNvSpPr>
          <a:spLocks/>
        </xdr:cNvSpPr>
      </xdr:nvSpPr>
      <xdr:spPr>
        <a:xfrm>
          <a:off x="6315075" y="85725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247650</xdr:colOff>
      <xdr:row>4</xdr:row>
      <xdr:rowOff>76200</xdr:rowOff>
    </xdr:from>
    <xdr:to>
      <xdr:col>20</xdr:col>
      <xdr:colOff>504825</xdr:colOff>
      <xdr:row>6</xdr:row>
      <xdr:rowOff>276225</xdr:rowOff>
    </xdr:to>
    <xdr:sp>
      <xdr:nvSpPr>
        <xdr:cNvPr id="1" name="Rektangel med rundade hörn 3">
          <a:hlinkClick r:id="rId1"/>
        </xdr:cNvPr>
        <xdr:cNvSpPr>
          <a:spLocks/>
        </xdr:cNvSpPr>
      </xdr:nvSpPr>
      <xdr:spPr>
        <a:xfrm>
          <a:off x="8039100" y="8286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7305675</xdr:colOff>
      <xdr:row>0</xdr:row>
      <xdr:rowOff>161925</xdr:rowOff>
    </xdr:from>
    <xdr:to>
      <xdr:col>1</xdr:col>
      <xdr:colOff>9105900</xdr:colOff>
      <xdr:row>2</xdr:row>
      <xdr:rowOff>0</xdr:rowOff>
    </xdr:to>
    <xdr:sp>
      <xdr:nvSpPr>
        <xdr:cNvPr id="1" name="Rektangel med rundade hörn 1">
          <a:hlinkClick r:id="rId1"/>
        </xdr:cNvPr>
        <xdr:cNvSpPr>
          <a:spLocks/>
        </xdr:cNvSpPr>
      </xdr:nvSpPr>
      <xdr:spPr>
        <a:xfrm>
          <a:off x="9925050" y="161925"/>
          <a:ext cx="1800225"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xdr:row>
      <xdr:rowOff>76200</xdr:rowOff>
    </xdr:from>
    <xdr:to>
      <xdr:col>16</xdr:col>
      <xdr:colOff>419100</xdr:colOff>
      <xdr:row>1</xdr:row>
      <xdr:rowOff>657225</xdr:rowOff>
    </xdr:to>
    <xdr:sp>
      <xdr:nvSpPr>
        <xdr:cNvPr id="1" name="Rektangel med rundade hörn 1">
          <a:hlinkClick r:id="rId1"/>
        </xdr:cNvPr>
        <xdr:cNvSpPr>
          <a:spLocks/>
        </xdr:cNvSpPr>
      </xdr:nvSpPr>
      <xdr:spPr>
        <a:xfrm>
          <a:off x="7334250" y="285750"/>
          <a:ext cx="1790700" cy="5905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0</xdr:row>
      <xdr:rowOff>276225</xdr:rowOff>
    </xdr:from>
    <xdr:to>
      <xdr:col>9</xdr:col>
      <xdr:colOff>628650</xdr:colOff>
      <xdr:row>4</xdr:row>
      <xdr:rowOff>9525</xdr:rowOff>
    </xdr:to>
    <xdr:sp>
      <xdr:nvSpPr>
        <xdr:cNvPr id="1" name="Rektangel med rundade hörn 1">
          <a:hlinkClick r:id="rId1"/>
        </xdr:cNvPr>
        <xdr:cNvSpPr>
          <a:spLocks/>
        </xdr:cNvSpPr>
      </xdr:nvSpPr>
      <xdr:spPr>
        <a:xfrm>
          <a:off x="6324600" y="27622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xdr:row>
      <xdr:rowOff>28575</xdr:rowOff>
    </xdr:from>
    <xdr:to>
      <xdr:col>14</xdr:col>
      <xdr:colOff>428625</xdr:colOff>
      <xdr:row>6</xdr:row>
      <xdr:rowOff>66675</xdr:rowOff>
    </xdr:to>
    <xdr:sp>
      <xdr:nvSpPr>
        <xdr:cNvPr id="1" name="Rektangel med rundade hörn 3">
          <a:hlinkClick r:id="rId1"/>
        </xdr:cNvPr>
        <xdr:cNvSpPr>
          <a:spLocks/>
        </xdr:cNvSpPr>
      </xdr:nvSpPr>
      <xdr:spPr>
        <a:xfrm>
          <a:off x="8763000" y="542925"/>
          <a:ext cx="1800225" cy="5238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2</xdr:row>
      <xdr:rowOff>0</xdr:rowOff>
    </xdr:from>
    <xdr:to>
      <xdr:col>9</xdr:col>
      <xdr:colOff>495300</xdr:colOff>
      <xdr:row>5</xdr:row>
      <xdr:rowOff>28575</xdr:rowOff>
    </xdr:to>
    <xdr:sp>
      <xdr:nvSpPr>
        <xdr:cNvPr id="1" name="Rektangel med rundade hörn 2">
          <a:hlinkClick r:id="rId1"/>
        </xdr:cNvPr>
        <xdr:cNvSpPr>
          <a:spLocks/>
        </xdr:cNvSpPr>
      </xdr:nvSpPr>
      <xdr:spPr>
        <a:xfrm>
          <a:off x="5991225" y="342900"/>
          <a:ext cx="173355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10</xdr:row>
      <xdr:rowOff>0</xdr:rowOff>
    </xdr:from>
    <xdr:to>
      <xdr:col>12</xdr:col>
      <xdr:colOff>857250</xdr:colOff>
      <xdr:row>16</xdr:row>
      <xdr:rowOff>133350</xdr:rowOff>
    </xdr:to>
    <xdr:sp>
      <xdr:nvSpPr>
        <xdr:cNvPr id="1" name="textruta 2"/>
        <xdr:cNvSpPr txBox="1">
          <a:spLocks noChangeArrowheads="1"/>
        </xdr:cNvSpPr>
      </xdr:nvSpPr>
      <xdr:spPr>
        <a:xfrm>
          <a:off x="6400800" y="1952625"/>
          <a:ext cx="2219325" cy="1162050"/>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Uppgiften</a:t>
          </a:r>
          <a:r>
            <a:rPr lang="en-US" cap="none" sz="800" b="0" i="0" u="none" baseline="0">
              <a:solidFill>
                <a:srgbClr val="000000"/>
              </a:solidFill>
              <a:latin typeface="Century Gothic"/>
              <a:ea typeface="Century Gothic"/>
              <a:cs typeface="Century Gothic"/>
            </a:rPr>
            <a:t> redovisas inte uppdelad i åldersgrupper</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Befolkningsuppgifter  avser 1 november 2018</a:t>
          </a:r>
        </a:p>
      </xdr:txBody>
    </xdr:sp>
    <xdr:clientData/>
  </xdr:twoCellAnchor>
  <xdr:twoCellAnchor>
    <xdr:from>
      <xdr:col>10</xdr:col>
      <xdr:colOff>0</xdr:colOff>
      <xdr:row>5</xdr:row>
      <xdr:rowOff>0</xdr:rowOff>
    </xdr:from>
    <xdr:to>
      <xdr:col>12</xdr:col>
      <xdr:colOff>447675</xdr:colOff>
      <xdr:row>7</xdr:row>
      <xdr:rowOff>133350</xdr:rowOff>
    </xdr:to>
    <xdr:sp>
      <xdr:nvSpPr>
        <xdr:cNvPr id="2" name="Rektangel med rundade hörn 3">
          <a:hlinkClick r:id="rId1"/>
        </xdr:cNvPr>
        <xdr:cNvSpPr>
          <a:spLocks/>
        </xdr:cNvSpPr>
      </xdr:nvSpPr>
      <xdr:spPr>
        <a:xfrm>
          <a:off x="6391275" y="876300"/>
          <a:ext cx="181927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504825</xdr:colOff>
      <xdr:row>0</xdr:row>
      <xdr:rowOff>200025</xdr:rowOff>
    </xdr:from>
    <xdr:to>
      <xdr:col>14</xdr:col>
      <xdr:colOff>133350</xdr:colOff>
      <xdr:row>3</xdr:row>
      <xdr:rowOff>28575</xdr:rowOff>
    </xdr:to>
    <xdr:sp>
      <xdr:nvSpPr>
        <xdr:cNvPr id="1" name="Rektangel med rundade hörn 2">
          <a:hlinkClick r:id="rId1"/>
        </xdr:cNvPr>
        <xdr:cNvSpPr>
          <a:spLocks/>
        </xdr:cNvSpPr>
      </xdr:nvSpPr>
      <xdr:spPr>
        <a:xfrm>
          <a:off x="8743950" y="200025"/>
          <a:ext cx="16859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11</xdr:col>
      <xdr:colOff>104775</xdr:colOff>
      <xdr:row>6</xdr:row>
      <xdr:rowOff>0</xdr:rowOff>
    </xdr:from>
    <xdr:to>
      <xdr:col>14</xdr:col>
      <xdr:colOff>590550</xdr:colOff>
      <xdr:row>9</xdr:row>
      <xdr:rowOff>161925</xdr:rowOff>
    </xdr:to>
    <xdr:sp>
      <xdr:nvSpPr>
        <xdr:cNvPr id="2" name="textruta 3"/>
        <xdr:cNvSpPr txBox="1">
          <a:spLocks noChangeArrowheads="1"/>
        </xdr:cNvSpPr>
      </xdr:nvSpPr>
      <xdr:spPr>
        <a:xfrm>
          <a:off x="8343900" y="1152525"/>
          <a:ext cx="2543175" cy="6762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 of the symbols: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Uppgiften har </a:t>
          </a:r>
          <a:r>
            <a:rPr lang="en-US" cap="none" sz="800" b="0" i="0" u="none" baseline="0">
              <a:solidFill>
                <a:srgbClr val="000000"/>
              </a:solidFill>
              <a:latin typeface="Century Gothic"/>
              <a:ea typeface="Century Gothic"/>
              <a:cs typeface="Century Gothic"/>
            </a:rPr>
            <a:t> inte  rapporterats            </a:t>
          </a:r>
          <a:r>
            <a:rPr lang="en-US" cap="none" sz="800" b="0" i="0" u="none" baseline="0">
              <a:solidFill>
                <a:srgbClr val="000000"/>
              </a:solidFill>
              <a:latin typeface="Century Gothic"/>
              <a:ea typeface="Century Gothic"/>
              <a:cs typeface="Century Gothic"/>
            </a:rPr>
            <a:t>         ..        Value has not been reported</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Microsoft%20Office\Office16\xlstart\SocialStyrelsen_Global.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nehållsförteckning"/>
    </sheetNames>
  </externalBook>
</externalLink>
</file>

<file path=xl/theme/theme1.xml><?xml version="1.0" encoding="utf-8"?>
<a:theme xmlns:a="http://schemas.openxmlformats.org/drawingml/2006/main" name="Office Theme">
  <a:themeElements>
    <a:clrScheme name="Socialstyrelsen">
      <a:dk1>
        <a:sysClr val="windowText" lastClr="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rbro.engdahl@socialstyrelsen.se" TargetMode="External" /><Relationship Id="rId2" Type="http://schemas.openxmlformats.org/officeDocument/2006/relationships/hyperlink" Target="http://www.socialstyrelsen.se/statistik/statistikdatabas/vuxnamedmissbrukochberoende" TargetMode="External" /><Relationship Id="rId3" Type="http://schemas.openxmlformats.org/officeDocument/2006/relationships/hyperlink" Target="http://www.socialstyrelsen.se/publikationer2019/2019-5-19" TargetMode="External" /><Relationship Id="rId4" Type="http://schemas.openxmlformats.org/officeDocument/2006/relationships/hyperlink" Target="http://www.socialstyrelsen.se/publikationer2019/2019-5-2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publikationer2019/2019-5-19" TargetMode="External" /><Relationship Id="rId2" Type="http://schemas.openxmlformats.org/officeDocument/2006/relationships/hyperlink" Target="http://www.socialstyrelsen.se/publikationer2019/2019-5-20"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4">
    <tabColor theme="4"/>
  </sheetPr>
  <dimension ref="A5:P53"/>
  <sheetViews>
    <sheetView zoomScalePageLayoutView="80" workbookViewId="0" topLeftCell="A1">
      <selection activeCell="A1" sqref="A1"/>
    </sheetView>
  </sheetViews>
  <sheetFormatPr defaultColWidth="9.00390625" defaultRowHeight="16.5"/>
  <cols>
    <col min="1" max="1" width="4.125" style="1" customWidth="1"/>
    <col min="2" max="2" width="9.00390625" style="1" customWidth="1"/>
    <col min="3" max="3" width="15.875" style="1" customWidth="1"/>
    <col min="4" max="4" width="14.00390625" style="1" customWidth="1"/>
    <col min="5" max="16384" width="9.00390625" style="1" customWidth="1"/>
  </cols>
  <sheetData>
    <row r="3" ht="12"/>
    <row r="4" ht="12"/>
    <row r="5" ht="12">
      <c r="J5" s="34"/>
    </row>
    <row r="6" ht="12"/>
    <row r="9" ht="12.75">
      <c r="B9" s="20" t="s">
        <v>1105</v>
      </c>
    </row>
    <row r="10" ht="12.75">
      <c r="B10" s="20"/>
    </row>
    <row r="11" spans="2:11" ht="12.75">
      <c r="B11" s="304" t="s">
        <v>1070</v>
      </c>
      <c r="J11" s="301"/>
      <c r="K11" s="301"/>
    </row>
    <row r="12" spans="2:10" ht="13.5">
      <c r="B12" s="305" t="s">
        <v>1071</v>
      </c>
      <c r="J12" s="301"/>
    </row>
    <row r="13" spans="2:10" ht="13.5">
      <c r="B13" s="305"/>
      <c r="J13" s="301"/>
    </row>
    <row r="14" spans="1:10" ht="15" customHeight="1">
      <c r="A14" s="29"/>
      <c r="B14" s="21" t="s">
        <v>8</v>
      </c>
      <c r="C14" s="29"/>
      <c r="D14" s="33" t="s">
        <v>1203</v>
      </c>
      <c r="E14" s="37"/>
      <c r="F14" s="29"/>
      <c r="G14" s="29"/>
      <c r="H14" s="29"/>
      <c r="I14" s="29"/>
      <c r="J14" s="29"/>
    </row>
    <row r="15" spans="1:10" ht="15" customHeight="1">
      <c r="A15" s="29"/>
      <c r="B15" s="21" t="s">
        <v>1205</v>
      </c>
      <c r="C15" s="29"/>
      <c r="D15" s="33" t="s">
        <v>1206</v>
      </c>
      <c r="E15" s="37"/>
      <c r="F15" s="29"/>
      <c r="G15" s="29"/>
      <c r="H15" s="29"/>
      <c r="I15" s="29"/>
      <c r="J15" s="29"/>
    </row>
    <row r="16" spans="1:10" ht="15" customHeight="1">
      <c r="A16" s="29"/>
      <c r="B16" s="21" t="s">
        <v>19</v>
      </c>
      <c r="C16" s="29"/>
      <c r="D16" s="297">
        <v>43612</v>
      </c>
      <c r="E16" s="37"/>
      <c r="F16" s="29"/>
      <c r="G16" s="29"/>
      <c r="H16" s="29"/>
      <c r="I16" s="29"/>
      <c r="J16" s="29"/>
    </row>
    <row r="17" spans="1:10" ht="15" customHeight="1">
      <c r="A17" s="29"/>
      <c r="B17" s="21" t="s">
        <v>9</v>
      </c>
      <c r="C17" s="29"/>
      <c r="D17" s="487" t="s">
        <v>1204</v>
      </c>
      <c r="E17" s="37"/>
      <c r="F17" s="29"/>
      <c r="G17" s="29"/>
      <c r="H17" s="29"/>
      <c r="I17" s="29"/>
      <c r="J17" s="29"/>
    </row>
    <row r="18" spans="1:10" ht="15" customHeight="1">
      <c r="A18" s="29"/>
      <c r="B18" s="306"/>
      <c r="C18" s="307"/>
      <c r="D18" s="307"/>
      <c r="E18" s="308"/>
      <c r="F18" s="307"/>
      <c r="G18" s="307"/>
      <c r="H18" s="29"/>
      <c r="I18" s="32"/>
      <c r="J18" s="29"/>
    </row>
    <row r="19" spans="1:10" ht="15" customHeight="1">
      <c r="A19" s="29"/>
      <c r="B19" s="21"/>
      <c r="C19" s="29"/>
      <c r="E19" s="29"/>
      <c r="F19" s="29"/>
      <c r="G19" s="29"/>
      <c r="H19" s="29"/>
      <c r="I19" s="29"/>
      <c r="J19" s="29"/>
    </row>
    <row r="20" spans="1:10" ht="15" customHeight="1">
      <c r="A20" s="29"/>
      <c r="B20" s="21"/>
      <c r="C20" s="29"/>
      <c r="D20" s="29" t="s">
        <v>18</v>
      </c>
      <c r="E20" s="29"/>
      <c r="F20" s="29"/>
      <c r="G20" s="29"/>
      <c r="H20" s="29"/>
      <c r="I20" s="29"/>
      <c r="J20" s="29"/>
    </row>
    <row r="21" spans="1:10" ht="15" customHeight="1">
      <c r="A21" s="29"/>
      <c r="B21" s="21"/>
      <c r="C21" s="29"/>
      <c r="D21" s="29" t="s">
        <v>20</v>
      </c>
      <c r="E21" s="29"/>
      <c r="F21" s="29"/>
      <c r="G21" s="29"/>
      <c r="H21" s="29"/>
      <c r="I21" s="29"/>
      <c r="J21" s="29"/>
    </row>
    <row r="22" spans="1:10" ht="15" customHeight="1">
      <c r="A22" s="29"/>
      <c r="B22" s="21"/>
      <c r="C22" s="29"/>
      <c r="E22" s="29"/>
      <c r="F22" s="29"/>
      <c r="G22" s="29"/>
      <c r="H22" s="29"/>
      <c r="I22" s="29"/>
      <c r="J22" s="29"/>
    </row>
    <row r="23" spans="1:10" ht="15" customHeight="1">
      <c r="A23" s="29"/>
      <c r="B23" s="21"/>
      <c r="C23" s="29"/>
      <c r="D23" s="29"/>
      <c r="E23" s="29"/>
      <c r="F23" s="29"/>
      <c r="G23" s="29"/>
      <c r="H23" s="29"/>
      <c r="I23" s="29"/>
      <c r="J23" s="29"/>
    </row>
    <row r="24" spans="1:10" s="34" customFormat="1" ht="15" customHeight="1">
      <c r="A24" s="35"/>
      <c r="B24" s="36" t="s">
        <v>21</v>
      </c>
      <c r="C24" s="35"/>
      <c r="D24" s="528" t="s">
        <v>1208</v>
      </c>
      <c r="E24" s="35"/>
      <c r="F24" s="35"/>
      <c r="G24" s="37"/>
      <c r="H24" s="35"/>
      <c r="I24" s="35"/>
      <c r="J24" s="35"/>
    </row>
    <row r="25" spans="1:7" s="34" customFormat="1" ht="15" customHeight="1">
      <c r="A25" s="35"/>
      <c r="B25" s="298" t="s">
        <v>1010</v>
      </c>
      <c r="D25" s="528" t="s">
        <v>1207</v>
      </c>
      <c r="G25" s="37"/>
    </row>
    <row r="26" ht="15" customHeight="1">
      <c r="A26" s="29"/>
    </row>
    <row r="27" spans="1:10" ht="15" customHeight="1">
      <c r="A27" s="29"/>
      <c r="B27" s="36" t="s">
        <v>22</v>
      </c>
      <c r="C27" s="35"/>
      <c r="D27" s="528" t="s">
        <v>1014</v>
      </c>
      <c r="E27" s="35"/>
      <c r="F27" s="35"/>
      <c r="G27" s="37"/>
      <c r="H27" s="35"/>
      <c r="I27" s="35"/>
      <c r="J27" s="35"/>
    </row>
    <row r="28" spans="1:10" ht="13.5" customHeight="1">
      <c r="A28" s="29"/>
      <c r="B28" s="21"/>
      <c r="C28" s="29"/>
      <c r="D28" s="29"/>
      <c r="E28" s="29"/>
      <c r="F28" s="29"/>
      <c r="G28" s="29"/>
      <c r="H28" s="29"/>
      <c r="I28" s="29"/>
      <c r="J28" s="29"/>
    </row>
    <row r="29" spans="1:10" ht="13.5" customHeight="1">
      <c r="A29" s="29"/>
      <c r="B29" s="21" t="s">
        <v>11</v>
      </c>
      <c r="C29" s="29"/>
      <c r="D29" s="29" t="s">
        <v>12</v>
      </c>
      <c r="E29" s="35" t="s">
        <v>1013</v>
      </c>
      <c r="F29" s="37"/>
      <c r="G29" s="29"/>
      <c r="H29" s="29"/>
      <c r="I29" s="32"/>
      <c r="J29" s="29"/>
    </row>
    <row r="30" spans="1:10" ht="13.5" customHeight="1">
      <c r="A30" s="29"/>
      <c r="B30" s="29"/>
      <c r="C30" s="29"/>
      <c r="D30" s="29" t="s">
        <v>13</v>
      </c>
      <c r="E30" s="35" t="s">
        <v>1006</v>
      </c>
      <c r="F30" s="29"/>
      <c r="G30" s="29"/>
      <c r="H30" s="29"/>
      <c r="I30" s="29"/>
      <c r="J30" s="29"/>
    </row>
    <row r="31" spans="1:10" ht="13.5" customHeight="1">
      <c r="A31" s="29"/>
      <c r="B31" s="29"/>
      <c r="C31" s="29"/>
      <c r="D31" s="29" t="s">
        <v>14</v>
      </c>
      <c r="E31" s="296" t="s">
        <v>1007</v>
      </c>
      <c r="F31" s="29"/>
      <c r="G31" s="29"/>
      <c r="H31" s="29"/>
      <c r="I31" s="29"/>
      <c r="J31" s="29"/>
    </row>
    <row r="32" spans="1:10" ht="13.5" customHeight="1">
      <c r="A32" s="29"/>
      <c r="B32" s="29"/>
      <c r="C32" s="29"/>
      <c r="D32" s="29"/>
      <c r="E32" s="29"/>
      <c r="F32" s="29"/>
      <c r="G32" s="29"/>
      <c r="H32" s="29"/>
      <c r="I32" s="29"/>
      <c r="J32" s="29"/>
    </row>
    <row r="33" spans="1:10" ht="13.5">
      <c r="A33" s="29"/>
      <c r="B33" s="29"/>
      <c r="C33" s="29"/>
      <c r="G33" s="29"/>
      <c r="H33" s="29"/>
      <c r="I33" s="29"/>
      <c r="J33" s="29"/>
    </row>
    <row r="34" spans="1:10" ht="14.25">
      <c r="A34" s="29"/>
      <c r="B34" s="29"/>
      <c r="C34" s="29"/>
      <c r="D34" s="38" t="s">
        <v>1012</v>
      </c>
      <c r="E34" s="296" t="s">
        <v>1011</v>
      </c>
      <c r="G34" s="29"/>
      <c r="H34" s="29"/>
      <c r="I34" s="32"/>
      <c r="J34" s="29"/>
    </row>
    <row r="35" spans="1:10" ht="13.5">
      <c r="A35" s="29"/>
      <c r="B35" s="29"/>
      <c r="C35" s="29"/>
      <c r="D35" s="29" t="s">
        <v>13</v>
      </c>
      <c r="E35" s="35" t="s">
        <v>1009</v>
      </c>
      <c r="G35" s="29"/>
      <c r="H35" s="29"/>
      <c r="I35" s="29"/>
      <c r="J35" s="29"/>
    </row>
    <row r="36" spans="1:16" ht="13.5">
      <c r="A36" s="29"/>
      <c r="B36" s="32"/>
      <c r="C36" s="29"/>
      <c r="D36" s="29" t="s">
        <v>14</v>
      </c>
      <c r="E36" s="35" t="s">
        <v>1008</v>
      </c>
      <c r="F36" s="29"/>
      <c r="G36" s="29"/>
      <c r="H36" s="29"/>
      <c r="I36" s="29"/>
      <c r="J36" s="29"/>
      <c r="K36" s="29"/>
      <c r="L36" s="29"/>
      <c r="M36" s="29"/>
      <c r="N36" s="29"/>
      <c r="O36" s="29"/>
      <c r="P36" s="29"/>
    </row>
    <row r="37" spans="1:16" ht="13.5">
      <c r="A37" s="29"/>
      <c r="B37" s="29"/>
      <c r="C37" s="29"/>
      <c r="D37" s="29"/>
      <c r="E37" s="29"/>
      <c r="F37" s="29"/>
      <c r="G37" s="29"/>
      <c r="H37" s="29"/>
      <c r="I37" s="29"/>
      <c r="J37" s="29"/>
      <c r="K37" s="29"/>
      <c r="L37" s="29"/>
      <c r="M37" s="29"/>
      <c r="N37" s="29"/>
      <c r="O37" s="29"/>
      <c r="P37" s="29"/>
    </row>
    <row r="38" spans="1:16" ht="13.5">
      <c r="A38" s="29"/>
      <c r="B38" s="29"/>
      <c r="C38" s="29"/>
      <c r="D38" s="29"/>
      <c r="E38" s="29"/>
      <c r="F38" s="29"/>
      <c r="H38" s="29"/>
      <c r="I38" s="29"/>
      <c r="J38" s="29"/>
      <c r="K38" s="29"/>
      <c r="L38" s="29"/>
      <c r="M38" s="29"/>
      <c r="N38" s="29"/>
      <c r="O38" s="29"/>
      <c r="P38" s="29"/>
    </row>
    <row r="39" spans="1:16" ht="13.5">
      <c r="A39" s="29"/>
      <c r="B39" s="29"/>
      <c r="C39" s="29"/>
      <c r="D39" s="29"/>
      <c r="E39" s="29"/>
      <c r="F39" s="29"/>
      <c r="H39" s="29"/>
      <c r="I39" s="29"/>
      <c r="J39" s="29"/>
      <c r="K39" s="29"/>
      <c r="L39" s="29"/>
      <c r="M39" s="29"/>
      <c r="N39" s="29"/>
      <c r="O39" s="29"/>
      <c r="P39" s="29"/>
    </row>
    <row r="40" spans="1:10" ht="13.5">
      <c r="A40" s="29"/>
      <c r="B40" s="29"/>
      <c r="C40" s="29"/>
      <c r="D40" s="29"/>
      <c r="E40" s="29"/>
      <c r="F40" s="29"/>
      <c r="G40" s="29"/>
      <c r="H40" s="29"/>
      <c r="I40" s="29"/>
      <c r="J40" s="29"/>
    </row>
    <row r="41" spans="1:10" ht="13.5">
      <c r="A41" s="29"/>
      <c r="B41" s="29"/>
      <c r="C41" s="29"/>
      <c r="D41" s="29"/>
      <c r="E41" s="29"/>
      <c r="F41" s="29"/>
      <c r="G41" s="29"/>
      <c r="H41" s="29"/>
      <c r="I41" s="29"/>
      <c r="J41" s="29"/>
    </row>
    <row r="42" spans="1:10" ht="13.5">
      <c r="A42" s="29"/>
      <c r="B42" s="29"/>
      <c r="C42" s="29"/>
      <c r="D42" s="29"/>
      <c r="E42" s="29"/>
      <c r="F42" s="29"/>
      <c r="G42" s="29"/>
      <c r="H42" s="29"/>
      <c r="I42" s="29"/>
      <c r="J42" s="29"/>
    </row>
    <row r="43" spans="1:10" ht="13.5">
      <c r="A43" s="29"/>
      <c r="B43" s="29"/>
      <c r="C43" s="29"/>
      <c r="D43" s="29"/>
      <c r="E43" s="29"/>
      <c r="F43" s="29"/>
      <c r="G43" s="29"/>
      <c r="H43" s="29"/>
      <c r="I43" s="29"/>
      <c r="J43" s="29"/>
    </row>
    <row r="44" spans="1:10" ht="13.5">
      <c r="A44" s="29"/>
      <c r="B44" s="29"/>
      <c r="C44" s="29"/>
      <c r="D44" s="29"/>
      <c r="E44" s="29"/>
      <c r="F44" s="29"/>
      <c r="G44" s="29"/>
      <c r="H44" s="29"/>
      <c r="I44" s="29"/>
      <c r="J44" s="29"/>
    </row>
    <row r="45" spans="1:10" ht="13.5">
      <c r="A45" s="29"/>
      <c r="B45" s="29"/>
      <c r="C45" s="29"/>
      <c r="D45" s="29"/>
      <c r="E45" s="29"/>
      <c r="F45" s="29"/>
      <c r="G45" s="29"/>
      <c r="H45" s="29"/>
      <c r="I45" s="29"/>
      <c r="J45" s="29"/>
    </row>
    <row r="46" spans="1:10" ht="13.5">
      <c r="A46" s="29"/>
      <c r="B46" s="29"/>
      <c r="C46" s="29"/>
      <c r="D46" s="29"/>
      <c r="E46" s="29"/>
      <c r="F46" s="29"/>
      <c r="G46" s="29"/>
      <c r="H46" s="29"/>
      <c r="I46" s="29"/>
      <c r="J46" s="29"/>
    </row>
    <row r="47" spans="1:10" ht="13.5">
      <c r="A47" s="29"/>
      <c r="B47" s="29"/>
      <c r="C47" s="29"/>
      <c r="D47" s="29"/>
      <c r="E47" s="29"/>
      <c r="F47" s="29"/>
      <c r="G47" s="29"/>
      <c r="H47" s="29"/>
      <c r="I47" s="29"/>
      <c r="J47" s="29"/>
    </row>
    <row r="48" spans="1:10" ht="13.5">
      <c r="A48" s="29"/>
      <c r="B48" s="29"/>
      <c r="C48" s="29"/>
      <c r="D48" s="29"/>
      <c r="E48" s="29"/>
      <c r="F48" s="29"/>
      <c r="G48" s="29"/>
      <c r="H48" s="29"/>
      <c r="I48" s="29"/>
      <c r="J48" s="29"/>
    </row>
    <row r="49" spans="1:10" ht="13.5">
      <c r="A49" s="29"/>
      <c r="B49" s="29"/>
      <c r="C49" s="29"/>
      <c r="D49" s="29"/>
      <c r="E49" s="29"/>
      <c r="F49" s="29"/>
      <c r="G49" s="29"/>
      <c r="H49" s="29"/>
      <c r="I49" s="29"/>
      <c r="J49" s="29"/>
    </row>
    <row r="50" spans="1:10" ht="13.5">
      <c r="A50" s="29"/>
      <c r="B50" s="29"/>
      <c r="C50" s="29"/>
      <c r="D50" s="29"/>
      <c r="E50" s="29"/>
      <c r="F50" s="29"/>
      <c r="G50" s="29"/>
      <c r="H50" s="29"/>
      <c r="I50" s="29"/>
      <c r="J50" s="29"/>
    </row>
    <row r="51" spans="1:10" ht="13.5">
      <c r="A51" s="29"/>
      <c r="B51" s="29"/>
      <c r="C51" s="29"/>
      <c r="D51" s="29"/>
      <c r="E51" s="29"/>
      <c r="F51" s="29"/>
      <c r="G51" s="29"/>
      <c r="H51" s="29"/>
      <c r="I51" s="29"/>
      <c r="J51" s="29"/>
    </row>
    <row r="52" spans="1:10" ht="13.5">
      <c r="A52" s="29"/>
      <c r="B52" s="29"/>
      <c r="C52" s="29"/>
      <c r="D52" s="29"/>
      <c r="E52" s="29"/>
      <c r="F52" s="29"/>
      <c r="G52" s="29"/>
      <c r="H52" s="29"/>
      <c r="I52" s="29"/>
      <c r="J52" s="29"/>
    </row>
    <row r="53" spans="1:10" ht="13.5">
      <c r="A53" s="29"/>
      <c r="B53" s="29"/>
      <c r="C53" s="29"/>
      <c r="D53" s="29"/>
      <c r="E53" s="29"/>
      <c r="F53" s="29"/>
      <c r="G53" s="29"/>
      <c r="H53" s="29"/>
      <c r="I53" s="29"/>
      <c r="J53" s="29"/>
    </row>
  </sheetData>
  <sheetProtection/>
  <hyperlinks>
    <hyperlink ref="E31" r:id="rId1" display="barbro.engdahl@socialstyrelsen.se"/>
    <hyperlink ref="D27" r:id="rId2" display="www.socialstyrelsen.se/statistik/statistikdatabas/vuxnamedmissbrukochberoende"/>
    <hyperlink ref="D24" r:id="rId3" display="www.socialstyrelsen.se/publikationer2019/2019-5-19"/>
    <hyperlink ref="D25" r:id="rId4" display="www.socialstyrelsen.se/publikationer2019/2019-5-20"/>
  </hyperlinks>
  <printOptions/>
  <pageMargins left="0.7" right="0.7" top="0.75" bottom="0.75" header="0.3" footer="0.3"/>
  <pageSetup horizontalDpi="600" verticalDpi="600" orientation="portrait" paperSize="9" r:id="rId6"/>
  <drawing r:id="rId5"/>
</worksheet>
</file>

<file path=xl/worksheets/sheet10.xml><?xml version="1.0" encoding="utf-8"?>
<worksheet xmlns="http://schemas.openxmlformats.org/spreadsheetml/2006/main" xmlns:r="http://schemas.openxmlformats.org/officeDocument/2006/relationships">
  <dimension ref="A1:P388"/>
  <sheetViews>
    <sheetView workbookViewId="0" topLeftCell="A1">
      <pane ySplit="7" topLeftCell="A8" activePane="bottomLeft" state="frozen"/>
      <selection pane="topLeft" activeCell="A1" sqref="A1"/>
      <selection pane="bottomLeft" activeCell="A1" sqref="A1:K2"/>
    </sheetView>
  </sheetViews>
  <sheetFormatPr defaultColWidth="9.00390625" defaultRowHeight="16.5"/>
  <cols>
    <col min="1" max="1" width="7.125" style="0" customWidth="1"/>
    <col min="2" max="2" width="15.375" style="0" customWidth="1"/>
    <col min="3" max="3" width="5.875" style="0" customWidth="1"/>
    <col min="4" max="4" width="6.75390625" style="0" customWidth="1"/>
    <col min="5" max="5" width="6.50390625" style="0" customWidth="1"/>
    <col min="6" max="6" width="7.125" style="0" customWidth="1"/>
    <col min="7" max="7" width="5.875" style="0" customWidth="1"/>
    <col min="8" max="8" width="6.125" style="0" customWidth="1"/>
    <col min="9" max="9" width="5.75390625" style="0" customWidth="1"/>
    <col min="10" max="10" width="6.375" style="0" customWidth="1"/>
    <col min="11" max="11" width="4.875" style="0" customWidth="1"/>
  </cols>
  <sheetData>
    <row r="1" spans="1:11" ht="13.5" customHeight="1">
      <c r="A1" s="510" t="s">
        <v>1089</v>
      </c>
      <c r="B1" s="510"/>
      <c r="C1" s="510"/>
      <c r="D1" s="510"/>
      <c r="E1" s="510"/>
      <c r="F1" s="510"/>
      <c r="G1" s="510"/>
      <c r="H1" s="510"/>
      <c r="I1" s="510"/>
      <c r="J1" s="510"/>
      <c r="K1" s="510"/>
    </row>
    <row r="2" spans="1:11" ht="17.25" customHeight="1">
      <c r="A2" s="510"/>
      <c r="B2" s="510"/>
      <c r="C2" s="510"/>
      <c r="D2" s="510"/>
      <c r="E2" s="510"/>
      <c r="F2" s="510"/>
      <c r="G2" s="510"/>
      <c r="H2" s="510"/>
      <c r="I2" s="510"/>
      <c r="J2" s="510"/>
      <c r="K2" s="510"/>
    </row>
    <row r="3" spans="1:11" ht="18.75" customHeight="1" thickBot="1">
      <c r="A3" s="514" t="s">
        <v>1090</v>
      </c>
      <c r="B3" s="514"/>
      <c r="C3" s="514"/>
      <c r="D3" s="514"/>
      <c r="E3" s="514"/>
      <c r="F3" s="514"/>
      <c r="G3" s="514"/>
      <c r="H3" s="514"/>
      <c r="I3" s="514"/>
      <c r="J3" s="514"/>
      <c r="K3" s="514"/>
    </row>
    <row r="4" spans="1:11" ht="13.5" customHeight="1" thickTop="1">
      <c r="A4" s="257" t="s">
        <v>852</v>
      </c>
      <c r="B4" s="258" t="s">
        <v>818</v>
      </c>
      <c r="C4" s="511" t="s">
        <v>853</v>
      </c>
      <c r="D4" s="511"/>
      <c r="E4" s="511"/>
      <c r="F4" s="259"/>
      <c r="G4" s="259"/>
      <c r="H4" s="259"/>
      <c r="I4" s="511"/>
      <c r="J4" s="511"/>
      <c r="K4" s="259"/>
    </row>
    <row r="5" spans="1:11" ht="24.75" customHeight="1">
      <c r="A5" s="123" t="s">
        <v>854</v>
      </c>
      <c r="B5" s="123" t="s">
        <v>118</v>
      </c>
      <c r="C5" s="512" t="s">
        <v>1174</v>
      </c>
      <c r="D5" s="512"/>
      <c r="E5" s="512"/>
      <c r="F5" s="512" t="s">
        <v>1173</v>
      </c>
      <c r="G5" s="512"/>
      <c r="H5" s="512"/>
      <c r="I5" s="513" t="s">
        <v>1175</v>
      </c>
      <c r="J5" s="513"/>
      <c r="K5" s="513"/>
    </row>
    <row r="6" spans="1:16" ht="13.5" customHeight="1">
      <c r="A6" s="124"/>
      <c r="B6" s="222"/>
      <c r="C6" s="125" t="s">
        <v>177</v>
      </c>
      <c r="D6" s="174" t="s">
        <v>855</v>
      </c>
      <c r="E6" s="174"/>
      <c r="F6" s="125" t="s">
        <v>177</v>
      </c>
      <c r="G6" s="174" t="s">
        <v>855</v>
      </c>
      <c r="H6" s="175"/>
      <c r="I6" s="271" t="s">
        <v>177</v>
      </c>
      <c r="J6" s="175" t="s">
        <v>855</v>
      </c>
      <c r="K6" s="175"/>
      <c r="P6" s="315"/>
    </row>
    <row r="7" spans="1:11" ht="13.5" customHeight="1">
      <c r="A7" s="173"/>
      <c r="B7" s="223"/>
      <c r="C7" s="174"/>
      <c r="D7" s="174" t="s">
        <v>29</v>
      </c>
      <c r="E7" s="174" t="s">
        <v>30</v>
      </c>
      <c r="F7" s="174"/>
      <c r="G7" s="174" t="s">
        <v>29</v>
      </c>
      <c r="H7" s="175" t="s">
        <v>30</v>
      </c>
      <c r="I7" s="175"/>
      <c r="J7" s="175" t="s">
        <v>29</v>
      </c>
      <c r="K7" s="175" t="s">
        <v>30</v>
      </c>
    </row>
    <row r="8" spans="1:11" ht="13.5" customHeight="1">
      <c r="A8" s="114"/>
      <c r="B8" s="115" t="s">
        <v>198</v>
      </c>
      <c r="C8" s="80">
        <v>11019</v>
      </c>
      <c r="D8" s="80">
        <v>2678</v>
      </c>
      <c r="E8" s="116">
        <v>8341</v>
      </c>
      <c r="F8" s="116">
        <v>6994</v>
      </c>
      <c r="G8" s="116">
        <v>1765</v>
      </c>
      <c r="H8" s="116">
        <v>5229</v>
      </c>
      <c r="I8" s="116">
        <v>524</v>
      </c>
      <c r="J8" s="116">
        <v>139</v>
      </c>
      <c r="K8" s="116">
        <v>385</v>
      </c>
    </row>
    <row r="9" spans="1:11" ht="13.5" customHeight="1">
      <c r="A9" s="273"/>
      <c r="B9" s="274" t="s">
        <v>199</v>
      </c>
      <c r="C9" s="275">
        <v>2159</v>
      </c>
      <c r="D9" s="275">
        <v>508</v>
      </c>
      <c r="E9" s="275">
        <v>1651</v>
      </c>
      <c r="F9" s="275">
        <v>1655</v>
      </c>
      <c r="G9" s="275">
        <v>361</v>
      </c>
      <c r="H9" s="275">
        <v>1294</v>
      </c>
      <c r="I9" s="275">
        <v>45</v>
      </c>
      <c r="J9" s="275">
        <v>16</v>
      </c>
      <c r="K9" s="275">
        <v>29</v>
      </c>
    </row>
    <row r="10" spans="1:11" ht="13.5" customHeight="1">
      <c r="A10" s="126" t="s">
        <v>200</v>
      </c>
      <c r="B10" s="118" t="s">
        <v>201</v>
      </c>
      <c r="C10" s="86">
        <v>68</v>
      </c>
      <c r="D10" s="86">
        <v>15</v>
      </c>
      <c r="E10" s="86">
        <v>53</v>
      </c>
      <c r="F10" s="86">
        <v>115</v>
      </c>
      <c r="G10" s="86">
        <v>29</v>
      </c>
      <c r="H10" s="86">
        <v>86</v>
      </c>
      <c r="I10" s="86"/>
      <c r="J10" s="86"/>
      <c r="K10" s="86"/>
    </row>
    <row r="11" spans="1:11" ht="13.5" customHeight="1">
      <c r="A11" s="127" t="s">
        <v>202</v>
      </c>
      <c r="B11" s="58" t="s">
        <v>203</v>
      </c>
      <c r="C11" s="117">
        <v>4</v>
      </c>
      <c r="D11" s="117">
        <v>0</v>
      </c>
      <c r="E11" s="117">
        <v>4</v>
      </c>
      <c r="F11" s="117">
        <v>19</v>
      </c>
      <c r="G11" s="117">
        <v>5</v>
      </c>
      <c r="H11" s="117">
        <v>14</v>
      </c>
      <c r="I11" s="117"/>
      <c r="J11" s="117"/>
      <c r="K11" s="117"/>
    </row>
    <row r="12" spans="1:11" ht="13.5" customHeight="1">
      <c r="A12" s="126" t="s">
        <v>204</v>
      </c>
      <c r="B12" s="118" t="s">
        <v>205</v>
      </c>
      <c r="C12" s="86">
        <v>15</v>
      </c>
      <c r="D12" s="86">
        <v>5</v>
      </c>
      <c r="E12" s="86">
        <v>10</v>
      </c>
      <c r="F12" s="86">
        <v>6</v>
      </c>
      <c r="G12" s="86">
        <v>3</v>
      </c>
      <c r="H12" s="86">
        <v>3</v>
      </c>
      <c r="I12" s="86"/>
      <c r="J12" s="86"/>
      <c r="K12" s="86"/>
    </row>
    <row r="13" spans="1:11" ht="13.5" customHeight="1">
      <c r="A13" s="127" t="s">
        <v>206</v>
      </c>
      <c r="B13" s="58" t="s">
        <v>207</v>
      </c>
      <c r="C13" s="117">
        <v>143</v>
      </c>
      <c r="D13" s="117">
        <v>40</v>
      </c>
      <c r="E13" s="117">
        <v>103</v>
      </c>
      <c r="F13" s="117">
        <v>39</v>
      </c>
      <c r="G13" s="117">
        <v>9</v>
      </c>
      <c r="H13" s="117">
        <v>30</v>
      </c>
      <c r="I13" s="117"/>
      <c r="J13" s="117"/>
      <c r="K13" s="117"/>
    </row>
    <row r="14" spans="1:12" ht="13.5" customHeight="1">
      <c r="A14" s="126" t="s">
        <v>208</v>
      </c>
      <c r="B14" s="118" t="s">
        <v>209</v>
      </c>
      <c r="C14" s="86">
        <v>134</v>
      </c>
      <c r="D14" s="86">
        <v>28</v>
      </c>
      <c r="E14" s="86">
        <v>106</v>
      </c>
      <c r="F14" s="86">
        <v>67</v>
      </c>
      <c r="G14" s="86">
        <v>14</v>
      </c>
      <c r="H14" s="86">
        <v>53</v>
      </c>
      <c r="I14" s="86"/>
      <c r="J14" s="117"/>
      <c r="K14" s="117"/>
      <c r="L14" s="146"/>
    </row>
    <row r="15" spans="1:12" ht="13.5" customHeight="1">
      <c r="A15" s="127" t="s">
        <v>210</v>
      </c>
      <c r="B15" s="58" t="s">
        <v>211</v>
      </c>
      <c r="C15" s="117">
        <v>68</v>
      </c>
      <c r="D15" s="117">
        <v>14</v>
      </c>
      <c r="E15" s="117">
        <v>54</v>
      </c>
      <c r="F15" s="117">
        <v>42</v>
      </c>
      <c r="G15" s="117">
        <v>8</v>
      </c>
      <c r="H15" s="117">
        <v>34</v>
      </c>
      <c r="I15" s="117"/>
      <c r="J15" s="117"/>
      <c r="K15" s="117"/>
      <c r="L15" s="146"/>
    </row>
    <row r="16" spans="1:12" ht="13.5" customHeight="1">
      <c r="A16" s="126" t="s">
        <v>212</v>
      </c>
      <c r="B16" s="118" t="s">
        <v>213</v>
      </c>
      <c r="C16" s="86">
        <v>27</v>
      </c>
      <c r="D16" s="86">
        <v>7</v>
      </c>
      <c r="E16" s="86">
        <v>20</v>
      </c>
      <c r="F16" s="86">
        <v>39</v>
      </c>
      <c r="G16" s="86">
        <v>9</v>
      </c>
      <c r="H16" s="86">
        <v>30</v>
      </c>
      <c r="I16" s="86"/>
      <c r="J16" s="86"/>
      <c r="K16" s="86"/>
      <c r="L16" s="146"/>
    </row>
    <row r="17" spans="1:12" ht="13.5" customHeight="1">
      <c r="A17" s="127" t="s">
        <v>214</v>
      </c>
      <c r="B17" s="58" t="s">
        <v>215</v>
      </c>
      <c r="C17" s="117">
        <v>29</v>
      </c>
      <c r="D17" s="117">
        <v>11</v>
      </c>
      <c r="E17" s="117">
        <v>18</v>
      </c>
      <c r="F17" s="117">
        <v>55</v>
      </c>
      <c r="G17" s="117">
        <v>18</v>
      </c>
      <c r="H17" s="117">
        <v>37</v>
      </c>
      <c r="I17" s="117"/>
      <c r="J17" s="117"/>
      <c r="K17" s="117"/>
      <c r="L17" s="146"/>
    </row>
    <row r="18" spans="1:12" ht="13.5" customHeight="1">
      <c r="A18" s="126" t="s">
        <v>216</v>
      </c>
      <c r="B18" s="118" t="s">
        <v>217</v>
      </c>
      <c r="C18" s="86">
        <v>24</v>
      </c>
      <c r="D18" s="86">
        <v>6</v>
      </c>
      <c r="E18" s="86">
        <v>18</v>
      </c>
      <c r="F18" s="86">
        <v>76</v>
      </c>
      <c r="G18" s="86">
        <v>22</v>
      </c>
      <c r="H18" s="86">
        <v>54</v>
      </c>
      <c r="I18" s="86"/>
      <c r="J18" s="117"/>
      <c r="K18" s="117"/>
      <c r="L18" s="146"/>
    </row>
    <row r="19" spans="1:12" ht="13.5" customHeight="1">
      <c r="A19" s="127" t="s">
        <v>218</v>
      </c>
      <c r="B19" s="58" t="s">
        <v>219</v>
      </c>
      <c r="C19" s="117">
        <v>6</v>
      </c>
      <c r="D19" s="117">
        <v>0</v>
      </c>
      <c r="E19" s="117">
        <v>6</v>
      </c>
      <c r="F19" s="117">
        <v>23</v>
      </c>
      <c r="G19" s="117">
        <v>4</v>
      </c>
      <c r="H19" s="117">
        <v>19</v>
      </c>
      <c r="I19" s="117"/>
      <c r="J19" s="117"/>
      <c r="K19" s="117"/>
      <c r="L19" s="146"/>
    </row>
    <row r="20" spans="1:11" ht="13.5" customHeight="1">
      <c r="A20" s="126" t="s">
        <v>220</v>
      </c>
      <c r="B20" s="118" t="s">
        <v>221</v>
      </c>
      <c r="C20" s="451" t="s">
        <v>1169</v>
      </c>
      <c r="D20" s="451" t="s">
        <v>1169</v>
      </c>
      <c r="E20" s="451" t="s">
        <v>1169</v>
      </c>
      <c r="F20" s="451" t="s">
        <v>1169</v>
      </c>
      <c r="G20" s="451" t="s">
        <v>1169</v>
      </c>
      <c r="H20" s="451" t="s">
        <v>1169</v>
      </c>
      <c r="I20" s="86"/>
      <c r="J20" s="117"/>
      <c r="K20" s="117"/>
    </row>
    <row r="21" spans="1:11" ht="13.5" customHeight="1">
      <c r="A21" s="127" t="s">
        <v>222</v>
      </c>
      <c r="B21" s="58" t="s">
        <v>223</v>
      </c>
      <c r="C21" s="117" t="s">
        <v>1187</v>
      </c>
      <c r="D21" s="117" t="s">
        <v>1187</v>
      </c>
      <c r="E21" s="117">
        <v>0</v>
      </c>
      <c r="F21" s="117">
        <v>7</v>
      </c>
      <c r="G21" s="117" t="s">
        <v>1187</v>
      </c>
      <c r="H21" s="117" t="s">
        <v>1187</v>
      </c>
      <c r="I21" s="117"/>
      <c r="J21" s="117"/>
      <c r="K21" s="117"/>
    </row>
    <row r="22" spans="1:11" ht="13.5" customHeight="1">
      <c r="A22" s="126" t="s">
        <v>224</v>
      </c>
      <c r="B22" s="118" t="s">
        <v>225</v>
      </c>
      <c r="C22" s="86">
        <v>41</v>
      </c>
      <c r="D22" s="86">
        <v>12</v>
      </c>
      <c r="E22" s="86">
        <v>29</v>
      </c>
      <c r="F22" s="86">
        <v>27</v>
      </c>
      <c r="G22" s="86">
        <v>10</v>
      </c>
      <c r="H22" s="86">
        <v>17</v>
      </c>
      <c r="I22" s="86"/>
      <c r="J22" s="86"/>
      <c r="K22" s="86"/>
    </row>
    <row r="23" spans="1:11" ht="13.5" customHeight="1">
      <c r="A23" s="127" t="s">
        <v>226</v>
      </c>
      <c r="B23" s="58" t="s">
        <v>227</v>
      </c>
      <c r="C23" s="117">
        <v>48</v>
      </c>
      <c r="D23" s="117">
        <v>16</v>
      </c>
      <c r="E23" s="117">
        <v>32</v>
      </c>
      <c r="F23" s="117">
        <v>31</v>
      </c>
      <c r="G23" s="117">
        <v>9</v>
      </c>
      <c r="H23" s="117">
        <v>22</v>
      </c>
      <c r="I23" s="117"/>
      <c r="J23" s="117"/>
      <c r="K23" s="117"/>
    </row>
    <row r="24" spans="1:11" ht="13.5" customHeight="1">
      <c r="A24" s="126" t="s">
        <v>228</v>
      </c>
      <c r="B24" s="118" t="s">
        <v>229</v>
      </c>
      <c r="C24" s="86">
        <v>58</v>
      </c>
      <c r="D24" s="86">
        <v>15</v>
      </c>
      <c r="E24" s="86">
        <v>43</v>
      </c>
      <c r="F24" s="86">
        <v>11</v>
      </c>
      <c r="G24" s="86">
        <v>3</v>
      </c>
      <c r="H24" s="86">
        <v>8</v>
      </c>
      <c r="I24" s="86"/>
      <c r="J24" s="117"/>
      <c r="K24" s="117"/>
    </row>
    <row r="25" spans="1:11" ht="13.5" customHeight="1">
      <c r="A25" s="127" t="s">
        <v>230</v>
      </c>
      <c r="B25" s="58" t="s">
        <v>231</v>
      </c>
      <c r="C25" s="117">
        <v>1052</v>
      </c>
      <c r="D25" s="117">
        <v>233</v>
      </c>
      <c r="E25" s="117">
        <v>819</v>
      </c>
      <c r="F25" s="117">
        <v>834</v>
      </c>
      <c r="G25" s="117">
        <v>154</v>
      </c>
      <c r="H25" s="117">
        <v>680</v>
      </c>
      <c r="I25" s="117"/>
      <c r="J25" s="117"/>
      <c r="K25" s="117"/>
    </row>
    <row r="26" spans="1:11" ht="13.5" customHeight="1">
      <c r="A26" s="126" t="s">
        <v>232</v>
      </c>
      <c r="B26" s="118" t="s">
        <v>233</v>
      </c>
      <c r="C26" s="86">
        <v>55</v>
      </c>
      <c r="D26" s="86">
        <v>10</v>
      </c>
      <c r="E26" s="86">
        <v>45</v>
      </c>
      <c r="F26" s="86">
        <v>41</v>
      </c>
      <c r="G26" s="86">
        <v>11</v>
      </c>
      <c r="H26" s="86">
        <v>30</v>
      </c>
      <c r="I26" s="86"/>
      <c r="J26" s="117"/>
      <c r="K26" s="117"/>
    </row>
    <row r="27" spans="1:11" ht="13.5" customHeight="1">
      <c r="A27" s="127" t="s">
        <v>234</v>
      </c>
      <c r="B27" s="58" t="s">
        <v>235</v>
      </c>
      <c r="C27" s="117">
        <v>144</v>
      </c>
      <c r="D27" s="117">
        <v>32</v>
      </c>
      <c r="E27" s="117">
        <v>112</v>
      </c>
      <c r="F27" s="117">
        <v>38</v>
      </c>
      <c r="G27" s="117">
        <v>8</v>
      </c>
      <c r="H27" s="117">
        <v>30</v>
      </c>
      <c r="I27" s="117"/>
      <c r="J27" s="117"/>
      <c r="K27" s="117"/>
    </row>
    <row r="28" spans="1:11" ht="13.5" customHeight="1">
      <c r="A28" s="126" t="s">
        <v>236</v>
      </c>
      <c r="B28" s="118" t="s">
        <v>237</v>
      </c>
      <c r="C28" s="451" t="s">
        <v>1169</v>
      </c>
      <c r="D28" s="451" t="s">
        <v>1169</v>
      </c>
      <c r="E28" s="451" t="s">
        <v>1169</v>
      </c>
      <c r="F28" s="451" t="s">
        <v>1169</v>
      </c>
      <c r="G28" s="451" t="s">
        <v>1169</v>
      </c>
      <c r="H28" s="451" t="s">
        <v>1169</v>
      </c>
      <c r="I28" s="86"/>
      <c r="J28" s="117"/>
      <c r="K28" s="117"/>
    </row>
    <row r="29" spans="1:11" ht="13.5" customHeight="1">
      <c r="A29" s="127" t="s">
        <v>238</v>
      </c>
      <c r="B29" s="58" t="s">
        <v>239</v>
      </c>
      <c r="C29" s="117">
        <v>18</v>
      </c>
      <c r="D29" s="117" t="s">
        <v>1187</v>
      </c>
      <c r="E29" s="117" t="s">
        <v>1187</v>
      </c>
      <c r="F29" s="117">
        <v>19</v>
      </c>
      <c r="G29" s="117" t="s">
        <v>1187</v>
      </c>
      <c r="H29" s="117" t="s">
        <v>1187</v>
      </c>
      <c r="I29" s="117"/>
      <c r="J29" s="117"/>
      <c r="K29" s="117"/>
    </row>
    <row r="30" spans="1:11" ht="13.5" customHeight="1">
      <c r="A30" s="126" t="s">
        <v>240</v>
      </c>
      <c r="B30" s="118" t="s">
        <v>241</v>
      </c>
      <c r="C30" s="86">
        <v>20</v>
      </c>
      <c r="D30" s="86">
        <v>4</v>
      </c>
      <c r="E30" s="86">
        <v>16</v>
      </c>
      <c r="F30" s="86">
        <v>25</v>
      </c>
      <c r="G30" s="86">
        <v>7</v>
      </c>
      <c r="H30" s="86">
        <v>18</v>
      </c>
      <c r="I30" s="86"/>
      <c r="J30" s="86"/>
      <c r="K30" s="86"/>
    </row>
    <row r="31" spans="1:11" ht="13.5" customHeight="1">
      <c r="A31" s="127" t="s">
        <v>242</v>
      </c>
      <c r="B31" s="58" t="s">
        <v>243</v>
      </c>
      <c r="C31" s="117">
        <v>17</v>
      </c>
      <c r="D31" s="117">
        <v>6</v>
      </c>
      <c r="E31" s="117">
        <v>11</v>
      </c>
      <c r="F31" s="117">
        <v>10</v>
      </c>
      <c r="G31" s="117" t="s">
        <v>1187</v>
      </c>
      <c r="H31" s="117" t="s">
        <v>1187</v>
      </c>
      <c r="I31" s="117"/>
      <c r="J31" s="117"/>
      <c r="K31" s="117"/>
    </row>
    <row r="32" spans="1:11" ht="13.5" customHeight="1">
      <c r="A32" s="126" t="s">
        <v>244</v>
      </c>
      <c r="B32" s="118" t="s">
        <v>245</v>
      </c>
      <c r="C32" s="86">
        <v>12</v>
      </c>
      <c r="D32" s="86" t="s">
        <v>1187</v>
      </c>
      <c r="E32" s="86" t="s">
        <v>1187</v>
      </c>
      <c r="F32" s="86">
        <v>12</v>
      </c>
      <c r="G32" s="86" t="s">
        <v>1187</v>
      </c>
      <c r="H32" s="86" t="s">
        <v>1187</v>
      </c>
      <c r="I32" s="86"/>
      <c r="J32" s="117"/>
      <c r="K32" s="117"/>
    </row>
    <row r="33" spans="1:11" ht="13.5" customHeight="1">
      <c r="A33" s="127" t="s">
        <v>246</v>
      </c>
      <c r="B33" s="58" t="s">
        <v>247</v>
      </c>
      <c r="C33" s="117" t="s">
        <v>1187</v>
      </c>
      <c r="D33" s="117">
        <v>0</v>
      </c>
      <c r="E33" s="117" t="s">
        <v>1187</v>
      </c>
      <c r="F33" s="117">
        <v>8</v>
      </c>
      <c r="G33" s="117" t="s">
        <v>1187</v>
      </c>
      <c r="H33" s="117" t="s">
        <v>1187</v>
      </c>
      <c r="I33" s="117"/>
      <c r="J33" s="117"/>
      <c r="K33" s="117"/>
    </row>
    <row r="34" spans="1:11" ht="13.5" customHeight="1">
      <c r="A34" s="126" t="s">
        <v>248</v>
      </c>
      <c r="B34" s="118" t="s">
        <v>249</v>
      </c>
      <c r="C34" s="86">
        <v>65</v>
      </c>
      <c r="D34" s="86">
        <v>14</v>
      </c>
      <c r="E34" s="86">
        <v>51</v>
      </c>
      <c r="F34" s="86">
        <v>14</v>
      </c>
      <c r="G34" s="86" t="s">
        <v>1187</v>
      </c>
      <c r="H34" s="86" t="s">
        <v>1187</v>
      </c>
      <c r="I34" s="86"/>
      <c r="J34" s="117"/>
      <c r="K34" s="117"/>
    </row>
    <row r="35" spans="1:11" ht="13.5" customHeight="1">
      <c r="A35" s="127" t="s">
        <v>250</v>
      </c>
      <c r="B35" s="58" t="s">
        <v>251</v>
      </c>
      <c r="C35" s="117">
        <v>21</v>
      </c>
      <c r="D35" s="117">
        <v>8</v>
      </c>
      <c r="E35" s="117">
        <v>13</v>
      </c>
      <c r="F35" s="117">
        <v>32</v>
      </c>
      <c r="G35" s="117">
        <v>9</v>
      </c>
      <c r="H35" s="117">
        <v>23</v>
      </c>
      <c r="I35" s="117"/>
      <c r="J35" s="117"/>
      <c r="K35" s="117"/>
    </row>
    <row r="36" spans="1:11" ht="13.5" customHeight="1">
      <c r="A36" s="276"/>
      <c r="B36" s="277" t="s">
        <v>252</v>
      </c>
      <c r="C36" s="278">
        <v>338</v>
      </c>
      <c r="D36" s="278">
        <v>85</v>
      </c>
      <c r="E36" s="278">
        <v>253</v>
      </c>
      <c r="F36" s="278">
        <v>235</v>
      </c>
      <c r="G36" s="278">
        <v>56</v>
      </c>
      <c r="H36" s="278">
        <v>179</v>
      </c>
      <c r="I36" s="278">
        <v>17</v>
      </c>
      <c r="J36" s="278">
        <v>3</v>
      </c>
      <c r="K36" s="278">
        <v>14</v>
      </c>
    </row>
    <row r="37" spans="1:11" ht="13.5" customHeight="1">
      <c r="A37" s="127" t="s">
        <v>253</v>
      </c>
      <c r="B37" s="58" t="s">
        <v>254</v>
      </c>
      <c r="C37" s="117">
        <v>50</v>
      </c>
      <c r="D37" s="117">
        <v>10</v>
      </c>
      <c r="E37" s="117">
        <v>40</v>
      </c>
      <c r="F37" s="117">
        <v>53</v>
      </c>
      <c r="G37" s="117">
        <v>18</v>
      </c>
      <c r="H37" s="117">
        <v>35</v>
      </c>
      <c r="I37" s="117"/>
      <c r="J37" s="117"/>
      <c r="K37" s="117"/>
    </row>
    <row r="38" spans="1:11" ht="13.5" customHeight="1">
      <c r="A38" s="126" t="s">
        <v>255</v>
      </c>
      <c r="B38" s="118" t="s">
        <v>256</v>
      </c>
      <c r="C38" s="86">
        <v>30</v>
      </c>
      <c r="D38" s="86">
        <v>6</v>
      </c>
      <c r="E38" s="86">
        <v>24</v>
      </c>
      <c r="F38" s="86">
        <v>12</v>
      </c>
      <c r="G38" s="86" t="s">
        <v>1187</v>
      </c>
      <c r="H38" s="86" t="s">
        <v>1187</v>
      </c>
      <c r="I38" s="86"/>
      <c r="J38" s="117"/>
      <c r="K38" s="117"/>
    </row>
    <row r="39" spans="1:11" ht="13.5" customHeight="1">
      <c r="A39" s="127" t="s">
        <v>257</v>
      </c>
      <c r="B39" s="58" t="s">
        <v>258</v>
      </c>
      <c r="C39" s="117" t="s">
        <v>1187</v>
      </c>
      <c r="D39" s="117">
        <v>0</v>
      </c>
      <c r="E39" s="117" t="s">
        <v>1187</v>
      </c>
      <c r="F39" s="117">
        <v>8</v>
      </c>
      <c r="G39" s="117">
        <v>0</v>
      </c>
      <c r="H39" s="117">
        <v>8</v>
      </c>
      <c r="I39" s="117"/>
      <c r="J39" s="117"/>
      <c r="K39" s="117"/>
    </row>
    <row r="40" spans="1:11" ht="13.5" customHeight="1">
      <c r="A40" s="126" t="s">
        <v>259</v>
      </c>
      <c r="B40" s="118" t="s">
        <v>260</v>
      </c>
      <c r="C40" s="86" t="s">
        <v>1187</v>
      </c>
      <c r="D40" s="86" t="s">
        <v>1187</v>
      </c>
      <c r="E40" s="86" t="s">
        <v>1187</v>
      </c>
      <c r="F40" s="86">
        <v>9</v>
      </c>
      <c r="G40" s="86" t="s">
        <v>1187</v>
      </c>
      <c r="H40" s="86" t="s">
        <v>1187</v>
      </c>
      <c r="I40" s="86"/>
      <c r="J40" s="86"/>
      <c r="K40" s="86"/>
    </row>
    <row r="41" spans="1:11" ht="13.5" customHeight="1">
      <c r="A41" s="127" t="s">
        <v>261</v>
      </c>
      <c r="B41" s="58" t="s">
        <v>262</v>
      </c>
      <c r="C41" s="117">
        <v>39</v>
      </c>
      <c r="D41" s="117">
        <v>12</v>
      </c>
      <c r="E41" s="117">
        <v>27</v>
      </c>
      <c r="F41" s="117">
        <v>13</v>
      </c>
      <c r="G41" s="117" t="s">
        <v>1187</v>
      </c>
      <c r="H41" s="117" t="s">
        <v>1187</v>
      </c>
      <c r="I41" s="117"/>
      <c r="J41" s="117"/>
      <c r="K41" s="117"/>
    </row>
    <row r="42" spans="1:11" ht="13.5" customHeight="1">
      <c r="A42" s="126" t="s">
        <v>263</v>
      </c>
      <c r="B42" s="118" t="s">
        <v>264</v>
      </c>
      <c r="C42" s="86">
        <v>205</v>
      </c>
      <c r="D42" s="86">
        <v>54</v>
      </c>
      <c r="E42" s="86">
        <v>151</v>
      </c>
      <c r="F42" s="86">
        <v>127</v>
      </c>
      <c r="G42" s="86">
        <v>30</v>
      </c>
      <c r="H42" s="86">
        <v>97</v>
      </c>
      <c r="I42" s="86"/>
      <c r="J42" s="117"/>
      <c r="K42" s="117"/>
    </row>
    <row r="43" spans="1:11" ht="13.5" customHeight="1">
      <c r="A43" s="127" t="s">
        <v>265</v>
      </c>
      <c r="B43" s="58" t="s">
        <v>266</v>
      </c>
      <c r="C43" s="117">
        <v>5</v>
      </c>
      <c r="D43" s="117" t="s">
        <v>1187</v>
      </c>
      <c r="E43" s="117" t="s">
        <v>1187</v>
      </c>
      <c r="F43" s="117">
        <v>7</v>
      </c>
      <c r="G43" s="117" t="s">
        <v>1187</v>
      </c>
      <c r="H43" s="117" t="s">
        <v>1187</v>
      </c>
      <c r="I43" s="117"/>
      <c r="J43" s="117"/>
      <c r="K43" s="117"/>
    </row>
    <row r="44" spans="1:11" ht="13.5" customHeight="1">
      <c r="A44" s="126" t="s">
        <v>267</v>
      </c>
      <c r="B44" s="118" t="s">
        <v>268</v>
      </c>
      <c r="C44" s="86">
        <v>4</v>
      </c>
      <c r="D44" s="86" t="s">
        <v>1187</v>
      </c>
      <c r="E44" s="86" t="s">
        <v>1187</v>
      </c>
      <c r="F44" s="86">
        <v>6</v>
      </c>
      <c r="G44" s="86" t="s">
        <v>1187</v>
      </c>
      <c r="H44" s="86" t="s">
        <v>1187</v>
      </c>
      <c r="I44" s="86"/>
      <c r="J44" s="86"/>
      <c r="K44" s="86"/>
    </row>
    <row r="45" spans="1:11" ht="13.5" customHeight="1">
      <c r="A45" s="273"/>
      <c r="B45" s="274" t="s">
        <v>269</v>
      </c>
      <c r="C45" s="275">
        <v>379</v>
      </c>
      <c r="D45" s="275">
        <v>99</v>
      </c>
      <c r="E45" s="275">
        <v>280</v>
      </c>
      <c r="F45" s="275">
        <v>326</v>
      </c>
      <c r="G45" s="275">
        <v>86</v>
      </c>
      <c r="H45" s="275">
        <v>240</v>
      </c>
      <c r="I45" s="275">
        <v>13</v>
      </c>
      <c r="J45" s="275">
        <v>2</v>
      </c>
      <c r="K45" s="275">
        <v>11</v>
      </c>
    </row>
    <row r="46" spans="1:11" ht="13.5" customHeight="1">
      <c r="A46" s="126" t="s">
        <v>270</v>
      </c>
      <c r="B46" s="118" t="s">
        <v>271</v>
      </c>
      <c r="C46" s="86">
        <v>297</v>
      </c>
      <c r="D46" s="86">
        <v>88</v>
      </c>
      <c r="E46" s="86">
        <v>209</v>
      </c>
      <c r="F46" s="86">
        <v>134</v>
      </c>
      <c r="G46" s="86">
        <v>43</v>
      </c>
      <c r="H46" s="86">
        <v>91</v>
      </c>
      <c r="I46" s="86"/>
      <c r="J46" s="117"/>
      <c r="K46" s="117"/>
    </row>
    <row r="47" spans="1:11" ht="13.5" customHeight="1">
      <c r="A47" s="127" t="s">
        <v>272</v>
      </c>
      <c r="B47" s="58" t="s">
        <v>273</v>
      </c>
      <c r="C47" s="117">
        <v>15</v>
      </c>
      <c r="D47" s="117" t="s">
        <v>1187</v>
      </c>
      <c r="E47" s="117" t="s">
        <v>1187</v>
      </c>
      <c r="F47" s="117">
        <v>12</v>
      </c>
      <c r="G47" s="117">
        <v>0</v>
      </c>
      <c r="H47" s="117">
        <v>12</v>
      </c>
      <c r="I47" s="117"/>
      <c r="J47" s="117"/>
      <c r="K47" s="117"/>
    </row>
    <row r="48" spans="1:11" ht="13.5" customHeight="1">
      <c r="A48" s="126" t="s">
        <v>274</v>
      </c>
      <c r="B48" s="118" t="s">
        <v>275</v>
      </c>
      <c r="C48" s="86">
        <v>0</v>
      </c>
      <c r="D48" s="86">
        <v>0</v>
      </c>
      <c r="E48" s="86">
        <v>0</v>
      </c>
      <c r="F48" s="86" t="s">
        <v>1187</v>
      </c>
      <c r="G48" s="86">
        <v>0</v>
      </c>
      <c r="H48" s="86" t="s">
        <v>1187</v>
      </c>
      <c r="I48" s="86"/>
      <c r="J48" s="86"/>
      <c r="K48" s="86"/>
    </row>
    <row r="49" spans="1:11" ht="13.5" customHeight="1">
      <c r="A49" s="127" t="s">
        <v>276</v>
      </c>
      <c r="B49" s="58" t="s">
        <v>277</v>
      </c>
      <c r="C49" s="117" t="s">
        <v>1187</v>
      </c>
      <c r="D49" s="117" t="s">
        <v>1187</v>
      </c>
      <c r="E49" s="117" t="s">
        <v>1187</v>
      </c>
      <c r="F49" s="117">
        <v>42</v>
      </c>
      <c r="G49" s="117">
        <v>14</v>
      </c>
      <c r="H49" s="117">
        <v>28</v>
      </c>
      <c r="I49" s="117"/>
      <c r="J49" s="117"/>
      <c r="K49" s="117"/>
    </row>
    <row r="50" spans="1:11" ht="13.5" customHeight="1">
      <c r="A50" s="126" t="s">
        <v>278</v>
      </c>
      <c r="B50" s="118" t="s">
        <v>279</v>
      </c>
      <c r="C50" s="86">
        <v>19</v>
      </c>
      <c r="D50" s="86" t="s">
        <v>1187</v>
      </c>
      <c r="E50" s="86">
        <v>18</v>
      </c>
      <c r="F50" s="86">
        <v>89</v>
      </c>
      <c r="G50" s="86">
        <v>14</v>
      </c>
      <c r="H50" s="86">
        <v>75</v>
      </c>
      <c r="I50" s="86"/>
      <c r="J50" s="117"/>
      <c r="K50" s="117"/>
    </row>
    <row r="51" spans="1:11" ht="13.5" customHeight="1">
      <c r="A51" s="127" t="s">
        <v>280</v>
      </c>
      <c r="B51" s="58" t="s">
        <v>281</v>
      </c>
      <c r="C51" s="359" t="s">
        <v>1169</v>
      </c>
      <c r="D51" s="359" t="s">
        <v>1169</v>
      </c>
      <c r="E51" s="359" t="s">
        <v>1169</v>
      </c>
      <c r="F51" s="359" t="s">
        <v>1169</v>
      </c>
      <c r="G51" s="359" t="s">
        <v>1169</v>
      </c>
      <c r="H51" s="359" t="s">
        <v>1169</v>
      </c>
      <c r="I51" s="117"/>
      <c r="J51" s="117"/>
      <c r="K51" s="117"/>
    </row>
    <row r="52" spans="1:11" ht="13.5" customHeight="1">
      <c r="A52" s="126" t="s">
        <v>282</v>
      </c>
      <c r="B52" s="118" t="s">
        <v>283</v>
      </c>
      <c r="C52" s="86">
        <v>27</v>
      </c>
      <c r="D52" s="86">
        <v>5</v>
      </c>
      <c r="E52" s="86">
        <v>22</v>
      </c>
      <c r="F52" s="86">
        <v>20</v>
      </c>
      <c r="G52" s="86">
        <v>6</v>
      </c>
      <c r="H52" s="86">
        <v>14</v>
      </c>
      <c r="I52" s="86"/>
      <c r="J52" s="117"/>
      <c r="K52" s="117"/>
    </row>
    <row r="53" spans="1:11" ht="13.5" customHeight="1">
      <c r="A53" s="127" t="s">
        <v>284</v>
      </c>
      <c r="B53" s="58" t="s">
        <v>285</v>
      </c>
      <c r="C53" s="117" t="s">
        <v>1187</v>
      </c>
      <c r="D53" s="117">
        <v>0</v>
      </c>
      <c r="E53" s="117" t="s">
        <v>1187</v>
      </c>
      <c r="F53" s="117" t="s">
        <v>1187</v>
      </c>
      <c r="G53" s="117" t="s">
        <v>1187</v>
      </c>
      <c r="H53" s="117" t="s">
        <v>1187</v>
      </c>
      <c r="I53" s="117"/>
      <c r="J53" s="117"/>
      <c r="K53" s="117"/>
    </row>
    <row r="54" spans="1:11" ht="13.5" customHeight="1">
      <c r="A54" s="126" t="s">
        <v>286</v>
      </c>
      <c r="B54" s="118" t="s">
        <v>287</v>
      </c>
      <c r="C54" s="86" t="s">
        <v>1187</v>
      </c>
      <c r="D54" s="86" t="s">
        <v>1187</v>
      </c>
      <c r="E54" s="86" t="s">
        <v>1187</v>
      </c>
      <c r="F54" s="86">
        <v>10</v>
      </c>
      <c r="G54" s="86" t="s">
        <v>1187</v>
      </c>
      <c r="H54" s="86" t="s">
        <v>1187</v>
      </c>
      <c r="I54" s="86"/>
      <c r="J54" s="86"/>
      <c r="K54" s="86"/>
    </row>
    <row r="55" spans="1:11" ht="13.5" customHeight="1">
      <c r="A55" s="273"/>
      <c r="B55" s="274" t="s">
        <v>288</v>
      </c>
      <c r="C55" s="275">
        <v>539</v>
      </c>
      <c r="D55" s="275">
        <v>139</v>
      </c>
      <c r="E55" s="275">
        <v>400</v>
      </c>
      <c r="F55" s="275">
        <v>347</v>
      </c>
      <c r="G55" s="275">
        <v>88</v>
      </c>
      <c r="H55" s="275">
        <v>259</v>
      </c>
      <c r="I55" s="275">
        <v>24</v>
      </c>
      <c r="J55" s="275">
        <v>8</v>
      </c>
      <c r="K55" s="275">
        <v>16</v>
      </c>
    </row>
    <row r="56" spans="1:11" ht="13.5" customHeight="1">
      <c r="A56" s="126" t="s">
        <v>289</v>
      </c>
      <c r="B56" s="118" t="s">
        <v>290</v>
      </c>
      <c r="C56" s="86">
        <v>0</v>
      </c>
      <c r="D56" s="86">
        <v>0</v>
      </c>
      <c r="E56" s="86">
        <v>0</v>
      </c>
      <c r="F56" s="86">
        <v>4</v>
      </c>
      <c r="G56" s="86">
        <v>0</v>
      </c>
      <c r="H56" s="86">
        <v>4</v>
      </c>
      <c r="I56" s="86"/>
      <c r="J56" s="86"/>
      <c r="K56" s="86"/>
    </row>
    <row r="57" spans="1:11" ht="13.5" customHeight="1">
      <c r="A57" s="127" t="s">
        <v>291</v>
      </c>
      <c r="B57" s="58" t="s">
        <v>292</v>
      </c>
      <c r="C57" s="117">
        <v>26</v>
      </c>
      <c r="D57" s="117">
        <v>8</v>
      </c>
      <c r="E57" s="117">
        <v>18</v>
      </c>
      <c r="F57" s="117">
        <v>15</v>
      </c>
      <c r="G57" s="117">
        <v>7</v>
      </c>
      <c r="H57" s="117">
        <v>8</v>
      </c>
      <c r="I57" s="117"/>
      <c r="J57" s="117"/>
      <c r="K57" s="117"/>
    </row>
    <row r="58" spans="1:11" ht="13.5" customHeight="1">
      <c r="A58" s="126" t="s">
        <v>293</v>
      </c>
      <c r="B58" s="118" t="s">
        <v>294</v>
      </c>
      <c r="C58" s="86">
        <v>7</v>
      </c>
      <c r="D58" s="86" t="s">
        <v>1187</v>
      </c>
      <c r="E58" s="86" t="s">
        <v>1187</v>
      </c>
      <c r="F58" s="86">
        <v>10</v>
      </c>
      <c r="G58" s="86" t="s">
        <v>1187</v>
      </c>
      <c r="H58" s="86" t="s">
        <v>1187</v>
      </c>
      <c r="I58" s="86"/>
      <c r="J58" s="86"/>
      <c r="K58" s="86"/>
    </row>
    <row r="59" spans="1:11" ht="13.5" customHeight="1">
      <c r="A59" s="127" t="s">
        <v>295</v>
      </c>
      <c r="B59" s="58" t="s">
        <v>296</v>
      </c>
      <c r="C59" s="117">
        <v>123</v>
      </c>
      <c r="D59" s="117">
        <v>33</v>
      </c>
      <c r="E59" s="117">
        <v>90</v>
      </c>
      <c r="F59" s="117">
        <v>152</v>
      </c>
      <c r="G59" s="117">
        <v>37</v>
      </c>
      <c r="H59" s="117">
        <v>115</v>
      </c>
      <c r="I59" s="117"/>
      <c r="J59" s="117"/>
      <c r="K59" s="117"/>
    </row>
    <row r="60" spans="1:11" ht="13.5" customHeight="1">
      <c r="A60" s="126" t="s">
        <v>297</v>
      </c>
      <c r="B60" s="118" t="s">
        <v>298</v>
      </c>
      <c r="C60" s="86">
        <v>5</v>
      </c>
      <c r="D60" s="86" t="s">
        <v>1187</v>
      </c>
      <c r="E60" s="86" t="s">
        <v>1187</v>
      </c>
      <c r="F60" s="86">
        <v>14</v>
      </c>
      <c r="G60" s="86" t="s">
        <v>1187</v>
      </c>
      <c r="H60" s="86" t="s">
        <v>1187</v>
      </c>
      <c r="I60" s="86"/>
      <c r="J60" s="86"/>
      <c r="K60" s="86"/>
    </row>
    <row r="61" spans="1:11" ht="13.5" customHeight="1">
      <c r="A61" s="127" t="s">
        <v>299</v>
      </c>
      <c r="B61" s="58" t="s">
        <v>300</v>
      </c>
      <c r="C61" s="117">
        <v>64</v>
      </c>
      <c r="D61" s="117">
        <v>12</v>
      </c>
      <c r="E61" s="117">
        <v>52</v>
      </c>
      <c r="F61" s="117">
        <v>12</v>
      </c>
      <c r="G61" s="117" t="s">
        <v>1187</v>
      </c>
      <c r="H61" s="117" t="s">
        <v>1187</v>
      </c>
      <c r="I61" s="117"/>
      <c r="J61" s="117"/>
      <c r="K61" s="117"/>
    </row>
    <row r="62" spans="1:11" ht="13.5" customHeight="1">
      <c r="A62" s="126" t="s">
        <v>301</v>
      </c>
      <c r="B62" s="118" t="s">
        <v>302</v>
      </c>
      <c r="C62" s="86">
        <v>285</v>
      </c>
      <c r="D62" s="86">
        <v>77</v>
      </c>
      <c r="E62" s="86">
        <v>208</v>
      </c>
      <c r="F62" s="86">
        <v>107</v>
      </c>
      <c r="G62" s="86">
        <v>32</v>
      </c>
      <c r="H62" s="86">
        <v>75</v>
      </c>
      <c r="I62" s="86"/>
      <c r="J62" s="86"/>
      <c r="K62" s="86"/>
    </row>
    <row r="63" spans="1:11" ht="13.5" customHeight="1">
      <c r="A63" s="127" t="s">
        <v>303</v>
      </c>
      <c r="B63" s="58" t="s">
        <v>304</v>
      </c>
      <c r="C63" s="117">
        <v>20</v>
      </c>
      <c r="D63" s="117">
        <v>5</v>
      </c>
      <c r="E63" s="117">
        <v>15</v>
      </c>
      <c r="F63" s="117">
        <v>8</v>
      </c>
      <c r="G63" s="117" t="s">
        <v>1187</v>
      </c>
      <c r="H63" s="117" t="s">
        <v>1187</v>
      </c>
      <c r="I63" s="117"/>
      <c r="J63" s="117"/>
      <c r="K63" s="117"/>
    </row>
    <row r="64" spans="1:11" ht="13.5" customHeight="1">
      <c r="A64" s="126" t="s">
        <v>305</v>
      </c>
      <c r="B64" s="118" t="s">
        <v>306</v>
      </c>
      <c r="C64" s="86">
        <v>4</v>
      </c>
      <c r="D64" s="86">
        <v>0</v>
      </c>
      <c r="E64" s="86">
        <v>4</v>
      </c>
      <c r="F64" s="86">
        <v>7</v>
      </c>
      <c r="G64" s="86">
        <v>0</v>
      </c>
      <c r="H64" s="86">
        <v>7</v>
      </c>
      <c r="I64" s="86"/>
      <c r="J64" s="86"/>
      <c r="K64" s="86"/>
    </row>
    <row r="65" spans="1:11" ht="13.5" customHeight="1">
      <c r="A65" s="127" t="s">
        <v>307</v>
      </c>
      <c r="B65" s="58" t="s">
        <v>308</v>
      </c>
      <c r="C65" s="117" t="s">
        <v>1187</v>
      </c>
      <c r="D65" s="117" t="s">
        <v>1187</v>
      </c>
      <c r="E65" s="117" t="s">
        <v>1187</v>
      </c>
      <c r="F65" s="117">
        <v>4</v>
      </c>
      <c r="G65" s="117">
        <v>0</v>
      </c>
      <c r="H65" s="117">
        <v>4</v>
      </c>
      <c r="I65" s="117"/>
      <c r="J65" s="117"/>
      <c r="K65" s="117"/>
    </row>
    <row r="66" spans="1:11" ht="13.5" customHeight="1">
      <c r="A66" s="126" t="s">
        <v>309</v>
      </c>
      <c r="B66" s="118" t="s">
        <v>310</v>
      </c>
      <c r="C66" s="86">
        <v>0</v>
      </c>
      <c r="D66" s="86">
        <v>0</v>
      </c>
      <c r="E66" s="86">
        <v>0</v>
      </c>
      <c r="F66" s="86">
        <v>0</v>
      </c>
      <c r="G66" s="86">
        <v>0</v>
      </c>
      <c r="H66" s="86">
        <v>0</v>
      </c>
      <c r="I66" s="86"/>
      <c r="J66" s="86"/>
      <c r="K66" s="86"/>
    </row>
    <row r="67" spans="1:11" ht="13.5" customHeight="1">
      <c r="A67" s="127" t="s">
        <v>311</v>
      </c>
      <c r="B67" s="58" t="s">
        <v>312</v>
      </c>
      <c r="C67" s="117" t="s">
        <v>1187</v>
      </c>
      <c r="D67" s="117">
        <v>0</v>
      </c>
      <c r="E67" s="117" t="s">
        <v>1187</v>
      </c>
      <c r="F67" s="117">
        <v>10</v>
      </c>
      <c r="G67" s="117" t="s">
        <v>1187</v>
      </c>
      <c r="H67" s="117" t="s">
        <v>1187</v>
      </c>
      <c r="I67" s="117"/>
      <c r="J67" s="117"/>
      <c r="K67" s="117"/>
    </row>
    <row r="68" spans="1:11" ht="13.5" customHeight="1">
      <c r="A68" s="126" t="s">
        <v>313</v>
      </c>
      <c r="B68" s="118" t="s">
        <v>314</v>
      </c>
      <c r="C68" s="86">
        <v>0</v>
      </c>
      <c r="D68" s="86">
        <v>0</v>
      </c>
      <c r="E68" s="86">
        <v>0</v>
      </c>
      <c r="F68" s="86">
        <v>4</v>
      </c>
      <c r="G68" s="86">
        <v>0</v>
      </c>
      <c r="H68" s="86">
        <v>4</v>
      </c>
      <c r="I68" s="86"/>
      <c r="J68" s="86"/>
      <c r="K68" s="86"/>
    </row>
    <row r="69" spans="1:11" ht="13.5" customHeight="1">
      <c r="A69" s="273"/>
      <c r="B69" s="274" t="s">
        <v>315</v>
      </c>
      <c r="C69" s="275">
        <v>134</v>
      </c>
      <c r="D69" s="275">
        <v>29</v>
      </c>
      <c r="E69" s="275">
        <v>105</v>
      </c>
      <c r="F69" s="275">
        <v>237</v>
      </c>
      <c r="G69" s="275">
        <v>47</v>
      </c>
      <c r="H69" s="275">
        <v>190</v>
      </c>
      <c r="I69" s="275">
        <v>19</v>
      </c>
      <c r="J69" s="275">
        <v>6</v>
      </c>
      <c r="K69" s="275">
        <v>13</v>
      </c>
    </row>
    <row r="70" spans="1:11" ht="13.5" customHeight="1">
      <c r="A70" s="126" t="s">
        <v>316</v>
      </c>
      <c r="B70" s="118" t="s">
        <v>317</v>
      </c>
      <c r="C70" s="86">
        <v>0</v>
      </c>
      <c r="D70" s="86">
        <v>0</v>
      </c>
      <c r="E70" s="86">
        <v>0</v>
      </c>
      <c r="F70" s="86">
        <v>5</v>
      </c>
      <c r="G70" s="86" t="s">
        <v>1187</v>
      </c>
      <c r="H70" s="86" t="s">
        <v>1187</v>
      </c>
      <c r="I70" s="86"/>
      <c r="J70" s="117"/>
      <c r="K70" s="117"/>
    </row>
    <row r="71" spans="1:11" ht="13.5" customHeight="1">
      <c r="A71" s="127" t="s">
        <v>318</v>
      </c>
      <c r="B71" s="58" t="s">
        <v>319</v>
      </c>
      <c r="C71" s="117">
        <v>22</v>
      </c>
      <c r="D71" s="117">
        <v>4</v>
      </c>
      <c r="E71" s="117">
        <v>18</v>
      </c>
      <c r="F71" s="117">
        <v>6</v>
      </c>
      <c r="G71" s="117">
        <v>0</v>
      </c>
      <c r="H71" s="117">
        <v>6</v>
      </c>
      <c r="I71" s="117"/>
      <c r="J71" s="117"/>
      <c r="K71" s="117"/>
    </row>
    <row r="72" spans="1:11" ht="13.5" customHeight="1">
      <c r="A72" s="126" t="s">
        <v>320</v>
      </c>
      <c r="B72" s="118" t="s">
        <v>321</v>
      </c>
      <c r="C72" s="86">
        <v>23</v>
      </c>
      <c r="D72" s="86">
        <v>4</v>
      </c>
      <c r="E72" s="86">
        <v>19</v>
      </c>
      <c r="F72" s="86">
        <v>15</v>
      </c>
      <c r="G72" s="86" t="s">
        <v>1187</v>
      </c>
      <c r="H72" s="86" t="s">
        <v>1187</v>
      </c>
      <c r="I72" s="86"/>
      <c r="J72" s="117"/>
      <c r="K72" s="117"/>
    </row>
    <row r="73" spans="1:11" ht="13.5" customHeight="1">
      <c r="A73" s="127" t="s">
        <v>322</v>
      </c>
      <c r="B73" s="58" t="s">
        <v>323</v>
      </c>
      <c r="C73" s="117" t="s">
        <v>1187</v>
      </c>
      <c r="D73" s="117" t="s">
        <v>1187</v>
      </c>
      <c r="E73" s="117" t="s">
        <v>1187</v>
      </c>
      <c r="F73" s="117">
        <v>9</v>
      </c>
      <c r="G73" s="117" t="s">
        <v>1187</v>
      </c>
      <c r="H73" s="117" t="s">
        <v>1187</v>
      </c>
      <c r="I73" s="117"/>
      <c r="J73" s="117"/>
      <c r="K73" s="117"/>
    </row>
    <row r="74" spans="1:11" ht="13.5" customHeight="1">
      <c r="A74" s="126" t="s">
        <v>324</v>
      </c>
      <c r="B74" s="118" t="s">
        <v>325</v>
      </c>
      <c r="C74" s="86">
        <v>0</v>
      </c>
      <c r="D74" s="86">
        <v>0</v>
      </c>
      <c r="E74" s="86">
        <v>0</v>
      </c>
      <c r="F74" s="86" t="s">
        <v>1187</v>
      </c>
      <c r="G74" s="86">
        <v>0</v>
      </c>
      <c r="H74" s="86" t="s">
        <v>1187</v>
      </c>
      <c r="I74" s="86"/>
      <c r="J74" s="117"/>
      <c r="K74" s="117"/>
    </row>
    <row r="75" spans="1:11" ht="13.5" customHeight="1">
      <c r="A75" s="127" t="s">
        <v>326</v>
      </c>
      <c r="B75" s="58" t="s">
        <v>327</v>
      </c>
      <c r="C75" s="117" t="s">
        <v>1187</v>
      </c>
      <c r="D75" s="117" t="s">
        <v>1187</v>
      </c>
      <c r="E75" s="117" t="s">
        <v>1187</v>
      </c>
      <c r="F75" s="117">
        <v>117</v>
      </c>
      <c r="G75" s="117">
        <v>25</v>
      </c>
      <c r="H75" s="117">
        <v>92</v>
      </c>
      <c r="I75" s="117"/>
      <c r="J75" s="117"/>
      <c r="K75" s="117"/>
    </row>
    <row r="76" spans="1:11" ht="13.5" customHeight="1">
      <c r="A76" s="126" t="s">
        <v>328</v>
      </c>
      <c r="B76" s="118" t="s">
        <v>329</v>
      </c>
      <c r="C76" s="451" t="s">
        <v>1169</v>
      </c>
      <c r="D76" s="451" t="s">
        <v>1169</v>
      </c>
      <c r="E76" s="451" t="s">
        <v>1169</v>
      </c>
      <c r="F76" s="451" t="s">
        <v>1169</v>
      </c>
      <c r="G76" s="451" t="s">
        <v>1169</v>
      </c>
      <c r="H76" s="451" t="s">
        <v>1169</v>
      </c>
      <c r="I76" s="86"/>
      <c r="J76" s="86"/>
      <c r="K76" s="86"/>
    </row>
    <row r="77" spans="1:11" ht="13.5" customHeight="1">
      <c r="A77" s="127" t="s">
        <v>330</v>
      </c>
      <c r="B77" s="58" t="s">
        <v>331</v>
      </c>
      <c r="C77" s="117">
        <v>37</v>
      </c>
      <c r="D77" s="117">
        <v>7</v>
      </c>
      <c r="E77" s="117">
        <v>30</v>
      </c>
      <c r="F77" s="117">
        <v>14</v>
      </c>
      <c r="G77" s="117" t="s">
        <v>1187</v>
      </c>
      <c r="H77" s="117" t="s">
        <v>1187</v>
      </c>
      <c r="I77" s="117"/>
      <c r="J77" s="117"/>
      <c r="K77" s="117"/>
    </row>
    <row r="78" spans="1:11" ht="13.5" customHeight="1">
      <c r="A78" s="126" t="s">
        <v>332</v>
      </c>
      <c r="B78" s="118" t="s">
        <v>333</v>
      </c>
      <c r="C78" s="86">
        <v>4</v>
      </c>
      <c r="D78" s="86" t="s">
        <v>1187</v>
      </c>
      <c r="E78" s="86" t="s">
        <v>1187</v>
      </c>
      <c r="F78" s="86">
        <v>14</v>
      </c>
      <c r="G78" s="86" t="s">
        <v>1187</v>
      </c>
      <c r="H78" s="86" t="s">
        <v>1187</v>
      </c>
      <c r="I78" s="86"/>
      <c r="J78" s="86"/>
      <c r="K78" s="86"/>
    </row>
    <row r="79" spans="1:11" ht="13.5" customHeight="1">
      <c r="A79" s="127" t="s">
        <v>334</v>
      </c>
      <c r="B79" s="58" t="s">
        <v>335</v>
      </c>
      <c r="C79" s="117">
        <v>14</v>
      </c>
      <c r="D79" s="117">
        <v>4</v>
      </c>
      <c r="E79" s="117">
        <v>10</v>
      </c>
      <c r="F79" s="117">
        <v>21</v>
      </c>
      <c r="G79" s="117">
        <v>5</v>
      </c>
      <c r="H79" s="117">
        <v>16</v>
      </c>
      <c r="I79" s="117"/>
      <c r="J79" s="117"/>
      <c r="K79" s="117"/>
    </row>
    <row r="80" spans="1:11" ht="13.5" customHeight="1">
      <c r="A80" s="126" t="s">
        <v>336</v>
      </c>
      <c r="B80" s="118" t="s">
        <v>337</v>
      </c>
      <c r="C80" s="86" t="s">
        <v>1187</v>
      </c>
      <c r="D80" s="86">
        <v>0</v>
      </c>
      <c r="E80" s="86" t="s">
        <v>1187</v>
      </c>
      <c r="F80" s="86">
        <v>5</v>
      </c>
      <c r="G80" s="86" t="s">
        <v>1187</v>
      </c>
      <c r="H80" s="86" t="s">
        <v>1187</v>
      </c>
      <c r="I80" s="86"/>
      <c r="J80" s="86"/>
      <c r="K80" s="86"/>
    </row>
    <row r="81" spans="1:11" ht="13.5" customHeight="1">
      <c r="A81" s="127" t="s">
        <v>338</v>
      </c>
      <c r="B81" s="58" t="s">
        <v>339</v>
      </c>
      <c r="C81" s="117">
        <v>0</v>
      </c>
      <c r="D81" s="117">
        <v>0</v>
      </c>
      <c r="E81" s="117">
        <v>0</v>
      </c>
      <c r="F81" s="117">
        <v>14</v>
      </c>
      <c r="G81" s="117" t="s">
        <v>1187</v>
      </c>
      <c r="H81" s="117" t="s">
        <v>1187</v>
      </c>
      <c r="I81" s="117"/>
      <c r="J81" s="86"/>
      <c r="K81" s="86"/>
    </row>
    <row r="82" spans="1:11" ht="13.5" customHeight="1">
      <c r="A82" s="126" t="s">
        <v>340</v>
      </c>
      <c r="B82" s="118" t="s">
        <v>341</v>
      </c>
      <c r="C82" s="86">
        <v>20</v>
      </c>
      <c r="D82" s="86">
        <v>6</v>
      </c>
      <c r="E82" s="86">
        <v>14</v>
      </c>
      <c r="F82" s="86">
        <v>7</v>
      </c>
      <c r="G82" s="86" t="s">
        <v>1187</v>
      </c>
      <c r="H82" s="86" t="s">
        <v>1187</v>
      </c>
      <c r="I82" s="86"/>
      <c r="J82" s="86"/>
      <c r="K82" s="86"/>
    </row>
    <row r="83" spans="1:11" ht="13.5" customHeight="1">
      <c r="A83" s="273"/>
      <c r="B83" s="274" t="s">
        <v>342</v>
      </c>
      <c r="C83" s="275">
        <v>113</v>
      </c>
      <c r="D83" s="275">
        <v>22</v>
      </c>
      <c r="E83" s="275">
        <v>91</v>
      </c>
      <c r="F83" s="275">
        <v>107</v>
      </c>
      <c r="G83" s="275">
        <v>29</v>
      </c>
      <c r="H83" s="275">
        <v>78</v>
      </c>
      <c r="I83" s="275">
        <v>9</v>
      </c>
      <c r="J83" s="275">
        <v>3</v>
      </c>
      <c r="K83" s="275">
        <v>6</v>
      </c>
    </row>
    <row r="84" spans="1:11" ht="13.5" customHeight="1">
      <c r="A84" s="126" t="s">
        <v>343</v>
      </c>
      <c r="B84" s="118" t="s">
        <v>344</v>
      </c>
      <c r="C84" s="86">
        <v>26</v>
      </c>
      <c r="D84" s="86">
        <v>7</v>
      </c>
      <c r="E84" s="86">
        <v>19</v>
      </c>
      <c r="F84" s="86">
        <v>15</v>
      </c>
      <c r="G84" s="86">
        <v>4</v>
      </c>
      <c r="H84" s="86">
        <v>11</v>
      </c>
      <c r="I84" s="86"/>
      <c r="J84" s="86"/>
      <c r="K84" s="86"/>
    </row>
    <row r="85" spans="1:11" ht="13.5" customHeight="1">
      <c r="A85" s="127" t="s">
        <v>345</v>
      </c>
      <c r="B85" s="58" t="s">
        <v>346</v>
      </c>
      <c r="C85" s="117" t="s">
        <v>1187</v>
      </c>
      <c r="D85" s="117" t="s">
        <v>1187</v>
      </c>
      <c r="E85" s="117" t="s">
        <v>1187</v>
      </c>
      <c r="F85" s="117">
        <v>10</v>
      </c>
      <c r="G85" s="117" t="s">
        <v>1187</v>
      </c>
      <c r="H85" s="117" t="s">
        <v>1187</v>
      </c>
      <c r="I85" s="117"/>
      <c r="J85" s="117"/>
      <c r="K85" s="117"/>
    </row>
    <row r="86" spans="1:11" ht="13.5" customHeight="1">
      <c r="A86" s="126" t="s">
        <v>347</v>
      </c>
      <c r="B86" s="118" t="s">
        <v>348</v>
      </c>
      <c r="C86" s="86">
        <v>5</v>
      </c>
      <c r="D86" s="86" t="s">
        <v>1187</v>
      </c>
      <c r="E86" s="86" t="s">
        <v>1187</v>
      </c>
      <c r="F86" s="86">
        <v>8</v>
      </c>
      <c r="G86" s="86">
        <v>4</v>
      </c>
      <c r="H86" s="86">
        <v>4</v>
      </c>
      <c r="I86" s="86"/>
      <c r="J86" s="86"/>
      <c r="K86" s="86"/>
    </row>
    <row r="87" spans="1:11" ht="13.5" customHeight="1">
      <c r="A87" s="127" t="s">
        <v>349</v>
      </c>
      <c r="B87" s="58" t="s">
        <v>350</v>
      </c>
      <c r="C87" s="117">
        <v>0</v>
      </c>
      <c r="D87" s="117">
        <v>0</v>
      </c>
      <c r="E87" s="117">
        <v>0</v>
      </c>
      <c r="F87" s="117" t="s">
        <v>1187</v>
      </c>
      <c r="G87" s="117" t="s">
        <v>1187</v>
      </c>
      <c r="H87" s="117" t="s">
        <v>1187</v>
      </c>
      <c r="I87" s="117"/>
      <c r="J87" s="117"/>
      <c r="K87" s="117"/>
    </row>
    <row r="88" spans="1:11" ht="13.5" customHeight="1">
      <c r="A88" s="126" t="s">
        <v>351</v>
      </c>
      <c r="B88" s="118" t="s">
        <v>352</v>
      </c>
      <c r="C88" s="86">
        <v>6</v>
      </c>
      <c r="D88" s="86" t="s">
        <v>1187</v>
      </c>
      <c r="E88" s="86" t="s">
        <v>1187</v>
      </c>
      <c r="F88" s="86">
        <v>14</v>
      </c>
      <c r="G88" s="86">
        <v>4</v>
      </c>
      <c r="H88" s="86">
        <v>10</v>
      </c>
      <c r="I88" s="86"/>
      <c r="J88" s="86"/>
      <c r="K88" s="86"/>
    </row>
    <row r="89" spans="1:11" ht="13.5" customHeight="1">
      <c r="A89" s="127" t="s">
        <v>353</v>
      </c>
      <c r="B89" s="58" t="s">
        <v>354</v>
      </c>
      <c r="C89" s="117" t="s">
        <v>1187</v>
      </c>
      <c r="D89" s="117" t="s">
        <v>1187</v>
      </c>
      <c r="E89" s="117" t="s">
        <v>1187</v>
      </c>
      <c r="F89" s="117" t="s">
        <v>1187</v>
      </c>
      <c r="G89" s="117" t="s">
        <v>1187</v>
      </c>
      <c r="H89" s="117" t="s">
        <v>1187</v>
      </c>
      <c r="I89" s="117"/>
      <c r="J89" s="86"/>
      <c r="K89" s="86"/>
    </row>
    <row r="90" spans="1:11" ht="13.5" customHeight="1">
      <c r="A90" s="126" t="s">
        <v>355</v>
      </c>
      <c r="B90" s="118" t="s">
        <v>356</v>
      </c>
      <c r="C90" s="86">
        <v>65</v>
      </c>
      <c r="D90" s="86">
        <v>10</v>
      </c>
      <c r="E90" s="86">
        <v>55</v>
      </c>
      <c r="F90" s="86">
        <v>48</v>
      </c>
      <c r="G90" s="86">
        <v>12</v>
      </c>
      <c r="H90" s="86">
        <v>36</v>
      </c>
      <c r="I90" s="86"/>
      <c r="J90" s="86"/>
      <c r="K90" s="86"/>
    </row>
    <row r="91" spans="1:11" ht="13.5" customHeight="1">
      <c r="A91" s="127" t="s">
        <v>357</v>
      </c>
      <c r="B91" s="58" t="s">
        <v>358</v>
      </c>
      <c r="C91" s="117">
        <v>6</v>
      </c>
      <c r="D91" s="117">
        <v>0</v>
      </c>
      <c r="E91" s="117">
        <v>6</v>
      </c>
      <c r="F91" s="117">
        <v>7</v>
      </c>
      <c r="G91" s="117">
        <v>0</v>
      </c>
      <c r="H91" s="117">
        <v>7</v>
      </c>
      <c r="I91" s="117"/>
      <c r="J91" s="86"/>
      <c r="K91" s="86"/>
    </row>
    <row r="92" spans="1:11" ht="13.5" customHeight="1">
      <c r="A92" s="276"/>
      <c r="B92" s="277" t="s">
        <v>359</v>
      </c>
      <c r="C92" s="278">
        <v>117</v>
      </c>
      <c r="D92" s="278">
        <v>23</v>
      </c>
      <c r="E92" s="278">
        <v>94</v>
      </c>
      <c r="F92" s="278">
        <v>111</v>
      </c>
      <c r="G92" s="278">
        <v>25</v>
      </c>
      <c r="H92" s="278">
        <v>86</v>
      </c>
      <c r="I92" s="278">
        <v>28</v>
      </c>
      <c r="J92" s="278">
        <v>6</v>
      </c>
      <c r="K92" s="278">
        <v>22</v>
      </c>
    </row>
    <row r="93" spans="1:11" ht="13.5" customHeight="1">
      <c r="A93" s="127" t="s">
        <v>360</v>
      </c>
      <c r="B93" s="58" t="s">
        <v>361</v>
      </c>
      <c r="C93" s="117">
        <v>12</v>
      </c>
      <c r="D93" s="117" t="s">
        <v>1187</v>
      </c>
      <c r="E93" s="117" t="s">
        <v>1187</v>
      </c>
      <c r="F93" s="117">
        <v>7</v>
      </c>
      <c r="G93" s="117" t="s">
        <v>1187</v>
      </c>
      <c r="H93" s="117" t="s">
        <v>1187</v>
      </c>
      <c r="I93" s="117"/>
      <c r="J93" s="86"/>
      <c r="K93" s="86"/>
    </row>
    <row r="94" spans="1:11" ht="13.5" customHeight="1">
      <c r="A94" s="126" t="s">
        <v>362</v>
      </c>
      <c r="B94" s="118" t="s">
        <v>363</v>
      </c>
      <c r="C94" s="86">
        <v>0</v>
      </c>
      <c r="D94" s="86">
        <v>0</v>
      </c>
      <c r="E94" s="86">
        <v>0</v>
      </c>
      <c r="F94" s="86">
        <v>7</v>
      </c>
      <c r="G94" s="86" t="s">
        <v>1187</v>
      </c>
      <c r="H94" s="86" t="s">
        <v>1187</v>
      </c>
      <c r="I94" s="86"/>
      <c r="J94" s="86"/>
      <c r="K94" s="86"/>
    </row>
    <row r="95" spans="1:11" ht="13.5" customHeight="1">
      <c r="A95" s="127" t="s">
        <v>364</v>
      </c>
      <c r="B95" s="58" t="s">
        <v>365</v>
      </c>
      <c r="C95" s="117">
        <v>0</v>
      </c>
      <c r="D95" s="117">
        <v>0</v>
      </c>
      <c r="E95" s="117">
        <v>0</v>
      </c>
      <c r="F95" s="117">
        <v>11</v>
      </c>
      <c r="G95" s="117">
        <v>2</v>
      </c>
      <c r="H95" s="117">
        <v>9</v>
      </c>
      <c r="I95" s="117"/>
      <c r="J95" s="117"/>
      <c r="K95" s="117"/>
    </row>
    <row r="96" spans="1:11" ht="13.5" customHeight="1">
      <c r="A96" s="126" t="s">
        <v>366</v>
      </c>
      <c r="B96" s="118" t="s">
        <v>367</v>
      </c>
      <c r="C96" s="86">
        <v>8</v>
      </c>
      <c r="D96" s="86" t="s">
        <v>1187</v>
      </c>
      <c r="E96" s="86" t="s">
        <v>1187</v>
      </c>
      <c r="F96" s="86" t="s">
        <v>1187</v>
      </c>
      <c r="G96" s="86" t="s">
        <v>1187</v>
      </c>
      <c r="H96" s="86">
        <v>0</v>
      </c>
      <c r="I96" s="86"/>
      <c r="J96" s="86"/>
      <c r="K96" s="86"/>
    </row>
    <row r="97" spans="1:11" ht="13.5" customHeight="1">
      <c r="A97" s="127" t="s">
        <v>368</v>
      </c>
      <c r="B97" s="58" t="s">
        <v>369</v>
      </c>
      <c r="C97" s="117">
        <v>51</v>
      </c>
      <c r="D97" s="117">
        <v>8</v>
      </c>
      <c r="E97" s="117">
        <v>43</v>
      </c>
      <c r="F97" s="117">
        <v>48</v>
      </c>
      <c r="G97" s="117">
        <v>11</v>
      </c>
      <c r="H97" s="117">
        <v>37</v>
      </c>
      <c r="I97" s="117"/>
      <c r="J97" s="117"/>
      <c r="K97" s="117"/>
    </row>
    <row r="98" spans="1:11" ht="13.5" customHeight="1">
      <c r="A98" s="126" t="s">
        <v>370</v>
      </c>
      <c r="B98" s="118" t="s">
        <v>371</v>
      </c>
      <c r="C98" s="86" t="s">
        <v>1187</v>
      </c>
      <c r="D98" s="86" t="s">
        <v>1187</v>
      </c>
      <c r="E98" s="86" t="s">
        <v>1187</v>
      </c>
      <c r="F98" s="86">
        <v>7</v>
      </c>
      <c r="G98" s="86">
        <v>0</v>
      </c>
      <c r="H98" s="86">
        <v>7</v>
      </c>
      <c r="I98" s="86"/>
      <c r="J98" s="86"/>
      <c r="K98" s="86"/>
    </row>
    <row r="99" spans="1:11" ht="13.5" customHeight="1">
      <c r="A99" s="127" t="s">
        <v>372</v>
      </c>
      <c r="B99" s="58" t="s">
        <v>373</v>
      </c>
      <c r="C99" s="117">
        <v>6</v>
      </c>
      <c r="D99" s="117" t="s">
        <v>1187</v>
      </c>
      <c r="E99" s="117" t="s">
        <v>1187</v>
      </c>
      <c r="F99" s="117" t="s">
        <v>1187</v>
      </c>
      <c r="G99" s="117">
        <v>0</v>
      </c>
      <c r="H99" s="117" t="s">
        <v>1187</v>
      </c>
      <c r="I99" s="117"/>
      <c r="J99" s="117"/>
      <c r="K99" s="117"/>
    </row>
    <row r="100" spans="1:11" ht="13.5" customHeight="1">
      <c r="A100" s="126" t="s">
        <v>374</v>
      </c>
      <c r="B100" s="118" t="s">
        <v>375</v>
      </c>
      <c r="C100" s="86" t="s">
        <v>1187</v>
      </c>
      <c r="D100" s="86" t="s">
        <v>1187</v>
      </c>
      <c r="E100" s="86" t="s">
        <v>1187</v>
      </c>
      <c r="F100" s="86" t="s">
        <v>1187</v>
      </c>
      <c r="G100" s="86" t="s">
        <v>1187</v>
      </c>
      <c r="H100" s="86" t="s">
        <v>1187</v>
      </c>
      <c r="I100" s="86"/>
      <c r="J100" s="86"/>
      <c r="K100" s="86"/>
    </row>
    <row r="101" spans="1:11" ht="13.5" customHeight="1">
      <c r="A101" s="127" t="s">
        <v>376</v>
      </c>
      <c r="B101" s="58" t="s">
        <v>377</v>
      </c>
      <c r="C101" s="117">
        <v>24</v>
      </c>
      <c r="D101" s="117" t="s">
        <v>1187</v>
      </c>
      <c r="E101" s="117" t="s">
        <v>1187</v>
      </c>
      <c r="F101" s="117">
        <v>6</v>
      </c>
      <c r="G101" s="117">
        <v>0</v>
      </c>
      <c r="H101" s="117">
        <v>6</v>
      </c>
      <c r="I101" s="117"/>
      <c r="J101" s="86"/>
      <c r="K101" s="86"/>
    </row>
    <row r="102" spans="1:11" ht="13.5" customHeight="1">
      <c r="A102" s="126" t="s">
        <v>378</v>
      </c>
      <c r="B102" s="118" t="s">
        <v>379</v>
      </c>
      <c r="C102" s="86">
        <v>5</v>
      </c>
      <c r="D102" s="86">
        <v>0</v>
      </c>
      <c r="E102" s="86">
        <v>5</v>
      </c>
      <c r="F102" s="86">
        <v>4</v>
      </c>
      <c r="G102" s="86" t="s">
        <v>1187</v>
      </c>
      <c r="H102" s="86" t="s">
        <v>1187</v>
      </c>
      <c r="I102" s="86"/>
      <c r="J102" s="86"/>
      <c r="K102" s="86"/>
    </row>
    <row r="103" spans="1:11" ht="13.5" customHeight="1">
      <c r="A103" s="127" t="s">
        <v>380</v>
      </c>
      <c r="B103" s="58" t="s">
        <v>381</v>
      </c>
      <c r="C103" s="117">
        <v>6</v>
      </c>
      <c r="D103" s="117" t="s">
        <v>1187</v>
      </c>
      <c r="E103" s="117" t="s">
        <v>1187</v>
      </c>
      <c r="F103" s="117">
        <v>6</v>
      </c>
      <c r="G103" s="117">
        <v>0</v>
      </c>
      <c r="H103" s="117">
        <v>6</v>
      </c>
      <c r="I103" s="117"/>
      <c r="J103" s="117"/>
      <c r="K103" s="117"/>
    </row>
    <row r="104" spans="1:11" ht="13.5" customHeight="1">
      <c r="A104" s="126" t="s">
        <v>382</v>
      </c>
      <c r="B104" s="118" t="s">
        <v>383</v>
      </c>
      <c r="C104" s="86">
        <v>0</v>
      </c>
      <c r="D104" s="86">
        <v>0</v>
      </c>
      <c r="E104" s="86">
        <v>0</v>
      </c>
      <c r="F104" s="86">
        <v>11</v>
      </c>
      <c r="G104" s="86">
        <v>4</v>
      </c>
      <c r="H104" s="86">
        <v>7</v>
      </c>
      <c r="I104" s="86"/>
      <c r="J104" s="86"/>
      <c r="K104" s="86"/>
    </row>
    <row r="105" spans="1:11" ht="13.5" customHeight="1">
      <c r="A105" s="273"/>
      <c r="B105" s="274" t="s">
        <v>384</v>
      </c>
      <c r="C105" s="275">
        <v>99</v>
      </c>
      <c r="D105" s="275">
        <v>31</v>
      </c>
      <c r="E105" s="275">
        <v>68</v>
      </c>
      <c r="F105" s="275">
        <v>37</v>
      </c>
      <c r="G105" s="275">
        <v>13</v>
      </c>
      <c r="H105" s="275">
        <v>24</v>
      </c>
      <c r="I105" s="275">
        <v>3</v>
      </c>
      <c r="J105" s="275">
        <v>0</v>
      </c>
      <c r="K105" s="275">
        <v>3</v>
      </c>
    </row>
    <row r="106" spans="1:11" ht="13.5" customHeight="1">
      <c r="A106" s="126" t="s">
        <v>385</v>
      </c>
      <c r="B106" s="118" t="s">
        <v>386</v>
      </c>
      <c r="C106" s="86">
        <v>99</v>
      </c>
      <c r="D106" s="86">
        <v>31</v>
      </c>
      <c r="E106" s="86">
        <v>68</v>
      </c>
      <c r="F106" s="86">
        <v>37</v>
      </c>
      <c r="G106" s="86">
        <v>13</v>
      </c>
      <c r="H106" s="86">
        <v>24</v>
      </c>
      <c r="I106" s="86"/>
      <c r="J106" s="86"/>
      <c r="K106" s="86"/>
    </row>
    <row r="107" spans="1:11" ht="13.5" customHeight="1">
      <c r="A107" s="273"/>
      <c r="B107" s="274" t="s">
        <v>387</v>
      </c>
      <c r="C107" s="275">
        <v>103</v>
      </c>
      <c r="D107" s="275">
        <v>28</v>
      </c>
      <c r="E107" s="275">
        <v>75</v>
      </c>
      <c r="F107" s="275">
        <v>147</v>
      </c>
      <c r="G107" s="275">
        <v>30</v>
      </c>
      <c r="H107" s="275">
        <v>117</v>
      </c>
      <c r="I107" s="275">
        <v>5</v>
      </c>
      <c r="J107" s="275">
        <v>1</v>
      </c>
      <c r="K107" s="275">
        <v>4</v>
      </c>
    </row>
    <row r="108" spans="1:11" ht="13.5" customHeight="1">
      <c r="A108" s="126" t="s">
        <v>388</v>
      </c>
      <c r="B108" s="118" t="s">
        <v>389</v>
      </c>
      <c r="C108" s="86">
        <v>36</v>
      </c>
      <c r="D108" s="86">
        <v>11</v>
      </c>
      <c r="E108" s="86">
        <v>25</v>
      </c>
      <c r="F108" s="86">
        <v>23</v>
      </c>
      <c r="G108" s="86" t="s">
        <v>1187</v>
      </c>
      <c r="H108" s="86" t="s">
        <v>1187</v>
      </c>
      <c r="I108" s="86"/>
      <c r="J108" s="86"/>
      <c r="K108" s="86"/>
    </row>
    <row r="109" spans="1:11" ht="13.5" customHeight="1">
      <c r="A109" s="127" t="s">
        <v>390</v>
      </c>
      <c r="B109" s="58" t="s">
        <v>391</v>
      </c>
      <c r="C109" s="117">
        <v>55</v>
      </c>
      <c r="D109" s="117">
        <v>13</v>
      </c>
      <c r="E109" s="117">
        <v>42</v>
      </c>
      <c r="F109" s="117">
        <v>80</v>
      </c>
      <c r="G109" s="117">
        <v>16</v>
      </c>
      <c r="H109" s="117">
        <v>64</v>
      </c>
      <c r="I109" s="117"/>
      <c r="J109" s="117"/>
      <c r="K109" s="117"/>
    </row>
    <row r="110" spans="1:11" ht="13.5" customHeight="1">
      <c r="A110" s="126" t="s">
        <v>392</v>
      </c>
      <c r="B110" s="118" t="s">
        <v>393</v>
      </c>
      <c r="C110" s="86">
        <v>10</v>
      </c>
      <c r="D110" s="86" t="s">
        <v>1187</v>
      </c>
      <c r="E110" s="86" t="s">
        <v>1187</v>
      </c>
      <c r="F110" s="86">
        <v>7</v>
      </c>
      <c r="G110" s="86" t="s">
        <v>1187</v>
      </c>
      <c r="H110" s="86" t="s">
        <v>1187</v>
      </c>
      <c r="I110" s="86"/>
      <c r="J110" s="86"/>
      <c r="K110" s="86"/>
    </row>
    <row r="111" spans="1:11" ht="13.5" customHeight="1">
      <c r="A111" s="127" t="s">
        <v>394</v>
      </c>
      <c r="B111" s="58" t="s">
        <v>395</v>
      </c>
      <c r="C111" s="117">
        <v>0</v>
      </c>
      <c r="D111" s="117">
        <v>0</v>
      </c>
      <c r="E111" s="117">
        <v>0</v>
      </c>
      <c r="F111" s="117">
        <v>26</v>
      </c>
      <c r="G111" s="117">
        <v>5</v>
      </c>
      <c r="H111" s="117">
        <v>21</v>
      </c>
      <c r="I111" s="117"/>
      <c r="J111" s="117"/>
      <c r="K111" s="117"/>
    </row>
    <row r="112" spans="1:11" ht="13.5" customHeight="1">
      <c r="A112" s="126" t="s">
        <v>396</v>
      </c>
      <c r="B112" s="118" t="s">
        <v>397</v>
      </c>
      <c r="C112" s="86" t="s">
        <v>1187</v>
      </c>
      <c r="D112" s="86" t="s">
        <v>1187</v>
      </c>
      <c r="E112" s="86">
        <v>0</v>
      </c>
      <c r="F112" s="86">
        <v>11</v>
      </c>
      <c r="G112" s="86">
        <v>4</v>
      </c>
      <c r="H112" s="86">
        <v>7</v>
      </c>
      <c r="I112" s="86"/>
      <c r="J112" s="86"/>
      <c r="K112" s="86"/>
    </row>
    <row r="113" spans="1:11" ht="13.5" customHeight="1">
      <c r="A113" s="273"/>
      <c r="B113" s="274" t="s">
        <v>398</v>
      </c>
      <c r="C113" s="275">
        <v>1665</v>
      </c>
      <c r="D113" s="275">
        <v>366</v>
      </c>
      <c r="E113" s="275">
        <v>1299</v>
      </c>
      <c r="F113" s="275">
        <v>879</v>
      </c>
      <c r="G113" s="275">
        <v>225</v>
      </c>
      <c r="H113" s="275">
        <v>654</v>
      </c>
      <c r="I113" s="275">
        <v>31</v>
      </c>
      <c r="J113" s="275">
        <v>11</v>
      </c>
      <c r="K113" s="275">
        <v>20</v>
      </c>
    </row>
    <row r="114" spans="1:11" ht="13.5" customHeight="1">
      <c r="A114" s="126" t="s">
        <v>399</v>
      </c>
      <c r="B114" s="118" t="s">
        <v>400</v>
      </c>
      <c r="C114" s="86">
        <v>4</v>
      </c>
      <c r="D114" s="86" t="s">
        <v>1187</v>
      </c>
      <c r="E114" s="86" t="s">
        <v>1187</v>
      </c>
      <c r="F114" s="86">
        <v>7</v>
      </c>
      <c r="G114" s="86" t="s">
        <v>1187</v>
      </c>
      <c r="H114" s="86" t="s">
        <v>1187</v>
      </c>
      <c r="I114" s="86"/>
      <c r="J114" s="86"/>
      <c r="K114" s="86"/>
    </row>
    <row r="115" spans="1:11" ht="13.5" customHeight="1">
      <c r="A115" s="127" t="s">
        <v>401</v>
      </c>
      <c r="B115" s="58" t="s">
        <v>402</v>
      </c>
      <c r="C115" s="117">
        <v>0</v>
      </c>
      <c r="D115" s="117">
        <v>0</v>
      </c>
      <c r="E115" s="117">
        <v>0</v>
      </c>
      <c r="F115" s="117">
        <v>4</v>
      </c>
      <c r="G115" s="117">
        <v>0</v>
      </c>
      <c r="H115" s="117">
        <v>4</v>
      </c>
      <c r="I115" s="117"/>
      <c r="J115" s="117"/>
      <c r="K115" s="117"/>
    </row>
    <row r="116" spans="1:11" ht="13.5" customHeight="1">
      <c r="A116" s="126" t="s">
        <v>403</v>
      </c>
      <c r="B116" s="118" t="s">
        <v>404</v>
      </c>
      <c r="C116" s="86">
        <v>4</v>
      </c>
      <c r="D116" s="86" t="s">
        <v>1187</v>
      </c>
      <c r="E116" s="86" t="s">
        <v>1187</v>
      </c>
      <c r="F116" s="86">
        <v>15</v>
      </c>
      <c r="G116" s="86">
        <v>5</v>
      </c>
      <c r="H116" s="86">
        <v>10</v>
      </c>
      <c r="I116" s="86"/>
      <c r="J116" s="86"/>
      <c r="K116" s="86"/>
    </row>
    <row r="117" spans="1:11" ht="13.5" customHeight="1">
      <c r="A117" s="127" t="s">
        <v>405</v>
      </c>
      <c r="B117" s="58" t="s">
        <v>406</v>
      </c>
      <c r="C117" s="117">
        <v>9</v>
      </c>
      <c r="D117" s="117">
        <v>5</v>
      </c>
      <c r="E117" s="117">
        <v>4</v>
      </c>
      <c r="F117" s="117" t="s">
        <v>1187</v>
      </c>
      <c r="G117" s="117" t="s">
        <v>1187</v>
      </c>
      <c r="H117" s="117" t="s">
        <v>1187</v>
      </c>
      <c r="I117" s="117"/>
      <c r="J117" s="86"/>
      <c r="K117" s="86"/>
    </row>
    <row r="118" spans="1:11" ht="13.5" customHeight="1">
      <c r="A118" s="126" t="s">
        <v>407</v>
      </c>
      <c r="B118" s="118" t="s">
        <v>408</v>
      </c>
      <c r="C118" s="86">
        <v>16</v>
      </c>
      <c r="D118" s="86" t="s">
        <v>1187</v>
      </c>
      <c r="E118" s="86" t="s">
        <v>1187</v>
      </c>
      <c r="F118" s="86">
        <v>20</v>
      </c>
      <c r="G118" s="86">
        <v>8</v>
      </c>
      <c r="H118" s="86">
        <v>12</v>
      </c>
      <c r="I118" s="86"/>
      <c r="J118" s="86"/>
      <c r="K118" s="86"/>
    </row>
    <row r="119" spans="1:11" ht="13.5" customHeight="1">
      <c r="A119" s="127" t="s">
        <v>409</v>
      </c>
      <c r="B119" s="58" t="s">
        <v>410</v>
      </c>
      <c r="C119" s="117">
        <v>362</v>
      </c>
      <c r="D119" s="117">
        <v>81</v>
      </c>
      <c r="E119" s="117">
        <v>281</v>
      </c>
      <c r="F119" s="117">
        <v>56</v>
      </c>
      <c r="G119" s="117">
        <v>7</v>
      </c>
      <c r="H119" s="117">
        <v>49</v>
      </c>
      <c r="I119" s="117"/>
      <c r="J119" s="86"/>
      <c r="K119" s="86"/>
    </row>
    <row r="120" spans="1:11" ht="13.5" customHeight="1">
      <c r="A120" s="126" t="s">
        <v>411</v>
      </c>
      <c r="B120" s="118" t="s">
        <v>412</v>
      </c>
      <c r="C120" s="86">
        <v>51</v>
      </c>
      <c r="D120" s="86">
        <v>10</v>
      </c>
      <c r="E120" s="86">
        <v>41</v>
      </c>
      <c r="F120" s="86">
        <v>16</v>
      </c>
      <c r="G120" s="86">
        <v>4</v>
      </c>
      <c r="H120" s="86">
        <v>12</v>
      </c>
      <c r="I120" s="86"/>
      <c r="J120" s="86"/>
      <c r="K120" s="86"/>
    </row>
    <row r="121" spans="1:11" ht="13.5" customHeight="1">
      <c r="A121" s="127" t="s">
        <v>413</v>
      </c>
      <c r="B121" s="58" t="s">
        <v>414</v>
      </c>
      <c r="C121" s="117">
        <v>33</v>
      </c>
      <c r="D121" s="117">
        <v>6</v>
      </c>
      <c r="E121" s="117">
        <v>27</v>
      </c>
      <c r="F121" s="117" t="s">
        <v>1187</v>
      </c>
      <c r="G121" s="117">
        <v>0</v>
      </c>
      <c r="H121" s="117" t="s">
        <v>1187</v>
      </c>
      <c r="I121" s="117"/>
      <c r="J121" s="117"/>
      <c r="K121" s="117"/>
    </row>
    <row r="122" spans="1:11" ht="13.5" customHeight="1">
      <c r="A122" s="126" t="s">
        <v>415</v>
      </c>
      <c r="B122" s="118" t="s">
        <v>416</v>
      </c>
      <c r="C122" s="86">
        <v>6</v>
      </c>
      <c r="D122" s="86" t="s">
        <v>1187</v>
      </c>
      <c r="E122" s="86" t="s">
        <v>1187</v>
      </c>
      <c r="F122" s="86">
        <v>9</v>
      </c>
      <c r="G122" s="86" t="s">
        <v>1187</v>
      </c>
      <c r="H122" s="86" t="s">
        <v>1187</v>
      </c>
      <c r="I122" s="86"/>
      <c r="J122" s="86"/>
      <c r="K122" s="86"/>
    </row>
    <row r="123" spans="1:11" ht="13.5" customHeight="1">
      <c r="A123" s="127" t="s">
        <v>417</v>
      </c>
      <c r="B123" s="58" t="s">
        <v>418</v>
      </c>
      <c r="C123" s="117">
        <v>6</v>
      </c>
      <c r="D123" s="117" t="s">
        <v>1187</v>
      </c>
      <c r="E123" s="117" t="s">
        <v>1187</v>
      </c>
      <c r="F123" s="117">
        <v>7</v>
      </c>
      <c r="G123" s="117" t="s">
        <v>1187</v>
      </c>
      <c r="H123" s="117" t="s">
        <v>1187</v>
      </c>
      <c r="I123" s="117"/>
      <c r="J123" s="117"/>
      <c r="K123" s="117"/>
    </row>
    <row r="124" spans="1:11" ht="13.5" customHeight="1">
      <c r="A124" s="126" t="s">
        <v>419</v>
      </c>
      <c r="B124" s="118" t="s">
        <v>420</v>
      </c>
      <c r="C124" s="86">
        <v>5</v>
      </c>
      <c r="D124" s="86" t="s">
        <v>1187</v>
      </c>
      <c r="E124" s="86" t="s">
        <v>1187</v>
      </c>
      <c r="F124" s="86">
        <v>5</v>
      </c>
      <c r="G124" s="86" t="s">
        <v>1187</v>
      </c>
      <c r="H124" s="86" t="s">
        <v>1187</v>
      </c>
      <c r="I124" s="86"/>
      <c r="J124" s="86"/>
      <c r="K124" s="86"/>
    </row>
    <row r="125" spans="1:11" ht="13.5" customHeight="1">
      <c r="A125" s="127" t="s">
        <v>421</v>
      </c>
      <c r="B125" s="58" t="s">
        <v>422</v>
      </c>
      <c r="C125" s="117">
        <v>51</v>
      </c>
      <c r="D125" s="117">
        <v>9</v>
      </c>
      <c r="E125" s="117">
        <v>42</v>
      </c>
      <c r="F125" s="117">
        <v>26</v>
      </c>
      <c r="G125" s="117">
        <v>7</v>
      </c>
      <c r="H125" s="117">
        <v>19</v>
      </c>
      <c r="I125" s="117"/>
      <c r="J125" s="117"/>
      <c r="K125" s="117"/>
    </row>
    <row r="126" spans="1:11" ht="13.5" customHeight="1">
      <c r="A126" s="126" t="s">
        <v>423</v>
      </c>
      <c r="B126" s="118" t="s">
        <v>424</v>
      </c>
      <c r="C126" s="86">
        <v>11</v>
      </c>
      <c r="D126" s="86">
        <v>6</v>
      </c>
      <c r="E126" s="86">
        <v>5</v>
      </c>
      <c r="F126" s="86">
        <v>17</v>
      </c>
      <c r="G126" s="86">
        <v>6</v>
      </c>
      <c r="H126" s="86">
        <v>11</v>
      </c>
      <c r="I126" s="86"/>
      <c r="J126" s="86"/>
      <c r="K126" s="86"/>
    </row>
    <row r="127" spans="1:11" ht="13.5" customHeight="1">
      <c r="A127" s="127" t="s">
        <v>425</v>
      </c>
      <c r="B127" s="58" t="s">
        <v>426</v>
      </c>
      <c r="C127" s="117">
        <v>56</v>
      </c>
      <c r="D127" s="117">
        <v>7</v>
      </c>
      <c r="E127" s="117">
        <v>49</v>
      </c>
      <c r="F127" s="117">
        <v>12</v>
      </c>
      <c r="G127" s="117">
        <v>5</v>
      </c>
      <c r="H127" s="117">
        <v>7</v>
      </c>
      <c r="I127" s="117"/>
      <c r="J127" s="117"/>
      <c r="K127" s="117"/>
    </row>
    <row r="128" spans="1:11" ht="13.5" customHeight="1">
      <c r="A128" s="126" t="s">
        <v>427</v>
      </c>
      <c r="B128" s="118" t="s">
        <v>428</v>
      </c>
      <c r="C128" s="86">
        <v>6</v>
      </c>
      <c r="D128" s="86" t="s">
        <v>1187</v>
      </c>
      <c r="E128" s="86" t="s">
        <v>1187</v>
      </c>
      <c r="F128" s="86">
        <v>13</v>
      </c>
      <c r="G128" s="86">
        <v>5</v>
      </c>
      <c r="H128" s="86">
        <v>8</v>
      </c>
      <c r="I128" s="86"/>
      <c r="J128" s="86"/>
      <c r="K128" s="86"/>
    </row>
    <row r="129" spans="1:11" ht="13.5" customHeight="1">
      <c r="A129" s="127" t="s">
        <v>429</v>
      </c>
      <c r="B129" s="58" t="s">
        <v>430</v>
      </c>
      <c r="C129" s="117">
        <v>127</v>
      </c>
      <c r="D129" s="117">
        <v>21</v>
      </c>
      <c r="E129" s="117">
        <v>106</v>
      </c>
      <c r="F129" s="117">
        <v>89</v>
      </c>
      <c r="G129" s="117">
        <v>27</v>
      </c>
      <c r="H129" s="117">
        <v>62</v>
      </c>
      <c r="I129" s="117"/>
      <c r="J129" s="117"/>
      <c r="K129" s="117"/>
    </row>
    <row r="130" spans="1:11" ht="13.5" customHeight="1">
      <c r="A130" s="126" t="s">
        <v>431</v>
      </c>
      <c r="B130" s="118" t="s">
        <v>432</v>
      </c>
      <c r="C130" s="86">
        <v>787</v>
      </c>
      <c r="D130" s="86">
        <v>174</v>
      </c>
      <c r="E130" s="86">
        <v>613</v>
      </c>
      <c r="F130" s="86">
        <v>380</v>
      </c>
      <c r="G130" s="86">
        <v>89</v>
      </c>
      <c r="H130" s="86">
        <v>291</v>
      </c>
      <c r="I130" s="86"/>
      <c r="J130" s="86"/>
      <c r="K130" s="86"/>
    </row>
    <row r="131" spans="1:11" ht="13.5" customHeight="1">
      <c r="A131" s="127" t="s">
        <v>433</v>
      </c>
      <c r="B131" s="58" t="s">
        <v>434</v>
      </c>
      <c r="C131" s="359" t="s">
        <v>1169</v>
      </c>
      <c r="D131" s="359" t="s">
        <v>1169</v>
      </c>
      <c r="E131" s="359" t="s">
        <v>1169</v>
      </c>
      <c r="F131" s="359" t="s">
        <v>1169</v>
      </c>
      <c r="G131" s="359" t="s">
        <v>1169</v>
      </c>
      <c r="H131" s="359" t="s">
        <v>1169</v>
      </c>
      <c r="I131" s="117"/>
      <c r="J131" s="117"/>
      <c r="K131" s="117"/>
    </row>
    <row r="132" spans="1:11" ht="13.5" customHeight="1">
      <c r="A132" s="126" t="s">
        <v>435</v>
      </c>
      <c r="B132" s="118" t="s">
        <v>436</v>
      </c>
      <c r="C132" s="451" t="s">
        <v>1169</v>
      </c>
      <c r="D132" s="451" t="s">
        <v>1169</v>
      </c>
      <c r="E132" s="451" t="s">
        <v>1169</v>
      </c>
      <c r="F132" s="451" t="s">
        <v>1169</v>
      </c>
      <c r="G132" s="451" t="s">
        <v>1169</v>
      </c>
      <c r="H132" s="451" t="s">
        <v>1169</v>
      </c>
      <c r="I132" s="86"/>
      <c r="J132" s="86"/>
      <c r="K132" s="86"/>
    </row>
    <row r="133" spans="1:11" ht="13.5" customHeight="1">
      <c r="A133" s="127" t="s">
        <v>437</v>
      </c>
      <c r="B133" s="58" t="s">
        <v>438</v>
      </c>
      <c r="C133" s="117">
        <v>4</v>
      </c>
      <c r="D133" s="117">
        <v>0</v>
      </c>
      <c r="E133" s="117">
        <v>4</v>
      </c>
      <c r="F133" s="117">
        <v>18</v>
      </c>
      <c r="G133" s="117" t="s">
        <v>1187</v>
      </c>
      <c r="H133" s="117" t="s">
        <v>1187</v>
      </c>
      <c r="I133" s="117"/>
      <c r="J133" s="117"/>
      <c r="K133" s="117"/>
    </row>
    <row r="134" spans="1:11" ht="13.5" customHeight="1">
      <c r="A134" s="126" t="s">
        <v>439</v>
      </c>
      <c r="B134" s="118" t="s">
        <v>440</v>
      </c>
      <c r="C134" s="86">
        <v>8</v>
      </c>
      <c r="D134" s="86" t="s">
        <v>1187</v>
      </c>
      <c r="E134" s="86" t="s">
        <v>1187</v>
      </c>
      <c r="F134" s="86">
        <v>7</v>
      </c>
      <c r="G134" s="86" t="s">
        <v>1187</v>
      </c>
      <c r="H134" s="86" t="s">
        <v>1187</v>
      </c>
      <c r="I134" s="86"/>
      <c r="J134" s="86"/>
      <c r="K134" s="86"/>
    </row>
    <row r="135" spans="1:11" ht="13.5" customHeight="1">
      <c r="A135" s="127" t="s">
        <v>441</v>
      </c>
      <c r="B135" s="58" t="s">
        <v>442</v>
      </c>
      <c r="C135" s="117" t="s">
        <v>1187</v>
      </c>
      <c r="D135" s="117">
        <v>0</v>
      </c>
      <c r="E135" s="117" t="s">
        <v>1187</v>
      </c>
      <c r="F135" s="117">
        <v>12</v>
      </c>
      <c r="G135" s="117" t="s">
        <v>1187</v>
      </c>
      <c r="H135" s="117" t="s">
        <v>1187</v>
      </c>
      <c r="I135" s="117"/>
      <c r="J135" s="117"/>
      <c r="K135" s="117"/>
    </row>
    <row r="136" spans="1:11" ht="13.5" customHeight="1">
      <c r="A136" s="126" t="s">
        <v>443</v>
      </c>
      <c r="B136" s="118" t="s">
        <v>444</v>
      </c>
      <c r="C136" s="86">
        <v>0</v>
      </c>
      <c r="D136" s="86">
        <v>0</v>
      </c>
      <c r="E136" s="86">
        <v>0</v>
      </c>
      <c r="F136" s="86">
        <v>21</v>
      </c>
      <c r="G136" s="86">
        <v>5</v>
      </c>
      <c r="H136" s="86">
        <v>16</v>
      </c>
      <c r="I136" s="86"/>
      <c r="J136" s="86"/>
      <c r="K136" s="86"/>
    </row>
    <row r="137" spans="1:11" ht="13.5" customHeight="1">
      <c r="A137" s="127" t="s">
        <v>445</v>
      </c>
      <c r="B137" s="58" t="s">
        <v>446</v>
      </c>
      <c r="C137" s="117">
        <v>10</v>
      </c>
      <c r="D137" s="117" t="s">
        <v>1187</v>
      </c>
      <c r="E137" s="117" t="s">
        <v>1187</v>
      </c>
      <c r="F137" s="117" t="s">
        <v>1187</v>
      </c>
      <c r="G137" s="117">
        <v>0</v>
      </c>
      <c r="H137" s="117" t="s">
        <v>1187</v>
      </c>
      <c r="I137" s="117"/>
      <c r="J137" s="117"/>
      <c r="K137" s="117"/>
    </row>
    <row r="138" spans="1:11" ht="13.5" customHeight="1">
      <c r="A138" s="126" t="s">
        <v>447</v>
      </c>
      <c r="B138" s="118" t="s">
        <v>448</v>
      </c>
      <c r="C138" s="86">
        <v>9</v>
      </c>
      <c r="D138" s="86" t="s">
        <v>1187</v>
      </c>
      <c r="E138" s="86" t="s">
        <v>1187</v>
      </c>
      <c r="F138" s="86">
        <v>10</v>
      </c>
      <c r="G138" s="86" t="s">
        <v>1187</v>
      </c>
      <c r="H138" s="86" t="s">
        <v>1187</v>
      </c>
      <c r="I138" s="86"/>
      <c r="J138" s="86"/>
      <c r="K138" s="86"/>
    </row>
    <row r="139" spans="1:11" ht="13.5" customHeight="1">
      <c r="A139" s="127" t="s">
        <v>449</v>
      </c>
      <c r="B139" s="58" t="s">
        <v>450</v>
      </c>
      <c r="C139" s="117">
        <v>0</v>
      </c>
      <c r="D139" s="117">
        <v>0</v>
      </c>
      <c r="E139" s="117">
        <v>0</v>
      </c>
      <c r="F139" s="117" t="s">
        <v>1187</v>
      </c>
      <c r="G139" s="117">
        <v>0</v>
      </c>
      <c r="H139" s="117" t="s">
        <v>1187</v>
      </c>
      <c r="I139" s="117"/>
      <c r="J139" s="117"/>
      <c r="K139" s="117"/>
    </row>
    <row r="140" spans="1:11" ht="13.5" customHeight="1">
      <c r="A140" s="126" t="s">
        <v>451</v>
      </c>
      <c r="B140" s="118" t="s">
        <v>452</v>
      </c>
      <c r="C140" s="86">
        <v>28</v>
      </c>
      <c r="D140" s="86">
        <v>9</v>
      </c>
      <c r="E140" s="86">
        <v>19</v>
      </c>
      <c r="F140" s="86">
        <v>22</v>
      </c>
      <c r="G140" s="86">
        <v>8</v>
      </c>
      <c r="H140" s="86">
        <v>14</v>
      </c>
      <c r="I140" s="86"/>
      <c r="J140" s="86"/>
      <c r="K140" s="86"/>
    </row>
    <row r="141" spans="1:11" ht="13.5" customHeight="1">
      <c r="A141" s="127" t="s">
        <v>453</v>
      </c>
      <c r="B141" s="58" t="s">
        <v>454</v>
      </c>
      <c r="C141" s="117">
        <v>0</v>
      </c>
      <c r="D141" s="117">
        <v>0</v>
      </c>
      <c r="E141" s="117">
        <v>0</v>
      </c>
      <c r="F141" s="117">
        <v>27</v>
      </c>
      <c r="G141" s="117">
        <v>9</v>
      </c>
      <c r="H141" s="117">
        <v>18</v>
      </c>
      <c r="I141" s="117"/>
      <c r="J141" s="117"/>
      <c r="K141" s="117"/>
    </row>
    <row r="142" spans="1:11" ht="13.5" customHeight="1">
      <c r="A142" s="126" t="s">
        <v>455</v>
      </c>
      <c r="B142" s="118" t="s">
        <v>456</v>
      </c>
      <c r="C142" s="86">
        <v>21</v>
      </c>
      <c r="D142" s="86" t="s">
        <v>1187</v>
      </c>
      <c r="E142" s="86" t="s">
        <v>1187</v>
      </c>
      <c r="F142" s="86">
        <v>25</v>
      </c>
      <c r="G142" s="86">
        <v>6</v>
      </c>
      <c r="H142" s="86">
        <v>19</v>
      </c>
      <c r="I142" s="86"/>
      <c r="J142" s="86"/>
      <c r="K142" s="86"/>
    </row>
    <row r="143" spans="1:11" ht="13.5" customHeight="1">
      <c r="A143" s="127" t="s">
        <v>457</v>
      </c>
      <c r="B143" s="58" t="s">
        <v>458</v>
      </c>
      <c r="C143" s="117" t="s">
        <v>1187</v>
      </c>
      <c r="D143" s="117" t="s">
        <v>1187</v>
      </c>
      <c r="E143" s="117" t="s">
        <v>1187</v>
      </c>
      <c r="F143" s="117">
        <v>18</v>
      </c>
      <c r="G143" s="117">
        <v>6</v>
      </c>
      <c r="H143" s="117">
        <v>12</v>
      </c>
      <c r="I143" s="117"/>
      <c r="J143" s="117"/>
      <c r="K143" s="117"/>
    </row>
    <row r="144" spans="1:11" ht="13.5" customHeight="1">
      <c r="A144" s="126" t="s">
        <v>459</v>
      </c>
      <c r="B144" s="118" t="s">
        <v>460</v>
      </c>
      <c r="C144" s="86">
        <v>42</v>
      </c>
      <c r="D144" s="86">
        <v>8</v>
      </c>
      <c r="E144" s="86">
        <v>34</v>
      </c>
      <c r="F144" s="86" t="s">
        <v>1187</v>
      </c>
      <c r="G144" s="86" t="s">
        <v>1187</v>
      </c>
      <c r="H144" s="86" t="s">
        <v>1187</v>
      </c>
      <c r="I144" s="86"/>
      <c r="J144" s="117"/>
      <c r="K144" s="117"/>
    </row>
    <row r="145" spans="1:11" ht="13.5" customHeight="1">
      <c r="A145" s="127" t="s">
        <v>461</v>
      </c>
      <c r="B145" s="58" t="s">
        <v>462</v>
      </c>
      <c r="C145" s="117" t="s">
        <v>1187</v>
      </c>
      <c r="D145" s="117">
        <v>0</v>
      </c>
      <c r="E145" s="117" t="s">
        <v>1187</v>
      </c>
      <c r="F145" s="117" t="s">
        <v>1187</v>
      </c>
      <c r="G145" s="117">
        <v>0</v>
      </c>
      <c r="H145" s="117" t="s">
        <v>1187</v>
      </c>
      <c r="I145" s="117"/>
      <c r="J145" s="117"/>
      <c r="K145" s="117"/>
    </row>
    <row r="146" spans="1:11" ht="13.5" customHeight="1">
      <c r="A146" s="126" t="s">
        <v>463</v>
      </c>
      <c r="B146" s="118" t="s">
        <v>464</v>
      </c>
      <c r="C146" s="86">
        <v>0</v>
      </c>
      <c r="D146" s="86">
        <v>0</v>
      </c>
      <c r="E146" s="86">
        <v>0</v>
      </c>
      <c r="F146" s="86">
        <v>9</v>
      </c>
      <c r="G146" s="86" t="s">
        <v>1187</v>
      </c>
      <c r="H146" s="86" t="s">
        <v>1187</v>
      </c>
      <c r="I146" s="86"/>
      <c r="J146" s="117"/>
      <c r="K146" s="117"/>
    </row>
    <row r="147" spans="1:11" ht="13.5" customHeight="1">
      <c r="A147" s="273"/>
      <c r="B147" s="274" t="s">
        <v>465</v>
      </c>
      <c r="C147" s="275">
        <v>161</v>
      </c>
      <c r="D147" s="275">
        <v>31</v>
      </c>
      <c r="E147" s="275">
        <v>130</v>
      </c>
      <c r="F147" s="275">
        <v>144</v>
      </c>
      <c r="G147" s="275">
        <v>42</v>
      </c>
      <c r="H147" s="275">
        <v>102</v>
      </c>
      <c r="I147" s="275">
        <v>14</v>
      </c>
      <c r="J147" s="275">
        <v>3</v>
      </c>
      <c r="K147" s="275">
        <v>11</v>
      </c>
    </row>
    <row r="148" spans="1:11" ht="13.5" customHeight="1">
      <c r="A148" s="126" t="s">
        <v>466</v>
      </c>
      <c r="B148" s="118" t="s">
        <v>467</v>
      </c>
      <c r="C148" s="86">
        <v>24</v>
      </c>
      <c r="D148" s="86">
        <v>6</v>
      </c>
      <c r="E148" s="86">
        <v>18</v>
      </c>
      <c r="F148" s="86" t="s">
        <v>1187</v>
      </c>
      <c r="G148" s="86">
        <v>0</v>
      </c>
      <c r="H148" s="86" t="s">
        <v>1187</v>
      </c>
      <c r="I148" s="86"/>
      <c r="J148" s="86"/>
      <c r="K148" s="86"/>
    </row>
    <row r="149" spans="1:11" ht="13.5" customHeight="1">
      <c r="A149" s="127" t="s">
        <v>468</v>
      </c>
      <c r="B149" s="58" t="s">
        <v>469</v>
      </c>
      <c r="C149" s="117">
        <v>81</v>
      </c>
      <c r="D149" s="117">
        <v>16</v>
      </c>
      <c r="E149" s="117">
        <v>65</v>
      </c>
      <c r="F149" s="117">
        <v>81</v>
      </c>
      <c r="G149" s="117">
        <v>22</v>
      </c>
      <c r="H149" s="117">
        <v>59</v>
      </c>
      <c r="I149" s="117"/>
      <c r="J149" s="117"/>
      <c r="K149" s="117"/>
    </row>
    <row r="150" spans="1:11" ht="13.5" customHeight="1">
      <c r="A150" s="126" t="s">
        <v>470</v>
      </c>
      <c r="B150" s="118" t="s">
        <v>471</v>
      </c>
      <c r="C150" s="86">
        <v>0</v>
      </c>
      <c r="D150" s="86">
        <v>0</v>
      </c>
      <c r="E150" s="86">
        <v>0</v>
      </c>
      <c r="F150" s="86">
        <v>12</v>
      </c>
      <c r="G150" s="86" t="s">
        <v>1187</v>
      </c>
      <c r="H150" s="86" t="s">
        <v>1187</v>
      </c>
      <c r="I150" s="86"/>
      <c r="J150" s="86"/>
      <c r="K150" s="86"/>
    </row>
    <row r="151" spans="1:11" ht="13.5" customHeight="1">
      <c r="A151" s="127" t="s">
        <v>472</v>
      </c>
      <c r="B151" s="58" t="s">
        <v>473</v>
      </c>
      <c r="C151" s="117">
        <v>36</v>
      </c>
      <c r="D151" s="117">
        <v>6</v>
      </c>
      <c r="E151" s="117">
        <v>30</v>
      </c>
      <c r="F151" s="117">
        <v>15</v>
      </c>
      <c r="G151" s="117">
        <v>8</v>
      </c>
      <c r="H151" s="117">
        <v>7</v>
      </c>
      <c r="I151" s="117"/>
      <c r="J151" s="117"/>
      <c r="K151" s="117"/>
    </row>
    <row r="152" spans="1:11" ht="13.5" customHeight="1">
      <c r="A152" s="126" t="s">
        <v>474</v>
      </c>
      <c r="B152" s="118" t="s">
        <v>475</v>
      </c>
      <c r="C152" s="86">
        <v>19</v>
      </c>
      <c r="D152" s="86">
        <v>3</v>
      </c>
      <c r="E152" s="86">
        <v>16</v>
      </c>
      <c r="F152" s="86">
        <v>12</v>
      </c>
      <c r="G152" s="86">
        <v>4</v>
      </c>
      <c r="H152" s="86">
        <v>8</v>
      </c>
      <c r="I152" s="86"/>
      <c r="J152" s="117"/>
      <c r="K152" s="117"/>
    </row>
    <row r="153" spans="1:11" ht="13.5" customHeight="1">
      <c r="A153" s="127" t="s">
        <v>476</v>
      </c>
      <c r="B153" s="58" t="s">
        <v>477</v>
      </c>
      <c r="C153" s="117" t="s">
        <v>1187</v>
      </c>
      <c r="D153" s="117">
        <v>0</v>
      </c>
      <c r="E153" s="117" t="s">
        <v>1187</v>
      </c>
      <c r="F153" s="117">
        <v>22</v>
      </c>
      <c r="G153" s="117">
        <v>6</v>
      </c>
      <c r="H153" s="117">
        <v>16</v>
      </c>
      <c r="I153" s="117"/>
      <c r="J153" s="117"/>
      <c r="K153" s="117"/>
    </row>
    <row r="154" spans="1:11" ht="13.5" customHeight="1">
      <c r="A154" s="276"/>
      <c r="B154" s="277" t="s">
        <v>478</v>
      </c>
      <c r="C154" s="278">
        <v>2785</v>
      </c>
      <c r="D154" s="278">
        <v>686</v>
      </c>
      <c r="E154" s="278">
        <v>2099</v>
      </c>
      <c r="F154" s="278">
        <v>844</v>
      </c>
      <c r="G154" s="278">
        <v>227</v>
      </c>
      <c r="H154" s="278">
        <v>617</v>
      </c>
      <c r="I154" s="278">
        <v>103</v>
      </c>
      <c r="J154" s="278">
        <v>26</v>
      </c>
      <c r="K154" s="278">
        <v>77</v>
      </c>
    </row>
    <row r="155" spans="1:11" ht="13.5" customHeight="1">
      <c r="A155" s="127" t="s">
        <v>479</v>
      </c>
      <c r="B155" s="58" t="s">
        <v>480</v>
      </c>
      <c r="C155" s="117">
        <v>55</v>
      </c>
      <c r="D155" s="117">
        <v>17</v>
      </c>
      <c r="E155" s="117">
        <v>38</v>
      </c>
      <c r="F155" s="117">
        <v>0</v>
      </c>
      <c r="G155" s="117">
        <v>0</v>
      </c>
      <c r="H155" s="117">
        <v>0</v>
      </c>
      <c r="I155" s="117"/>
      <c r="J155" s="117"/>
      <c r="K155" s="117"/>
    </row>
    <row r="156" spans="1:11" ht="13.5" customHeight="1">
      <c r="A156" s="126" t="s">
        <v>481</v>
      </c>
      <c r="B156" s="118" t="s">
        <v>482</v>
      </c>
      <c r="C156" s="86">
        <v>77</v>
      </c>
      <c r="D156" s="86">
        <v>25</v>
      </c>
      <c r="E156" s="86">
        <v>52</v>
      </c>
      <c r="F156" s="86">
        <v>43</v>
      </c>
      <c r="G156" s="86">
        <v>12</v>
      </c>
      <c r="H156" s="86">
        <v>31</v>
      </c>
      <c r="I156" s="86"/>
      <c r="J156" s="86"/>
      <c r="K156" s="86"/>
    </row>
    <row r="157" spans="1:11" ht="13.5" customHeight="1">
      <c r="A157" s="127" t="s">
        <v>483</v>
      </c>
      <c r="B157" s="58" t="s">
        <v>484</v>
      </c>
      <c r="C157" s="117">
        <v>9</v>
      </c>
      <c r="D157" s="117" t="s">
        <v>1187</v>
      </c>
      <c r="E157" s="117" t="s">
        <v>1187</v>
      </c>
      <c r="F157" s="117">
        <v>7</v>
      </c>
      <c r="G157" s="117" t="s">
        <v>1187</v>
      </c>
      <c r="H157" s="117" t="s">
        <v>1187</v>
      </c>
      <c r="I157" s="117"/>
      <c r="J157" s="86"/>
      <c r="K157" s="86"/>
    </row>
    <row r="158" spans="1:11" ht="13.5" customHeight="1">
      <c r="A158" s="126" t="s">
        <v>485</v>
      </c>
      <c r="B158" s="118" t="s">
        <v>486</v>
      </c>
      <c r="C158" s="86" t="s">
        <v>1187</v>
      </c>
      <c r="D158" s="86">
        <v>0</v>
      </c>
      <c r="E158" s="86" t="s">
        <v>1187</v>
      </c>
      <c r="F158" s="86">
        <v>8</v>
      </c>
      <c r="G158" s="86">
        <v>0</v>
      </c>
      <c r="H158" s="86">
        <v>8</v>
      </c>
      <c r="I158" s="86"/>
      <c r="J158" s="86"/>
      <c r="K158" s="86"/>
    </row>
    <row r="159" spans="1:11" ht="13.5" customHeight="1">
      <c r="A159" s="127" t="s">
        <v>487</v>
      </c>
      <c r="B159" s="58" t="s">
        <v>488</v>
      </c>
      <c r="C159" s="117">
        <v>259</v>
      </c>
      <c r="D159" s="117">
        <v>67</v>
      </c>
      <c r="E159" s="117">
        <v>192</v>
      </c>
      <c r="F159" s="117">
        <v>99</v>
      </c>
      <c r="G159" s="117">
        <v>21</v>
      </c>
      <c r="H159" s="117">
        <v>78</v>
      </c>
      <c r="I159" s="117"/>
      <c r="J159" s="117"/>
      <c r="K159" s="117"/>
    </row>
    <row r="160" spans="1:11" ht="13.5" customHeight="1">
      <c r="A160" s="126" t="s">
        <v>489</v>
      </c>
      <c r="B160" s="118" t="s">
        <v>490</v>
      </c>
      <c r="C160" s="86" t="s">
        <v>1187</v>
      </c>
      <c r="D160" s="86" t="s">
        <v>1187</v>
      </c>
      <c r="E160" s="86">
        <v>0</v>
      </c>
      <c r="F160" s="86">
        <v>5</v>
      </c>
      <c r="G160" s="86" t="s">
        <v>1187</v>
      </c>
      <c r="H160" s="86" t="s">
        <v>1187</v>
      </c>
      <c r="I160" s="86"/>
      <c r="J160" s="86"/>
      <c r="K160" s="86"/>
    </row>
    <row r="161" spans="1:11" ht="13.5" customHeight="1">
      <c r="A161" s="127" t="s">
        <v>491</v>
      </c>
      <c r="B161" s="58" t="s">
        <v>492</v>
      </c>
      <c r="C161" s="117" t="s">
        <v>1187</v>
      </c>
      <c r="D161" s="117">
        <v>0</v>
      </c>
      <c r="E161" s="117" t="s">
        <v>1187</v>
      </c>
      <c r="F161" s="117">
        <v>4</v>
      </c>
      <c r="G161" s="117" t="s">
        <v>1187</v>
      </c>
      <c r="H161" s="117" t="s">
        <v>1187</v>
      </c>
      <c r="I161" s="117"/>
      <c r="J161" s="117"/>
      <c r="K161" s="117"/>
    </row>
    <row r="162" spans="1:11" ht="13.5" customHeight="1">
      <c r="A162" s="126" t="s">
        <v>493</v>
      </c>
      <c r="B162" s="118" t="s">
        <v>494</v>
      </c>
      <c r="C162" s="86">
        <v>23</v>
      </c>
      <c r="D162" s="86">
        <v>3</v>
      </c>
      <c r="E162" s="86">
        <v>20</v>
      </c>
      <c r="F162" s="86">
        <v>39</v>
      </c>
      <c r="G162" s="86">
        <v>10</v>
      </c>
      <c r="H162" s="86">
        <v>29</v>
      </c>
      <c r="I162" s="86"/>
      <c r="J162" s="86"/>
      <c r="K162" s="86"/>
    </row>
    <row r="163" spans="1:11" ht="13.5" customHeight="1">
      <c r="A163" s="127" t="s">
        <v>495</v>
      </c>
      <c r="B163" s="58" t="s">
        <v>496</v>
      </c>
      <c r="C163" s="117">
        <v>5</v>
      </c>
      <c r="D163" s="117" t="s">
        <v>1187</v>
      </c>
      <c r="E163" s="117" t="s">
        <v>1187</v>
      </c>
      <c r="F163" s="117" t="s">
        <v>1187</v>
      </c>
      <c r="G163" s="117">
        <v>0</v>
      </c>
      <c r="H163" s="117" t="s">
        <v>1187</v>
      </c>
      <c r="I163" s="117"/>
      <c r="J163" s="117"/>
      <c r="K163" s="117"/>
    </row>
    <row r="164" spans="1:11" ht="13.5" customHeight="1">
      <c r="A164" s="126" t="s">
        <v>497</v>
      </c>
      <c r="B164" s="118" t="s">
        <v>498</v>
      </c>
      <c r="C164" s="86">
        <v>3</v>
      </c>
      <c r="D164" s="86" t="s">
        <v>1187</v>
      </c>
      <c r="E164" s="86" t="s">
        <v>1187</v>
      </c>
      <c r="F164" s="86" t="s">
        <v>1187</v>
      </c>
      <c r="G164" s="86" t="s">
        <v>1187</v>
      </c>
      <c r="H164" s="86" t="s">
        <v>1187</v>
      </c>
      <c r="I164" s="86"/>
      <c r="J164" s="86"/>
      <c r="K164" s="86"/>
    </row>
    <row r="165" spans="1:11" ht="13.5" customHeight="1">
      <c r="A165" s="127" t="s">
        <v>499</v>
      </c>
      <c r="B165" s="58" t="s">
        <v>500</v>
      </c>
      <c r="C165" s="117">
        <v>9</v>
      </c>
      <c r="D165" s="117" t="s">
        <v>1187</v>
      </c>
      <c r="E165" s="117" t="s">
        <v>1187</v>
      </c>
      <c r="F165" s="117">
        <v>5</v>
      </c>
      <c r="G165" s="117" t="s">
        <v>1187</v>
      </c>
      <c r="H165" s="117" t="s">
        <v>1187</v>
      </c>
      <c r="I165" s="117"/>
      <c r="J165" s="117"/>
      <c r="K165" s="117"/>
    </row>
    <row r="166" spans="1:11" ht="13.5" customHeight="1">
      <c r="A166" s="126" t="s">
        <v>501</v>
      </c>
      <c r="B166" s="118" t="s">
        <v>502</v>
      </c>
      <c r="C166" s="86">
        <v>1657</v>
      </c>
      <c r="D166" s="86">
        <v>392</v>
      </c>
      <c r="E166" s="86">
        <v>1265</v>
      </c>
      <c r="F166" s="86">
        <v>155</v>
      </c>
      <c r="G166" s="86">
        <v>56</v>
      </c>
      <c r="H166" s="86">
        <v>99</v>
      </c>
      <c r="I166" s="86"/>
      <c r="J166" s="86"/>
      <c r="K166" s="86"/>
    </row>
    <row r="167" spans="1:11" ht="13.5" customHeight="1">
      <c r="A167" s="127" t="s">
        <v>503</v>
      </c>
      <c r="B167" s="58" t="s">
        <v>504</v>
      </c>
      <c r="C167" s="117">
        <v>5</v>
      </c>
      <c r="D167" s="117" t="s">
        <v>1187</v>
      </c>
      <c r="E167" s="117" t="s">
        <v>1187</v>
      </c>
      <c r="F167" s="117">
        <v>8</v>
      </c>
      <c r="G167" s="117" t="s">
        <v>1187</v>
      </c>
      <c r="H167" s="117" t="s">
        <v>1187</v>
      </c>
      <c r="I167" s="117"/>
      <c r="J167" s="86"/>
      <c r="K167" s="86"/>
    </row>
    <row r="168" spans="1:11" ht="13.5" customHeight="1">
      <c r="A168" s="126" t="s">
        <v>505</v>
      </c>
      <c r="B168" s="118" t="s">
        <v>506</v>
      </c>
      <c r="C168" s="86">
        <v>0</v>
      </c>
      <c r="D168" s="86">
        <v>0</v>
      </c>
      <c r="E168" s="86">
        <v>0</v>
      </c>
      <c r="F168" s="86">
        <v>4</v>
      </c>
      <c r="G168" s="86">
        <v>0</v>
      </c>
      <c r="H168" s="86">
        <v>4</v>
      </c>
      <c r="I168" s="86"/>
      <c r="J168" s="86"/>
      <c r="K168" s="86"/>
    </row>
    <row r="169" spans="1:11" ht="13.5" customHeight="1">
      <c r="A169" s="127" t="s">
        <v>507</v>
      </c>
      <c r="B169" s="58" t="s">
        <v>508</v>
      </c>
      <c r="C169" s="117">
        <v>0</v>
      </c>
      <c r="D169" s="117">
        <v>0</v>
      </c>
      <c r="E169" s="117">
        <v>0</v>
      </c>
      <c r="F169" s="117" t="s">
        <v>1187</v>
      </c>
      <c r="G169" s="117" t="s">
        <v>1187</v>
      </c>
      <c r="H169" s="117" t="s">
        <v>1187</v>
      </c>
      <c r="I169" s="117"/>
      <c r="J169" s="117"/>
      <c r="K169" s="117"/>
    </row>
    <row r="170" spans="1:11" ht="13.5" customHeight="1">
      <c r="A170" s="126" t="s">
        <v>509</v>
      </c>
      <c r="B170" s="118" t="s">
        <v>510</v>
      </c>
      <c r="C170" s="86">
        <v>38</v>
      </c>
      <c r="D170" s="86">
        <v>7</v>
      </c>
      <c r="E170" s="86">
        <v>31</v>
      </c>
      <c r="F170" s="86">
        <v>13</v>
      </c>
      <c r="G170" s="86">
        <v>4</v>
      </c>
      <c r="H170" s="86">
        <v>9</v>
      </c>
      <c r="I170" s="86"/>
      <c r="J170" s="86"/>
      <c r="K170" s="86"/>
    </row>
    <row r="171" spans="1:11" ht="13.5" customHeight="1">
      <c r="A171" s="127" t="s">
        <v>511</v>
      </c>
      <c r="B171" s="58" t="s">
        <v>512</v>
      </c>
      <c r="C171" s="117">
        <v>0</v>
      </c>
      <c r="D171" s="117">
        <v>0</v>
      </c>
      <c r="E171" s="117">
        <v>0</v>
      </c>
      <c r="F171" s="117">
        <v>0</v>
      </c>
      <c r="G171" s="117">
        <v>0</v>
      </c>
      <c r="H171" s="117">
        <v>0</v>
      </c>
      <c r="I171" s="117"/>
      <c r="J171" s="117"/>
      <c r="K171" s="117"/>
    </row>
    <row r="172" spans="1:11" ht="13.5" customHeight="1">
      <c r="A172" s="126" t="s">
        <v>513</v>
      </c>
      <c r="B172" s="118" t="s">
        <v>514</v>
      </c>
      <c r="C172" s="86">
        <v>74</v>
      </c>
      <c r="D172" s="86">
        <v>8</v>
      </c>
      <c r="E172" s="86">
        <v>66</v>
      </c>
      <c r="F172" s="86">
        <v>10</v>
      </c>
      <c r="G172" s="86">
        <v>4</v>
      </c>
      <c r="H172" s="86">
        <v>6</v>
      </c>
      <c r="I172" s="86"/>
      <c r="J172" s="86"/>
      <c r="K172" s="86"/>
    </row>
    <row r="173" spans="1:11" ht="13.5" customHeight="1">
      <c r="A173" s="127" t="s">
        <v>515</v>
      </c>
      <c r="B173" s="58" t="s">
        <v>516</v>
      </c>
      <c r="C173" s="359" t="s">
        <v>1169</v>
      </c>
      <c r="D173" s="359" t="s">
        <v>1169</v>
      </c>
      <c r="E173" s="359" t="s">
        <v>1169</v>
      </c>
      <c r="F173" s="359" t="s">
        <v>1169</v>
      </c>
      <c r="G173" s="359" t="s">
        <v>1169</v>
      </c>
      <c r="H173" s="359" t="s">
        <v>1169</v>
      </c>
      <c r="I173" s="117"/>
      <c r="J173" s="86"/>
      <c r="K173" s="86"/>
    </row>
    <row r="174" spans="1:11" ht="13.5" customHeight="1">
      <c r="A174" s="126" t="s">
        <v>517</v>
      </c>
      <c r="B174" s="118" t="s">
        <v>518</v>
      </c>
      <c r="C174" s="86">
        <v>21</v>
      </c>
      <c r="D174" s="86">
        <v>9</v>
      </c>
      <c r="E174" s="86">
        <v>12</v>
      </c>
      <c r="F174" s="86">
        <v>25</v>
      </c>
      <c r="G174" s="86">
        <v>4</v>
      </c>
      <c r="H174" s="86">
        <v>21</v>
      </c>
      <c r="I174" s="86"/>
      <c r="J174" s="86"/>
      <c r="K174" s="86"/>
    </row>
    <row r="175" spans="1:11" ht="13.5" customHeight="1">
      <c r="A175" s="127" t="s">
        <v>519</v>
      </c>
      <c r="B175" s="58" t="s">
        <v>520</v>
      </c>
      <c r="C175" s="117">
        <v>13</v>
      </c>
      <c r="D175" s="117">
        <v>4</v>
      </c>
      <c r="E175" s="117">
        <v>9</v>
      </c>
      <c r="F175" s="117">
        <v>14</v>
      </c>
      <c r="G175" s="117">
        <v>5</v>
      </c>
      <c r="H175" s="117">
        <v>9</v>
      </c>
      <c r="I175" s="117"/>
      <c r="J175" s="86"/>
      <c r="K175" s="86"/>
    </row>
    <row r="176" spans="1:11" ht="13.5" customHeight="1">
      <c r="A176" s="126" t="s">
        <v>521</v>
      </c>
      <c r="B176" s="118" t="s">
        <v>522</v>
      </c>
      <c r="C176" s="86">
        <v>24</v>
      </c>
      <c r="D176" s="86">
        <v>10</v>
      </c>
      <c r="E176" s="86">
        <v>14</v>
      </c>
      <c r="F176" s="86">
        <v>6</v>
      </c>
      <c r="G176" s="86" t="s">
        <v>1187</v>
      </c>
      <c r="H176" s="86" t="s">
        <v>1187</v>
      </c>
      <c r="I176" s="86"/>
      <c r="J176" s="86"/>
      <c r="K176" s="86"/>
    </row>
    <row r="177" spans="1:11" ht="13.5" customHeight="1">
      <c r="A177" s="127" t="s">
        <v>523</v>
      </c>
      <c r="B177" s="58" t="s">
        <v>524</v>
      </c>
      <c r="C177" s="117">
        <v>27</v>
      </c>
      <c r="D177" s="117">
        <v>7</v>
      </c>
      <c r="E177" s="117">
        <v>20</v>
      </c>
      <c r="F177" s="117">
        <v>19</v>
      </c>
      <c r="G177" s="117" t="s">
        <v>1187</v>
      </c>
      <c r="H177" s="117" t="s">
        <v>1187</v>
      </c>
      <c r="I177" s="117"/>
      <c r="J177" s="117"/>
      <c r="K177" s="117"/>
    </row>
    <row r="178" spans="1:11" ht="13.5" customHeight="1">
      <c r="A178" s="126" t="s">
        <v>525</v>
      </c>
      <c r="B178" s="118" t="s">
        <v>526</v>
      </c>
      <c r="C178" s="86">
        <v>22</v>
      </c>
      <c r="D178" s="86">
        <v>10</v>
      </c>
      <c r="E178" s="86">
        <v>12</v>
      </c>
      <c r="F178" s="86">
        <v>20</v>
      </c>
      <c r="G178" s="86">
        <v>5</v>
      </c>
      <c r="H178" s="86">
        <v>15</v>
      </c>
      <c r="I178" s="86"/>
      <c r="J178" s="86"/>
      <c r="K178" s="86"/>
    </row>
    <row r="179" spans="1:11" ht="13.5" customHeight="1">
      <c r="A179" s="127" t="s">
        <v>527</v>
      </c>
      <c r="B179" s="58" t="s">
        <v>528</v>
      </c>
      <c r="C179" s="117" t="s">
        <v>1187</v>
      </c>
      <c r="D179" s="117">
        <v>0</v>
      </c>
      <c r="E179" s="117" t="s">
        <v>1187</v>
      </c>
      <c r="F179" s="117">
        <v>13</v>
      </c>
      <c r="G179" s="117" t="s">
        <v>1187</v>
      </c>
      <c r="H179" s="117" t="s">
        <v>1187</v>
      </c>
      <c r="I179" s="117"/>
      <c r="J179" s="117"/>
      <c r="K179" s="117"/>
    </row>
    <row r="180" spans="1:11" ht="13.5" customHeight="1">
      <c r="A180" s="126" t="s">
        <v>529</v>
      </c>
      <c r="B180" s="118" t="s">
        <v>530</v>
      </c>
      <c r="C180" s="86">
        <v>0</v>
      </c>
      <c r="D180" s="86">
        <v>0</v>
      </c>
      <c r="E180" s="86">
        <v>0</v>
      </c>
      <c r="F180" s="86">
        <v>7</v>
      </c>
      <c r="G180" s="86" t="s">
        <v>1187</v>
      </c>
      <c r="H180" s="86" t="s">
        <v>1187</v>
      </c>
      <c r="I180" s="86"/>
      <c r="J180" s="86"/>
      <c r="K180" s="86"/>
    </row>
    <row r="181" spans="1:11" ht="13.5" customHeight="1">
      <c r="A181" s="127" t="s">
        <v>531</v>
      </c>
      <c r="B181" s="58" t="s">
        <v>532</v>
      </c>
      <c r="C181" s="117">
        <v>59</v>
      </c>
      <c r="D181" s="117">
        <v>16</v>
      </c>
      <c r="E181" s="117">
        <v>43</v>
      </c>
      <c r="F181" s="117">
        <v>70</v>
      </c>
      <c r="G181" s="117">
        <v>14</v>
      </c>
      <c r="H181" s="117">
        <v>56</v>
      </c>
      <c r="I181" s="117"/>
      <c r="J181" s="86"/>
      <c r="K181" s="86"/>
    </row>
    <row r="182" spans="1:11" ht="13.5" customHeight="1">
      <c r="A182" s="126" t="s">
        <v>533</v>
      </c>
      <c r="B182" s="118" t="s">
        <v>534</v>
      </c>
      <c r="C182" s="86" t="s">
        <v>1187</v>
      </c>
      <c r="D182" s="86">
        <v>0</v>
      </c>
      <c r="E182" s="86" t="s">
        <v>1187</v>
      </c>
      <c r="F182" s="86">
        <v>11</v>
      </c>
      <c r="G182" s="86" t="s">
        <v>1187</v>
      </c>
      <c r="H182" s="86" t="s">
        <v>1187</v>
      </c>
      <c r="I182" s="86"/>
      <c r="J182" s="86"/>
      <c r="K182" s="86"/>
    </row>
    <row r="183" spans="1:11" ht="13.5" customHeight="1">
      <c r="A183" s="127" t="s">
        <v>535</v>
      </c>
      <c r="B183" s="58" t="s">
        <v>536</v>
      </c>
      <c r="C183" s="117">
        <v>47</v>
      </c>
      <c r="D183" s="117">
        <v>7</v>
      </c>
      <c r="E183" s="117">
        <v>40</v>
      </c>
      <c r="F183" s="117">
        <v>15</v>
      </c>
      <c r="G183" s="117">
        <v>5</v>
      </c>
      <c r="H183" s="117">
        <v>10</v>
      </c>
      <c r="I183" s="117"/>
      <c r="J183" s="86"/>
      <c r="K183" s="86"/>
    </row>
    <row r="184" spans="1:11" ht="13.5" customHeight="1">
      <c r="A184" s="126" t="s">
        <v>537</v>
      </c>
      <c r="B184" s="118" t="s">
        <v>538</v>
      </c>
      <c r="C184" s="86">
        <v>7</v>
      </c>
      <c r="D184" s="86" t="s">
        <v>1187</v>
      </c>
      <c r="E184" s="86" t="s">
        <v>1187</v>
      </c>
      <c r="F184" s="86">
        <v>6</v>
      </c>
      <c r="G184" s="86" t="s">
        <v>1187</v>
      </c>
      <c r="H184" s="86" t="s">
        <v>1187</v>
      </c>
      <c r="I184" s="86"/>
      <c r="J184" s="86"/>
      <c r="K184" s="86"/>
    </row>
    <row r="185" spans="1:11" ht="13.5" customHeight="1">
      <c r="A185" s="127" t="s">
        <v>539</v>
      </c>
      <c r="B185" s="58" t="s">
        <v>540</v>
      </c>
      <c r="C185" s="117">
        <v>10</v>
      </c>
      <c r="D185" s="117" t="s">
        <v>1187</v>
      </c>
      <c r="E185" s="117" t="s">
        <v>1187</v>
      </c>
      <c r="F185" s="117">
        <v>24</v>
      </c>
      <c r="G185" s="117">
        <v>4</v>
      </c>
      <c r="H185" s="117">
        <v>20</v>
      </c>
      <c r="I185" s="117"/>
      <c r="J185" s="86"/>
      <c r="K185" s="86"/>
    </row>
    <row r="186" spans="1:11" ht="13.5" customHeight="1">
      <c r="A186" s="126" t="s">
        <v>541</v>
      </c>
      <c r="B186" s="118" t="s">
        <v>542</v>
      </c>
      <c r="C186" s="86">
        <v>10</v>
      </c>
      <c r="D186" s="86" t="s">
        <v>1187</v>
      </c>
      <c r="E186" s="86" t="s">
        <v>1187</v>
      </c>
      <c r="F186" s="86">
        <v>4</v>
      </c>
      <c r="G186" s="86">
        <v>0</v>
      </c>
      <c r="H186" s="86">
        <v>4</v>
      </c>
      <c r="I186" s="86"/>
      <c r="J186" s="86"/>
      <c r="K186" s="86"/>
    </row>
    <row r="187" spans="1:11" ht="13.5" customHeight="1">
      <c r="A187" s="127" t="s">
        <v>543</v>
      </c>
      <c r="B187" s="58" t="s">
        <v>544</v>
      </c>
      <c r="C187" s="117">
        <v>24</v>
      </c>
      <c r="D187" s="117">
        <v>5</v>
      </c>
      <c r="E187" s="117">
        <v>19</v>
      </c>
      <c r="F187" s="117">
        <v>20</v>
      </c>
      <c r="G187" s="117">
        <v>6</v>
      </c>
      <c r="H187" s="117">
        <v>14</v>
      </c>
      <c r="I187" s="117"/>
      <c r="J187" s="117"/>
      <c r="K187" s="117"/>
    </row>
    <row r="188" spans="1:11" ht="13.5" customHeight="1">
      <c r="A188" s="126" t="s">
        <v>545</v>
      </c>
      <c r="B188" s="118" t="s">
        <v>546</v>
      </c>
      <c r="C188" s="86">
        <v>0</v>
      </c>
      <c r="D188" s="86">
        <v>0</v>
      </c>
      <c r="E188" s="86">
        <v>0</v>
      </c>
      <c r="F188" s="86">
        <v>5</v>
      </c>
      <c r="G188" s="86">
        <v>0</v>
      </c>
      <c r="H188" s="86">
        <v>5</v>
      </c>
      <c r="I188" s="86"/>
      <c r="J188" s="86"/>
      <c r="K188" s="86"/>
    </row>
    <row r="189" spans="1:11" ht="13.5" customHeight="1">
      <c r="A189" s="127" t="s">
        <v>547</v>
      </c>
      <c r="B189" s="58" t="s">
        <v>548</v>
      </c>
      <c r="C189" s="117">
        <v>6</v>
      </c>
      <c r="D189" s="117" t="s">
        <v>1187</v>
      </c>
      <c r="E189" s="117" t="s">
        <v>1187</v>
      </c>
      <c r="F189" s="117">
        <v>6</v>
      </c>
      <c r="G189" s="117" t="s">
        <v>1187</v>
      </c>
      <c r="H189" s="117" t="s">
        <v>1187</v>
      </c>
      <c r="I189" s="117"/>
      <c r="J189" s="117"/>
      <c r="K189" s="117"/>
    </row>
    <row r="190" spans="1:11" ht="13.5" customHeight="1">
      <c r="A190" s="126" t="s">
        <v>549</v>
      </c>
      <c r="B190" s="118" t="s">
        <v>550</v>
      </c>
      <c r="C190" s="86">
        <v>0</v>
      </c>
      <c r="D190" s="86">
        <v>0</v>
      </c>
      <c r="E190" s="86">
        <v>0</v>
      </c>
      <c r="F190" s="86">
        <v>5</v>
      </c>
      <c r="G190" s="86" t="s">
        <v>1187</v>
      </c>
      <c r="H190" s="86" t="s">
        <v>1187</v>
      </c>
      <c r="I190" s="86"/>
      <c r="J190" s="86"/>
      <c r="K190" s="86"/>
    </row>
    <row r="191" spans="1:11" ht="13.5" customHeight="1">
      <c r="A191" s="127" t="s">
        <v>551</v>
      </c>
      <c r="B191" s="58" t="s">
        <v>552</v>
      </c>
      <c r="C191" s="117">
        <v>0</v>
      </c>
      <c r="D191" s="117">
        <v>0</v>
      </c>
      <c r="E191" s="117">
        <v>0</v>
      </c>
      <c r="F191" s="117" t="s">
        <v>1187</v>
      </c>
      <c r="G191" s="117" t="s">
        <v>1187</v>
      </c>
      <c r="H191" s="117" t="s">
        <v>1187</v>
      </c>
      <c r="I191" s="117"/>
      <c r="J191" s="117"/>
      <c r="K191" s="117"/>
    </row>
    <row r="192" spans="1:11" ht="13.5" customHeight="1">
      <c r="A192" s="126" t="s">
        <v>553</v>
      </c>
      <c r="B192" s="118" t="s">
        <v>554</v>
      </c>
      <c r="C192" s="86">
        <v>0</v>
      </c>
      <c r="D192" s="86">
        <v>0</v>
      </c>
      <c r="E192" s="86">
        <v>0</v>
      </c>
      <c r="F192" s="86">
        <v>17</v>
      </c>
      <c r="G192" s="86">
        <v>7</v>
      </c>
      <c r="H192" s="86">
        <v>10</v>
      </c>
      <c r="I192" s="86"/>
      <c r="J192" s="86"/>
      <c r="K192" s="86"/>
    </row>
    <row r="193" spans="1:11" ht="13.5" customHeight="1">
      <c r="A193" s="127" t="s">
        <v>555</v>
      </c>
      <c r="B193" s="58" t="s">
        <v>556</v>
      </c>
      <c r="C193" s="117">
        <v>6</v>
      </c>
      <c r="D193" s="117">
        <v>0</v>
      </c>
      <c r="E193" s="117">
        <v>6</v>
      </c>
      <c r="F193" s="117">
        <v>8</v>
      </c>
      <c r="G193" s="117" t="s">
        <v>1187</v>
      </c>
      <c r="H193" s="117" t="s">
        <v>1187</v>
      </c>
      <c r="I193" s="117"/>
      <c r="J193" s="117"/>
      <c r="K193" s="117"/>
    </row>
    <row r="194" spans="1:11" ht="13.5" customHeight="1">
      <c r="A194" s="126" t="s">
        <v>557</v>
      </c>
      <c r="B194" s="118" t="s">
        <v>558</v>
      </c>
      <c r="C194" s="86">
        <v>0</v>
      </c>
      <c r="D194" s="86">
        <v>0</v>
      </c>
      <c r="E194" s="86">
        <v>0</v>
      </c>
      <c r="F194" s="86">
        <v>6</v>
      </c>
      <c r="G194" s="86">
        <v>0</v>
      </c>
      <c r="H194" s="86">
        <v>6</v>
      </c>
      <c r="I194" s="86"/>
      <c r="J194" s="86"/>
      <c r="K194" s="86"/>
    </row>
    <row r="195" spans="1:11" ht="13.5" customHeight="1">
      <c r="A195" s="127" t="s">
        <v>559</v>
      </c>
      <c r="B195" s="58" t="s">
        <v>560</v>
      </c>
      <c r="C195" s="117">
        <v>96</v>
      </c>
      <c r="D195" s="117">
        <v>21</v>
      </c>
      <c r="E195" s="117">
        <v>75</v>
      </c>
      <c r="F195" s="117">
        <v>42</v>
      </c>
      <c r="G195" s="117">
        <v>10</v>
      </c>
      <c r="H195" s="117">
        <v>32</v>
      </c>
      <c r="I195" s="117"/>
      <c r="J195" s="117"/>
      <c r="K195" s="117"/>
    </row>
    <row r="196" spans="1:11" ht="13.5" customHeight="1">
      <c r="A196" s="126" t="s">
        <v>561</v>
      </c>
      <c r="B196" s="118" t="s">
        <v>562</v>
      </c>
      <c r="C196" s="86">
        <v>6</v>
      </c>
      <c r="D196" s="86" t="s">
        <v>1187</v>
      </c>
      <c r="E196" s="86" t="s">
        <v>1187</v>
      </c>
      <c r="F196" s="86">
        <v>7</v>
      </c>
      <c r="G196" s="86">
        <v>0</v>
      </c>
      <c r="H196" s="86">
        <v>7</v>
      </c>
      <c r="I196" s="86"/>
      <c r="J196" s="86"/>
      <c r="K196" s="86"/>
    </row>
    <row r="197" spans="1:11" ht="13.5" customHeight="1">
      <c r="A197" s="127" t="s">
        <v>563</v>
      </c>
      <c r="B197" s="58" t="s">
        <v>564</v>
      </c>
      <c r="C197" s="117">
        <v>71</v>
      </c>
      <c r="D197" s="117">
        <v>18</v>
      </c>
      <c r="E197" s="117">
        <v>53</v>
      </c>
      <c r="F197" s="117">
        <v>14</v>
      </c>
      <c r="G197" s="117">
        <v>4</v>
      </c>
      <c r="H197" s="117">
        <v>10</v>
      </c>
      <c r="I197" s="117"/>
      <c r="J197" s="86"/>
      <c r="K197" s="86"/>
    </row>
    <row r="198" spans="1:11" ht="13.5" customHeight="1">
      <c r="A198" s="126" t="s">
        <v>565</v>
      </c>
      <c r="B198" s="118" t="s">
        <v>566</v>
      </c>
      <c r="C198" s="86">
        <v>51</v>
      </c>
      <c r="D198" s="86">
        <v>18</v>
      </c>
      <c r="E198" s="86">
        <v>33</v>
      </c>
      <c r="F198" s="86">
        <v>18</v>
      </c>
      <c r="G198" s="86">
        <v>8</v>
      </c>
      <c r="H198" s="86">
        <v>10</v>
      </c>
      <c r="I198" s="86"/>
      <c r="J198" s="86"/>
      <c r="K198" s="86"/>
    </row>
    <row r="199" spans="1:11" ht="13.5" customHeight="1">
      <c r="A199" s="127" t="s">
        <v>567</v>
      </c>
      <c r="B199" s="58" t="s">
        <v>568</v>
      </c>
      <c r="C199" s="117" t="s">
        <v>1187</v>
      </c>
      <c r="D199" s="117" t="s">
        <v>1187</v>
      </c>
      <c r="E199" s="117" t="s">
        <v>1187</v>
      </c>
      <c r="F199" s="117">
        <v>12</v>
      </c>
      <c r="G199" s="117">
        <v>5</v>
      </c>
      <c r="H199" s="117">
        <v>7</v>
      </c>
      <c r="I199" s="117"/>
      <c r="J199" s="86"/>
      <c r="K199" s="86"/>
    </row>
    <row r="200" spans="1:11" ht="13.5" customHeight="1">
      <c r="A200" s="126" t="s">
        <v>569</v>
      </c>
      <c r="B200" s="118" t="s">
        <v>570</v>
      </c>
      <c r="C200" s="86">
        <v>10</v>
      </c>
      <c r="D200" s="86">
        <v>4</v>
      </c>
      <c r="E200" s="86">
        <v>6</v>
      </c>
      <c r="F200" s="86">
        <v>9</v>
      </c>
      <c r="G200" s="86">
        <v>4</v>
      </c>
      <c r="H200" s="86">
        <v>5</v>
      </c>
      <c r="I200" s="86"/>
      <c r="J200" s="86"/>
      <c r="K200" s="86"/>
    </row>
    <row r="201" spans="1:11" ht="13.5" customHeight="1">
      <c r="A201" s="127" t="s">
        <v>571</v>
      </c>
      <c r="B201" s="58" t="s">
        <v>572</v>
      </c>
      <c r="C201" s="117">
        <v>21</v>
      </c>
      <c r="D201" s="117">
        <v>8</v>
      </c>
      <c r="E201" s="117">
        <v>13</v>
      </c>
      <c r="F201" s="117">
        <v>7</v>
      </c>
      <c r="G201" s="117">
        <v>0</v>
      </c>
      <c r="H201" s="117">
        <v>7</v>
      </c>
      <c r="I201" s="117"/>
      <c r="J201" s="86"/>
      <c r="K201" s="86"/>
    </row>
    <row r="202" spans="1:11" ht="13.5" customHeight="1">
      <c r="A202" s="126" t="s">
        <v>573</v>
      </c>
      <c r="B202" s="118" t="s">
        <v>574</v>
      </c>
      <c r="C202" s="86">
        <v>5</v>
      </c>
      <c r="D202" s="86" t="s">
        <v>1187</v>
      </c>
      <c r="E202" s="86" t="s">
        <v>1187</v>
      </c>
      <c r="F202" s="86">
        <v>6</v>
      </c>
      <c r="G202" s="86" t="s">
        <v>1187</v>
      </c>
      <c r="H202" s="86" t="s">
        <v>1187</v>
      </c>
      <c r="I202" s="86"/>
      <c r="J202" s="86"/>
      <c r="K202" s="86"/>
    </row>
    <row r="203" spans="1:11" ht="13.5" customHeight="1">
      <c r="A203" s="127" t="s">
        <v>575</v>
      </c>
      <c r="B203" s="58" t="s">
        <v>576</v>
      </c>
      <c r="C203" s="117">
        <v>8</v>
      </c>
      <c r="D203" s="117" t="s">
        <v>1187</v>
      </c>
      <c r="E203" s="117" t="s">
        <v>1187</v>
      </c>
      <c r="F203" s="117">
        <v>4</v>
      </c>
      <c r="G203" s="117" t="s">
        <v>1187</v>
      </c>
      <c r="H203" s="117" t="s">
        <v>1187</v>
      </c>
      <c r="I203" s="117"/>
      <c r="J203" s="86"/>
      <c r="K203" s="86"/>
    </row>
    <row r="204" spans="1:11" ht="13.5" customHeight="1">
      <c r="A204" s="276"/>
      <c r="B204" s="277" t="s">
        <v>577</v>
      </c>
      <c r="C204" s="278">
        <v>266</v>
      </c>
      <c r="D204" s="278">
        <v>65</v>
      </c>
      <c r="E204" s="278">
        <v>201</v>
      </c>
      <c r="F204" s="278">
        <v>298</v>
      </c>
      <c r="G204" s="278">
        <v>77</v>
      </c>
      <c r="H204" s="278">
        <v>221</v>
      </c>
      <c r="I204" s="278">
        <v>36</v>
      </c>
      <c r="J204" s="278">
        <v>7</v>
      </c>
      <c r="K204" s="278">
        <v>29</v>
      </c>
    </row>
    <row r="205" spans="1:11" ht="13.5" customHeight="1">
      <c r="A205" s="127" t="s">
        <v>578</v>
      </c>
      <c r="B205" s="58" t="s">
        <v>579</v>
      </c>
      <c r="C205" s="117">
        <v>31</v>
      </c>
      <c r="D205" s="117">
        <v>13</v>
      </c>
      <c r="E205" s="117">
        <v>18</v>
      </c>
      <c r="F205" s="117">
        <v>32</v>
      </c>
      <c r="G205" s="117">
        <v>15</v>
      </c>
      <c r="H205" s="117">
        <v>17</v>
      </c>
      <c r="I205" s="117"/>
      <c r="J205" s="86"/>
      <c r="K205" s="86"/>
    </row>
    <row r="206" spans="1:11" ht="13.5" customHeight="1">
      <c r="A206" s="126" t="s">
        <v>580</v>
      </c>
      <c r="B206" s="118" t="s">
        <v>581</v>
      </c>
      <c r="C206" s="86" t="s">
        <v>1187</v>
      </c>
      <c r="D206" s="86">
        <v>0</v>
      </c>
      <c r="E206" s="86" t="s">
        <v>1187</v>
      </c>
      <c r="F206" s="86" t="s">
        <v>1187</v>
      </c>
      <c r="G206" s="86">
        <v>0</v>
      </c>
      <c r="H206" s="86" t="s">
        <v>1187</v>
      </c>
      <c r="I206" s="86"/>
      <c r="J206" s="86"/>
      <c r="K206" s="86"/>
    </row>
    <row r="207" spans="1:11" ht="13.5" customHeight="1">
      <c r="A207" s="127" t="s">
        <v>582</v>
      </c>
      <c r="B207" s="58" t="s">
        <v>583</v>
      </c>
      <c r="C207" s="117">
        <v>22</v>
      </c>
      <c r="D207" s="117">
        <v>3</v>
      </c>
      <c r="E207" s="117">
        <v>19</v>
      </c>
      <c r="F207" s="117">
        <v>45</v>
      </c>
      <c r="G207" s="117">
        <v>8</v>
      </c>
      <c r="H207" s="117">
        <v>37</v>
      </c>
      <c r="I207" s="117"/>
      <c r="J207" s="86"/>
      <c r="K207" s="86"/>
    </row>
    <row r="208" spans="1:11" ht="13.5" customHeight="1">
      <c r="A208" s="126" t="s">
        <v>584</v>
      </c>
      <c r="B208" s="118" t="s">
        <v>585</v>
      </c>
      <c r="C208" s="451" t="s">
        <v>1169</v>
      </c>
      <c r="D208" s="451" t="s">
        <v>1169</v>
      </c>
      <c r="E208" s="451" t="s">
        <v>1169</v>
      </c>
      <c r="F208" s="451" t="s">
        <v>1169</v>
      </c>
      <c r="G208" s="451" t="s">
        <v>1169</v>
      </c>
      <c r="H208" s="451" t="s">
        <v>1169</v>
      </c>
      <c r="I208" s="86"/>
      <c r="J208" s="86"/>
      <c r="K208" s="86"/>
    </row>
    <row r="209" spans="1:11" ht="13.5" customHeight="1">
      <c r="A209" s="127" t="s">
        <v>586</v>
      </c>
      <c r="B209" s="58" t="s">
        <v>587</v>
      </c>
      <c r="C209" s="117">
        <v>6</v>
      </c>
      <c r="D209" s="117" t="s">
        <v>1187</v>
      </c>
      <c r="E209" s="117" t="s">
        <v>1187</v>
      </c>
      <c r="F209" s="117">
        <v>16</v>
      </c>
      <c r="G209" s="117">
        <v>5</v>
      </c>
      <c r="H209" s="117">
        <v>11</v>
      </c>
      <c r="I209" s="117"/>
      <c r="J209" s="117"/>
      <c r="K209" s="117"/>
    </row>
    <row r="210" spans="1:11" ht="13.5" customHeight="1">
      <c r="A210" s="126" t="s">
        <v>588</v>
      </c>
      <c r="B210" s="118" t="s">
        <v>589</v>
      </c>
      <c r="C210" s="451" t="s">
        <v>1169</v>
      </c>
      <c r="D210" s="451" t="s">
        <v>1169</v>
      </c>
      <c r="E210" s="451" t="s">
        <v>1169</v>
      </c>
      <c r="F210" s="451" t="s">
        <v>1169</v>
      </c>
      <c r="G210" s="451" t="s">
        <v>1169</v>
      </c>
      <c r="H210" s="451" t="s">
        <v>1169</v>
      </c>
      <c r="I210" s="86"/>
      <c r="J210" s="86"/>
      <c r="K210" s="86"/>
    </row>
    <row r="211" spans="1:11" ht="13.5" customHeight="1">
      <c r="A211" s="127" t="s">
        <v>590</v>
      </c>
      <c r="B211" s="58" t="s">
        <v>591</v>
      </c>
      <c r="C211" s="117">
        <v>6</v>
      </c>
      <c r="D211" s="117" t="s">
        <v>1187</v>
      </c>
      <c r="E211" s="117" t="s">
        <v>1187</v>
      </c>
      <c r="F211" s="117">
        <v>7</v>
      </c>
      <c r="G211" s="117" t="s">
        <v>1187</v>
      </c>
      <c r="H211" s="117" t="s">
        <v>1187</v>
      </c>
      <c r="I211" s="117"/>
      <c r="J211" s="117"/>
      <c r="K211" s="117"/>
    </row>
    <row r="212" spans="1:11" ht="13.5" customHeight="1">
      <c r="A212" s="126" t="s">
        <v>592</v>
      </c>
      <c r="B212" s="118" t="s">
        <v>593</v>
      </c>
      <c r="C212" s="86">
        <v>169</v>
      </c>
      <c r="D212" s="86">
        <v>35</v>
      </c>
      <c r="E212" s="86">
        <v>134</v>
      </c>
      <c r="F212" s="86">
        <v>134</v>
      </c>
      <c r="G212" s="86">
        <v>33</v>
      </c>
      <c r="H212" s="86">
        <v>101</v>
      </c>
      <c r="I212" s="86"/>
      <c r="J212" s="86"/>
      <c r="K212" s="86"/>
    </row>
    <row r="213" spans="1:11" ht="13.5" customHeight="1">
      <c r="A213" s="127" t="s">
        <v>594</v>
      </c>
      <c r="B213" s="58" t="s">
        <v>595</v>
      </c>
      <c r="C213" s="117">
        <v>0</v>
      </c>
      <c r="D213" s="117">
        <v>0</v>
      </c>
      <c r="E213" s="117">
        <v>0</v>
      </c>
      <c r="F213" s="117">
        <v>8</v>
      </c>
      <c r="G213" s="117" t="s">
        <v>1187</v>
      </c>
      <c r="H213" s="117" t="s">
        <v>1187</v>
      </c>
      <c r="I213" s="117"/>
      <c r="J213" s="117"/>
      <c r="K213" s="117"/>
    </row>
    <row r="214" spans="1:11" ht="13.5" customHeight="1">
      <c r="A214" s="126" t="s">
        <v>596</v>
      </c>
      <c r="B214" s="118" t="s">
        <v>597</v>
      </c>
      <c r="C214" s="86">
        <v>19</v>
      </c>
      <c r="D214" s="86">
        <v>7</v>
      </c>
      <c r="E214" s="86">
        <v>12</v>
      </c>
      <c r="F214" s="86">
        <v>0</v>
      </c>
      <c r="G214" s="86">
        <v>0</v>
      </c>
      <c r="H214" s="86">
        <v>0</v>
      </c>
      <c r="I214" s="86"/>
      <c r="J214" s="86"/>
      <c r="K214" s="86"/>
    </row>
    <row r="215" spans="1:11" ht="13.5" customHeight="1">
      <c r="A215" s="127" t="s">
        <v>598</v>
      </c>
      <c r="B215" s="58" t="s">
        <v>599</v>
      </c>
      <c r="C215" s="117" t="s">
        <v>1187</v>
      </c>
      <c r="D215" s="117" t="s">
        <v>1187</v>
      </c>
      <c r="E215" s="117" t="s">
        <v>1187</v>
      </c>
      <c r="F215" s="117" t="s">
        <v>1187</v>
      </c>
      <c r="G215" s="117">
        <v>0</v>
      </c>
      <c r="H215" s="117" t="s">
        <v>1187</v>
      </c>
      <c r="I215" s="117"/>
      <c r="J215" s="117"/>
      <c r="K215" s="117"/>
    </row>
    <row r="216" spans="1:11" ht="13.5" customHeight="1">
      <c r="A216" s="126" t="s">
        <v>600</v>
      </c>
      <c r="B216" s="118" t="s">
        <v>601</v>
      </c>
      <c r="C216" s="86" t="s">
        <v>1187</v>
      </c>
      <c r="D216" s="86" t="s">
        <v>1187</v>
      </c>
      <c r="E216" s="86">
        <v>0</v>
      </c>
      <c r="F216" s="86" t="s">
        <v>1187</v>
      </c>
      <c r="G216" s="86">
        <v>0</v>
      </c>
      <c r="H216" s="86" t="s">
        <v>1187</v>
      </c>
      <c r="I216" s="86"/>
      <c r="J216" s="86"/>
      <c r="K216" s="86"/>
    </row>
    <row r="217" spans="1:11" ht="13.5" customHeight="1">
      <c r="A217" s="127" t="s">
        <v>602</v>
      </c>
      <c r="B217" s="58" t="s">
        <v>603</v>
      </c>
      <c r="C217" s="117" t="s">
        <v>1187</v>
      </c>
      <c r="D217" s="117" t="s">
        <v>1187</v>
      </c>
      <c r="E217" s="117">
        <v>0</v>
      </c>
      <c r="F217" s="117">
        <v>7</v>
      </c>
      <c r="G217" s="117">
        <v>0</v>
      </c>
      <c r="H217" s="117">
        <v>7</v>
      </c>
      <c r="I217" s="117"/>
      <c r="J217" s="117"/>
      <c r="K217" s="117"/>
    </row>
    <row r="218" spans="1:11" ht="13.5" customHeight="1">
      <c r="A218" s="126" t="s">
        <v>604</v>
      </c>
      <c r="B218" s="118" t="s">
        <v>605</v>
      </c>
      <c r="C218" s="86" t="s">
        <v>1187</v>
      </c>
      <c r="D218" s="86">
        <v>0</v>
      </c>
      <c r="E218" s="86" t="s">
        <v>1187</v>
      </c>
      <c r="F218" s="86" t="s">
        <v>1187</v>
      </c>
      <c r="G218" s="86" t="s">
        <v>1187</v>
      </c>
      <c r="H218" s="86" t="s">
        <v>1187</v>
      </c>
      <c r="I218" s="86"/>
      <c r="J218" s="86"/>
      <c r="K218" s="86"/>
    </row>
    <row r="219" spans="1:11" ht="13.5" customHeight="1">
      <c r="A219" s="127" t="s">
        <v>606</v>
      </c>
      <c r="B219" s="58" t="s">
        <v>607</v>
      </c>
      <c r="C219" s="117" t="s">
        <v>1187</v>
      </c>
      <c r="D219" s="117">
        <v>0</v>
      </c>
      <c r="E219" s="117" t="s">
        <v>1187</v>
      </c>
      <c r="F219" s="117">
        <v>10</v>
      </c>
      <c r="G219" s="117" t="s">
        <v>1187</v>
      </c>
      <c r="H219" s="117" t="s">
        <v>1187</v>
      </c>
      <c r="I219" s="117"/>
      <c r="J219" s="117"/>
      <c r="K219" s="117"/>
    </row>
    <row r="220" spans="1:11" ht="13.5" customHeight="1">
      <c r="A220" s="126" t="s">
        <v>608</v>
      </c>
      <c r="B220" s="118" t="s">
        <v>609</v>
      </c>
      <c r="C220" s="86" t="s">
        <v>1187</v>
      </c>
      <c r="D220" s="86">
        <v>0</v>
      </c>
      <c r="E220" s="86" t="s">
        <v>1187</v>
      </c>
      <c r="F220" s="86" t="s">
        <v>1187</v>
      </c>
      <c r="G220" s="86" t="s">
        <v>1187</v>
      </c>
      <c r="H220" s="86" t="s">
        <v>1187</v>
      </c>
      <c r="I220" s="86"/>
      <c r="J220" s="86"/>
      <c r="K220" s="86"/>
    </row>
    <row r="221" spans="1:11" ht="13.5" customHeight="1">
      <c r="A221" s="273"/>
      <c r="B221" s="274" t="s">
        <v>610</v>
      </c>
      <c r="C221" s="275">
        <v>245</v>
      </c>
      <c r="D221" s="275">
        <v>57</v>
      </c>
      <c r="E221" s="275">
        <v>188</v>
      </c>
      <c r="F221" s="275">
        <v>225</v>
      </c>
      <c r="G221" s="275">
        <v>66</v>
      </c>
      <c r="H221" s="275">
        <v>159</v>
      </c>
      <c r="I221" s="275">
        <v>34</v>
      </c>
      <c r="J221" s="275">
        <v>8</v>
      </c>
      <c r="K221" s="275">
        <v>26</v>
      </c>
    </row>
    <row r="222" spans="1:11" ht="13.5" customHeight="1">
      <c r="A222" s="126" t="s">
        <v>611</v>
      </c>
      <c r="B222" s="118" t="s">
        <v>612</v>
      </c>
      <c r="C222" s="86">
        <v>5</v>
      </c>
      <c r="D222" s="86" t="s">
        <v>1187</v>
      </c>
      <c r="E222" s="86" t="s">
        <v>1187</v>
      </c>
      <c r="F222" s="86">
        <v>5</v>
      </c>
      <c r="G222" s="86" t="s">
        <v>1187</v>
      </c>
      <c r="H222" s="86" t="s">
        <v>1187</v>
      </c>
      <c r="I222" s="86"/>
      <c r="J222" s="86"/>
      <c r="K222" s="86"/>
    </row>
    <row r="223" spans="1:11" ht="13.5" customHeight="1">
      <c r="A223" s="127" t="s">
        <v>613</v>
      </c>
      <c r="B223" s="58" t="s">
        <v>614</v>
      </c>
      <c r="C223" s="359" t="s">
        <v>1169</v>
      </c>
      <c r="D223" s="359" t="s">
        <v>1169</v>
      </c>
      <c r="E223" s="359" t="s">
        <v>1169</v>
      </c>
      <c r="F223" s="117">
        <v>14</v>
      </c>
      <c r="G223" s="117">
        <v>5</v>
      </c>
      <c r="H223" s="117">
        <v>9</v>
      </c>
      <c r="I223" s="117"/>
      <c r="J223" s="86"/>
      <c r="K223" s="86"/>
    </row>
    <row r="224" spans="1:11" ht="13.5" customHeight="1">
      <c r="A224" s="126" t="s">
        <v>615</v>
      </c>
      <c r="B224" s="118" t="s">
        <v>616</v>
      </c>
      <c r="C224" s="86">
        <v>6</v>
      </c>
      <c r="D224" s="86" t="s">
        <v>1187</v>
      </c>
      <c r="E224" s="86" t="s">
        <v>1187</v>
      </c>
      <c r="F224" s="86">
        <v>7</v>
      </c>
      <c r="G224" s="86" t="s">
        <v>1187</v>
      </c>
      <c r="H224" s="86" t="s">
        <v>1187</v>
      </c>
      <c r="I224" s="86"/>
      <c r="J224" s="86"/>
      <c r="K224" s="86"/>
    </row>
    <row r="225" spans="1:11" ht="13.5" customHeight="1">
      <c r="A225" s="127" t="s">
        <v>617</v>
      </c>
      <c r="B225" s="58" t="s">
        <v>618</v>
      </c>
      <c r="C225" s="117">
        <v>5</v>
      </c>
      <c r="D225" s="117" t="s">
        <v>1187</v>
      </c>
      <c r="E225" s="117" t="s">
        <v>1187</v>
      </c>
      <c r="F225" s="117">
        <v>5</v>
      </c>
      <c r="G225" s="117" t="s">
        <v>1187</v>
      </c>
      <c r="H225" s="117" t="s">
        <v>1187</v>
      </c>
      <c r="I225" s="117"/>
      <c r="J225" s="117"/>
      <c r="K225" s="117"/>
    </row>
    <row r="226" spans="1:11" ht="13.5" customHeight="1">
      <c r="A226" s="126" t="s">
        <v>619</v>
      </c>
      <c r="B226" s="118" t="s">
        <v>620</v>
      </c>
      <c r="C226" s="86">
        <v>10</v>
      </c>
      <c r="D226" s="86">
        <v>4</v>
      </c>
      <c r="E226" s="86">
        <v>6</v>
      </c>
      <c r="F226" s="86">
        <v>6</v>
      </c>
      <c r="G226" s="86" t="s">
        <v>1187</v>
      </c>
      <c r="H226" s="86" t="s">
        <v>1187</v>
      </c>
      <c r="I226" s="86"/>
      <c r="J226" s="86"/>
      <c r="K226" s="86"/>
    </row>
    <row r="227" spans="1:11" ht="13.5" customHeight="1">
      <c r="A227" s="127" t="s">
        <v>621</v>
      </c>
      <c r="B227" s="58" t="s">
        <v>622</v>
      </c>
      <c r="C227" s="117">
        <v>0</v>
      </c>
      <c r="D227" s="117">
        <v>0</v>
      </c>
      <c r="E227" s="117">
        <v>0</v>
      </c>
      <c r="F227" s="117">
        <v>12</v>
      </c>
      <c r="G227" s="117" t="s">
        <v>1187</v>
      </c>
      <c r="H227" s="117" t="s">
        <v>1187</v>
      </c>
      <c r="I227" s="117"/>
      <c r="J227" s="117"/>
      <c r="K227" s="117"/>
    </row>
    <row r="228" spans="1:11" ht="13.5" customHeight="1">
      <c r="A228" s="126" t="s">
        <v>623</v>
      </c>
      <c r="B228" s="118" t="s">
        <v>624</v>
      </c>
      <c r="C228" s="86">
        <v>17</v>
      </c>
      <c r="D228" s="86">
        <v>5</v>
      </c>
      <c r="E228" s="86">
        <v>12</v>
      </c>
      <c r="F228" s="86">
        <v>4</v>
      </c>
      <c r="G228" s="86" t="s">
        <v>1187</v>
      </c>
      <c r="H228" s="86" t="s">
        <v>1187</v>
      </c>
      <c r="I228" s="86"/>
      <c r="J228" s="86"/>
      <c r="K228" s="86"/>
    </row>
    <row r="229" spans="1:11" ht="13.5" customHeight="1">
      <c r="A229" s="127" t="s">
        <v>625</v>
      </c>
      <c r="B229" s="58" t="s">
        <v>626</v>
      </c>
      <c r="C229" s="359" t="s">
        <v>1169</v>
      </c>
      <c r="D229" s="359" t="s">
        <v>1169</v>
      </c>
      <c r="E229" s="359" t="s">
        <v>1169</v>
      </c>
      <c r="F229" s="359" t="s">
        <v>1169</v>
      </c>
      <c r="G229" s="359" t="s">
        <v>1169</v>
      </c>
      <c r="H229" s="359" t="s">
        <v>1169</v>
      </c>
      <c r="I229" s="117"/>
      <c r="J229" s="117"/>
      <c r="K229" s="117"/>
    </row>
    <row r="230" spans="1:11" ht="13.5" customHeight="1">
      <c r="A230" s="126" t="s">
        <v>627</v>
      </c>
      <c r="B230" s="118" t="s">
        <v>628</v>
      </c>
      <c r="C230" s="86">
        <v>0</v>
      </c>
      <c r="D230" s="86">
        <v>0</v>
      </c>
      <c r="E230" s="86">
        <v>0</v>
      </c>
      <c r="F230" s="86">
        <v>13</v>
      </c>
      <c r="G230" s="86" t="s">
        <v>1187</v>
      </c>
      <c r="H230" s="86" t="s">
        <v>1187</v>
      </c>
      <c r="I230" s="86"/>
      <c r="J230" s="86"/>
      <c r="K230" s="86"/>
    </row>
    <row r="231" spans="1:11" ht="13.5" customHeight="1">
      <c r="A231" s="127" t="s">
        <v>629</v>
      </c>
      <c r="B231" s="58" t="s">
        <v>630</v>
      </c>
      <c r="C231" s="359" t="s">
        <v>1169</v>
      </c>
      <c r="D231" s="359" t="s">
        <v>1169</v>
      </c>
      <c r="E231" s="359" t="s">
        <v>1169</v>
      </c>
      <c r="F231" s="359" t="s">
        <v>1169</v>
      </c>
      <c r="G231" s="359" t="s">
        <v>1169</v>
      </c>
      <c r="H231" s="359" t="s">
        <v>1169</v>
      </c>
      <c r="I231" s="117"/>
      <c r="J231" s="117"/>
      <c r="K231" s="117"/>
    </row>
    <row r="232" spans="1:11" ht="13.5" customHeight="1">
      <c r="A232" s="126" t="s">
        <v>631</v>
      </c>
      <c r="B232" s="118" t="s">
        <v>632</v>
      </c>
      <c r="C232" s="86" t="s">
        <v>1187</v>
      </c>
      <c r="D232" s="86" t="s">
        <v>1187</v>
      </c>
      <c r="E232" s="86" t="s">
        <v>1187</v>
      </c>
      <c r="F232" s="86">
        <v>9</v>
      </c>
      <c r="G232" s="86" t="s">
        <v>1187</v>
      </c>
      <c r="H232" s="86" t="s">
        <v>1187</v>
      </c>
      <c r="I232" s="86"/>
      <c r="J232" s="86"/>
      <c r="K232" s="86"/>
    </row>
    <row r="233" spans="1:11" ht="13.5" customHeight="1">
      <c r="A233" s="127" t="s">
        <v>633</v>
      </c>
      <c r="B233" s="58" t="s">
        <v>634</v>
      </c>
      <c r="C233" s="117">
        <v>190</v>
      </c>
      <c r="D233" s="117">
        <v>38</v>
      </c>
      <c r="E233" s="117">
        <v>152</v>
      </c>
      <c r="F233" s="117">
        <v>138</v>
      </c>
      <c r="G233" s="117">
        <v>41</v>
      </c>
      <c r="H233" s="117">
        <v>97</v>
      </c>
      <c r="I233" s="117"/>
      <c r="J233" s="117"/>
      <c r="K233" s="117"/>
    </row>
    <row r="234" spans="1:11" ht="13.5" customHeight="1">
      <c r="A234" s="276"/>
      <c r="B234" s="277" t="s">
        <v>635</v>
      </c>
      <c r="C234" s="278">
        <v>610</v>
      </c>
      <c r="D234" s="278">
        <v>159</v>
      </c>
      <c r="E234" s="278">
        <v>451</v>
      </c>
      <c r="F234" s="278">
        <v>194</v>
      </c>
      <c r="G234" s="278">
        <v>56</v>
      </c>
      <c r="H234" s="278">
        <v>138</v>
      </c>
      <c r="I234" s="278">
        <v>32</v>
      </c>
      <c r="J234" s="278">
        <v>4</v>
      </c>
      <c r="K234" s="278">
        <v>28</v>
      </c>
    </row>
    <row r="235" spans="1:11" ht="13.5" customHeight="1">
      <c r="A235" s="127" t="s">
        <v>636</v>
      </c>
      <c r="B235" s="58" t="s">
        <v>637</v>
      </c>
      <c r="C235" s="117">
        <v>11</v>
      </c>
      <c r="D235" s="117" t="s">
        <v>1187</v>
      </c>
      <c r="E235" s="117" t="s">
        <v>1187</v>
      </c>
      <c r="F235" s="117">
        <v>17</v>
      </c>
      <c r="G235" s="117">
        <v>4</v>
      </c>
      <c r="H235" s="117">
        <v>13</v>
      </c>
      <c r="I235" s="117"/>
      <c r="J235" s="117"/>
      <c r="K235" s="117"/>
    </row>
    <row r="236" spans="1:11" ht="13.5" customHeight="1">
      <c r="A236" s="126" t="s">
        <v>638</v>
      </c>
      <c r="B236" s="118" t="s">
        <v>639</v>
      </c>
      <c r="C236" s="86">
        <v>27</v>
      </c>
      <c r="D236" s="86">
        <v>9</v>
      </c>
      <c r="E236" s="86">
        <v>18</v>
      </c>
      <c r="F236" s="86">
        <v>12</v>
      </c>
      <c r="G236" s="86">
        <v>4</v>
      </c>
      <c r="H236" s="86">
        <v>8</v>
      </c>
      <c r="I236" s="86"/>
      <c r="J236" s="86"/>
      <c r="K236" s="86"/>
    </row>
    <row r="237" spans="1:11" ht="13.5" customHeight="1">
      <c r="A237" s="127" t="s">
        <v>640</v>
      </c>
      <c r="B237" s="58" t="s">
        <v>641</v>
      </c>
      <c r="C237" s="117">
        <v>25</v>
      </c>
      <c r="D237" s="117">
        <v>7</v>
      </c>
      <c r="E237" s="117">
        <v>18</v>
      </c>
      <c r="F237" s="117">
        <v>11</v>
      </c>
      <c r="G237" s="117" t="s">
        <v>1187</v>
      </c>
      <c r="H237" s="117" t="s">
        <v>1187</v>
      </c>
      <c r="I237" s="117"/>
      <c r="J237" s="117"/>
      <c r="K237" s="117"/>
    </row>
    <row r="238" spans="1:11" ht="13.5" customHeight="1">
      <c r="A238" s="126" t="s">
        <v>642</v>
      </c>
      <c r="B238" s="118" t="s">
        <v>643</v>
      </c>
      <c r="C238" s="86">
        <v>14</v>
      </c>
      <c r="D238" s="86">
        <v>4</v>
      </c>
      <c r="E238" s="86">
        <v>10</v>
      </c>
      <c r="F238" s="86">
        <v>10</v>
      </c>
      <c r="G238" s="86" t="s">
        <v>1187</v>
      </c>
      <c r="H238" s="86" t="s">
        <v>1187</v>
      </c>
      <c r="I238" s="86"/>
      <c r="J238" s="86"/>
      <c r="K238" s="86"/>
    </row>
    <row r="239" spans="1:11" ht="13.5" customHeight="1">
      <c r="A239" s="127" t="s">
        <v>644</v>
      </c>
      <c r="B239" s="58" t="s">
        <v>645</v>
      </c>
      <c r="C239" s="117">
        <v>70</v>
      </c>
      <c r="D239" s="117">
        <v>26</v>
      </c>
      <c r="E239" s="117">
        <v>44</v>
      </c>
      <c r="F239" s="117">
        <v>13</v>
      </c>
      <c r="G239" s="117">
        <v>6</v>
      </c>
      <c r="H239" s="117">
        <v>7</v>
      </c>
      <c r="I239" s="117"/>
      <c r="J239" s="117"/>
      <c r="K239" s="117"/>
    </row>
    <row r="240" spans="1:11" ht="13.5" customHeight="1">
      <c r="A240" s="126" t="s">
        <v>646</v>
      </c>
      <c r="B240" s="118" t="s">
        <v>647</v>
      </c>
      <c r="C240" s="86">
        <v>4</v>
      </c>
      <c r="D240" s="86">
        <v>4</v>
      </c>
      <c r="E240" s="86">
        <v>0</v>
      </c>
      <c r="F240" s="86">
        <v>0</v>
      </c>
      <c r="G240" s="86">
        <v>0</v>
      </c>
      <c r="H240" s="86">
        <v>0</v>
      </c>
      <c r="I240" s="86"/>
      <c r="J240" s="86"/>
      <c r="K240" s="86"/>
    </row>
    <row r="241" spans="1:11" ht="13.5" customHeight="1">
      <c r="A241" s="127" t="s">
        <v>648</v>
      </c>
      <c r="B241" s="58" t="s">
        <v>649</v>
      </c>
      <c r="C241" s="117">
        <v>23</v>
      </c>
      <c r="D241" s="117">
        <v>4</v>
      </c>
      <c r="E241" s="117">
        <v>19</v>
      </c>
      <c r="F241" s="117">
        <v>10</v>
      </c>
      <c r="G241" s="117" t="s">
        <v>1187</v>
      </c>
      <c r="H241" s="117" t="s">
        <v>1187</v>
      </c>
      <c r="I241" s="117"/>
      <c r="J241" s="117"/>
      <c r="K241" s="117"/>
    </row>
    <row r="242" spans="1:11" ht="13.5" customHeight="1">
      <c r="A242" s="126" t="s">
        <v>650</v>
      </c>
      <c r="B242" s="118" t="s">
        <v>651</v>
      </c>
      <c r="C242" s="86">
        <v>0</v>
      </c>
      <c r="D242" s="86">
        <v>0</v>
      </c>
      <c r="E242" s="86">
        <v>0</v>
      </c>
      <c r="F242" s="86">
        <v>6</v>
      </c>
      <c r="G242" s="86">
        <v>0</v>
      </c>
      <c r="H242" s="86">
        <v>6</v>
      </c>
      <c r="I242" s="86"/>
      <c r="J242" s="86"/>
      <c r="K242" s="86"/>
    </row>
    <row r="243" spans="1:11" ht="13.5" customHeight="1">
      <c r="A243" s="127" t="s">
        <v>652</v>
      </c>
      <c r="B243" s="58" t="s">
        <v>653</v>
      </c>
      <c r="C243" s="117">
        <v>18</v>
      </c>
      <c r="D243" s="117">
        <v>4</v>
      </c>
      <c r="E243" s="117">
        <v>14</v>
      </c>
      <c r="F243" s="117">
        <v>6</v>
      </c>
      <c r="G243" s="117" t="s">
        <v>1187</v>
      </c>
      <c r="H243" s="117" t="s">
        <v>1187</v>
      </c>
      <c r="I243" s="117"/>
      <c r="J243" s="117"/>
      <c r="K243" s="117"/>
    </row>
    <row r="244" spans="1:11" ht="13.5" customHeight="1">
      <c r="A244" s="126" t="s">
        <v>654</v>
      </c>
      <c r="B244" s="118" t="s">
        <v>655</v>
      </c>
      <c r="C244" s="86">
        <v>418</v>
      </c>
      <c r="D244" s="86">
        <v>100</v>
      </c>
      <c r="E244" s="86">
        <v>318</v>
      </c>
      <c r="F244" s="86">
        <v>109</v>
      </c>
      <c r="G244" s="86">
        <v>34</v>
      </c>
      <c r="H244" s="86">
        <v>75</v>
      </c>
      <c r="I244" s="86"/>
      <c r="J244" s="86"/>
      <c r="K244" s="86"/>
    </row>
    <row r="245" spans="1:11" ht="13.5" customHeight="1">
      <c r="A245" s="273"/>
      <c r="B245" s="274" t="s">
        <v>656</v>
      </c>
      <c r="C245" s="275">
        <v>274</v>
      </c>
      <c r="D245" s="275">
        <v>60</v>
      </c>
      <c r="E245" s="275">
        <v>214</v>
      </c>
      <c r="F245" s="275">
        <v>238</v>
      </c>
      <c r="G245" s="275">
        <v>52</v>
      </c>
      <c r="H245" s="275">
        <v>186</v>
      </c>
      <c r="I245" s="275">
        <v>30</v>
      </c>
      <c r="J245" s="275">
        <v>7</v>
      </c>
      <c r="K245" s="275">
        <v>23</v>
      </c>
    </row>
    <row r="246" spans="1:11" ht="13.5" customHeight="1">
      <c r="A246" s="126" t="s">
        <v>657</v>
      </c>
      <c r="B246" s="118" t="s">
        <v>658</v>
      </c>
      <c r="C246" s="86">
        <v>31</v>
      </c>
      <c r="D246" s="86">
        <v>5</v>
      </c>
      <c r="E246" s="86">
        <v>26</v>
      </c>
      <c r="F246" s="86">
        <v>26</v>
      </c>
      <c r="G246" s="86">
        <v>8</v>
      </c>
      <c r="H246" s="86">
        <v>18</v>
      </c>
      <c r="I246" s="86"/>
      <c r="J246" s="86"/>
      <c r="K246" s="86"/>
    </row>
    <row r="247" spans="1:11" ht="13.5" customHeight="1">
      <c r="A247" s="127" t="s">
        <v>659</v>
      </c>
      <c r="B247" s="58" t="s">
        <v>660</v>
      </c>
      <c r="C247" s="117">
        <v>81</v>
      </c>
      <c r="D247" s="117">
        <v>11</v>
      </c>
      <c r="E247" s="117">
        <v>70</v>
      </c>
      <c r="F247" s="117">
        <v>51</v>
      </c>
      <c r="G247" s="117">
        <v>6</v>
      </c>
      <c r="H247" s="117">
        <v>45</v>
      </c>
      <c r="I247" s="117"/>
      <c r="J247" s="117"/>
      <c r="K247" s="117"/>
    </row>
    <row r="248" spans="1:11" ht="13.5" customHeight="1">
      <c r="A248" s="126" t="s">
        <v>661</v>
      </c>
      <c r="B248" s="118" t="s">
        <v>662</v>
      </c>
      <c r="C248" s="86">
        <v>85</v>
      </c>
      <c r="D248" s="86">
        <v>23</v>
      </c>
      <c r="E248" s="86">
        <v>62</v>
      </c>
      <c r="F248" s="86">
        <v>49</v>
      </c>
      <c r="G248" s="86">
        <v>14</v>
      </c>
      <c r="H248" s="86">
        <v>35</v>
      </c>
      <c r="I248" s="86"/>
      <c r="J248" s="86"/>
      <c r="K248" s="86"/>
    </row>
    <row r="249" spans="1:11" ht="13.5" customHeight="1">
      <c r="A249" s="127" t="s">
        <v>663</v>
      </c>
      <c r="B249" s="58" t="s">
        <v>664</v>
      </c>
      <c r="C249" s="117">
        <v>9</v>
      </c>
      <c r="D249" s="117" t="s">
        <v>1187</v>
      </c>
      <c r="E249" s="117" t="s">
        <v>1187</v>
      </c>
      <c r="F249" s="117" t="s">
        <v>1187</v>
      </c>
      <c r="G249" s="117">
        <v>0</v>
      </c>
      <c r="H249" s="117" t="s">
        <v>1187</v>
      </c>
      <c r="I249" s="117"/>
      <c r="J249" s="117"/>
      <c r="K249" s="117"/>
    </row>
    <row r="250" spans="1:11" ht="13.5" customHeight="1">
      <c r="A250" s="126" t="s">
        <v>665</v>
      </c>
      <c r="B250" s="118" t="s">
        <v>666</v>
      </c>
      <c r="C250" s="86">
        <v>33</v>
      </c>
      <c r="D250" s="86">
        <v>7</v>
      </c>
      <c r="E250" s="86">
        <v>26</v>
      </c>
      <c r="F250" s="86">
        <v>13</v>
      </c>
      <c r="G250" s="86" t="s">
        <v>1187</v>
      </c>
      <c r="H250" s="86" t="s">
        <v>1187</v>
      </c>
      <c r="I250" s="86"/>
      <c r="J250" s="86"/>
      <c r="K250" s="86"/>
    </row>
    <row r="251" spans="1:11" ht="13.5" customHeight="1">
      <c r="A251" s="127" t="s">
        <v>667</v>
      </c>
      <c r="B251" s="58" t="s">
        <v>668</v>
      </c>
      <c r="C251" s="117">
        <v>6</v>
      </c>
      <c r="D251" s="117" t="s">
        <v>1187</v>
      </c>
      <c r="E251" s="117" t="s">
        <v>1187</v>
      </c>
      <c r="F251" s="117">
        <v>17</v>
      </c>
      <c r="G251" s="117" t="s">
        <v>1187</v>
      </c>
      <c r="H251" s="117" t="s">
        <v>1187</v>
      </c>
      <c r="I251" s="117"/>
      <c r="J251" s="117"/>
      <c r="K251" s="117"/>
    </row>
    <row r="252" spans="1:11" ht="13.5" customHeight="1">
      <c r="A252" s="126" t="s">
        <v>669</v>
      </c>
      <c r="B252" s="118" t="s">
        <v>670</v>
      </c>
      <c r="C252" s="86">
        <v>7</v>
      </c>
      <c r="D252" s="86" t="s">
        <v>1187</v>
      </c>
      <c r="E252" s="86" t="s">
        <v>1187</v>
      </c>
      <c r="F252" s="86">
        <v>32</v>
      </c>
      <c r="G252" s="86">
        <v>8</v>
      </c>
      <c r="H252" s="86">
        <v>24</v>
      </c>
      <c r="I252" s="86"/>
      <c r="J252" s="86"/>
      <c r="K252" s="86"/>
    </row>
    <row r="253" spans="1:11" ht="13.5" customHeight="1">
      <c r="A253" s="127" t="s">
        <v>671</v>
      </c>
      <c r="B253" s="58" t="s">
        <v>672</v>
      </c>
      <c r="C253" s="117">
        <v>0</v>
      </c>
      <c r="D253" s="117">
        <v>0</v>
      </c>
      <c r="E253" s="117">
        <v>0</v>
      </c>
      <c r="F253" s="117">
        <v>5</v>
      </c>
      <c r="G253" s="117" t="s">
        <v>1187</v>
      </c>
      <c r="H253" s="117" t="s">
        <v>1187</v>
      </c>
      <c r="I253" s="117"/>
      <c r="J253" s="117"/>
      <c r="K253" s="117"/>
    </row>
    <row r="254" spans="1:11" ht="13.5" customHeight="1">
      <c r="A254" s="126" t="s">
        <v>673</v>
      </c>
      <c r="B254" s="118" t="s">
        <v>674</v>
      </c>
      <c r="C254" s="86">
        <v>5</v>
      </c>
      <c r="D254" s="86">
        <v>0</v>
      </c>
      <c r="E254" s="86">
        <v>5</v>
      </c>
      <c r="F254" s="86">
        <v>10</v>
      </c>
      <c r="G254" s="86" t="s">
        <v>1187</v>
      </c>
      <c r="H254" s="86" t="s">
        <v>1187</v>
      </c>
      <c r="I254" s="86"/>
      <c r="J254" s="86"/>
      <c r="K254" s="86"/>
    </row>
    <row r="255" spans="1:11" ht="13.5" customHeight="1">
      <c r="A255" s="127" t="s">
        <v>675</v>
      </c>
      <c r="B255" s="58" t="s">
        <v>676</v>
      </c>
      <c r="C255" s="117">
        <v>0</v>
      </c>
      <c r="D255" s="117">
        <v>0</v>
      </c>
      <c r="E255" s="117">
        <v>0</v>
      </c>
      <c r="F255" s="117" t="s">
        <v>1187</v>
      </c>
      <c r="G255" s="117" t="s">
        <v>1187</v>
      </c>
      <c r="H255" s="117" t="s">
        <v>1187</v>
      </c>
      <c r="I255" s="117"/>
      <c r="J255" s="117"/>
      <c r="K255" s="117"/>
    </row>
    <row r="256" spans="1:11" ht="13.5" customHeight="1">
      <c r="A256" s="126" t="s">
        <v>677</v>
      </c>
      <c r="B256" s="118" t="s">
        <v>678</v>
      </c>
      <c r="C256" s="86" t="s">
        <v>1187</v>
      </c>
      <c r="D256" s="86">
        <v>0</v>
      </c>
      <c r="E256" s="86" t="s">
        <v>1187</v>
      </c>
      <c r="F256" s="86">
        <v>5</v>
      </c>
      <c r="G256" s="86">
        <v>0</v>
      </c>
      <c r="H256" s="86">
        <v>5</v>
      </c>
      <c r="I256" s="86"/>
      <c r="J256" s="86"/>
      <c r="K256" s="86"/>
    </row>
    <row r="257" spans="1:11" ht="13.5" customHeight="1">
      <c r="A257" s="127" t="s">
        <v>679</v>
      </c>
      <c r="B257" s="58" t="s">
        <v>680</v>
      </c>
      <c r="C257" s="117">
        <v>10</v>
      </c>
      <c r="D257" s="117" t="s">
        <v>1187</v>
      </c>
      <c r="E257" s="117" t="s">
        <v>1187</v>
      </c>
      <c r="F257" s="117">
        <v>6</v>
      </c>
      <c r="G257" s="117" t="s">
        <v>1187</v>
      </c>
      <c r="H257" s="117" t="s">
        <v>1187</v>
      </c>
      <c r="I257" s="117"/>
      <c r="J257" s="117"/>
      <c r="K257" s="117"/>
    </row>
    <row r="258" spans="1:11" ht="13.5" customHeight="1">
      <c r="A258" s="126" t="s">
        <v>681</v>
      </c>
      <c r="B258" s="118" t="s">
        <v>682</v>
      </c>
      <c r="C258" s="86">
        <v>4</v>
      </c>
      <c r="D258" s="86">
        <v>0</v>
      </c>
      <c r="E258" s="86">
        <v>4</v>
      </c>
      <c r="F258" s="86">
        <v>4</v>
      </c>
      <c r="G258" s="86">
        <v>0</v>
      </c>
      <c r="H258" s="86">
        <v>4</v>
      </c>
      <c r="I258" s="86"/>
      <c r="J258" s="86"/>
      <c r="K258" s="86"/>
    </row>
    <row r="259" spans="1:11" ht="13.5" customHeight="1">
      <c r="A259" s="127" t="s">
        <v>683</v>
      </c>
      <c r="B259" s="58" t="s">
        <v>684</v>
      </c>
      <c r="C259" s="117" t="s">
        <v>1187</v>
      </c>
      <c r="D259" s="117">
        <v>0</v>
      </c>
      <c r="E259" s="117" t="s">
        <v>1187</v>
      </c>
      <c r="F259" s="117">
        <v>13</v>
      </c>
      <c r="G259" s="117">
        <v>4</v>
      </c>
      <c r="H259" s="117">
        <v>9</v>
      </c>
      <c r="I259" s="117"/>
      <c r="J259" s="117"/>
      <c r="K259" s="117"/>
    </row>
    <row r="260" spans="1:11" ht="13.5" customHeight="1">
      <c r="A260" s="126" t="s">
        <v>685</v>
      </c>
      <c r="B260" s="118" t="s">
        <v>686</v>
      </c>
      <c r="C260" s="86">
        <v>0</v>
      </c>
      <c r="D260" s="86">
        <v>0</v>
      </c>
      <c r="E260" s="86">
        <v>0</v>
      </c>
      <c r="F260" s="86" t="s">
        <v>1187</v>
      </c>
      <c r="G260" s="86">
        <v>0</v>
      </c>
      <c r="H260" s="86" t="s">
        <v>1187</v>
      </c>
      <c r="I260" s="86"/>
      <c r="J260" s="86"/>
      <c r="K260" s="86"/>
    </row>
    <row r="261" spans="1:11" ht="13.5" customHeight="1">
      <c r="A261" s="273"/>
      <c r="B261" s="274" t="s">
        <v>687</v>
      </c>
      <c r="C261" s="275">
        <v>181</v>
      </c>
      <c r="D261" s="275">
        <v>51</v>
      </c>
      <c r="E261" s="275">
        <v>130</v>
      </c>
      <c r="F261" s="275">
        <v>294</v>
      </c>
      <c r="G261" s="275">
        <v>91</v>
      </c>
      <c r="H261" s="275">
        <v>203</v>
      </c>
      <c r="I261" s="275">
        <v>19</v>
      </c>
      <c r="J261" s="275">
        <v>7</v>
      </c>
      <c r="K261" s="275">
        <v>12</v>
      </c>
    </row>
    <row r="262" spans="1:11" ht="13.5" customHeight="1">
      <c r="A262" s="126" t="s">
        <v>688</v>
      </c>
      <c r="B262" s="118" t="s">
        <v>689</v>
      </c>
      <c r="C262" s="86">
        <v>0</v>
      </c>
      <c r="D262" s="86">
        <v>0</v>
      </c>
      <c r="E262" s="86">
        <v>0</v>
      </c>
      <c r="F262" s="86">
        <v>34</v>
      </c>
      <c r="G262" s="86">
        <v>7</v>
      </c>
      <c r="H262" s="86">
        <v>27</v>
      </c>
      <c r="I262" s="86"/>
      <c r="J262" s="86"/>
      <c r="K262" s="86"/>
    </row>
    <row r="263" spans="1:11" ht="13.5" customHeight="1">
      <c r="A263" s="127" t="s">
        <v>690</v>
      </c>
      <c r="B263" s="58" t="s">
        <v>691</v>
      </c>
      <c r="C263" s="117">
        <v>81</v>
      </c>
      <c r="D263" s="117">
        <v>18</v>
      </c>
      <c r="E263" s="117">
        <v>63</v>
      </c>
      <c r="F263" s="117">
        <v>63</v>
      </c>
      <c r="G263" s="117">
        <v>19</v>
      </c>
      <c r="H263" s="117">
        <v>44</v>
      </c>
      <c r="I263" s="117"/>
      <c r="J263" s="117"/>
      <c r="K263" s="117"/>
    </row>
    <row r="264" spans="1:11" ht="13.5" customHeight="1">
      <c r="A264" s="126" t="s">
        <v>692</v>
      </c>
      <c r="B264" s="118" t="s">
        <v>693</v>
      </c>
      <c r="C264" s="86">
        <v>0</v>
      </c>
      <c r="D264" s="86">
        <v>0</v>
      </c>
      <c r="E264" s="86">
        <v>0</v>
      </c>
      <c r="F264" s="86">
        <v>7</v>
      </c>
      <c r="G264" s="86" t="s">
        <v>1187</v>
      </c>
      <c r="H264" s="86" t="s">
        <v>1187</v>
      </c>
      <c r="I264" s="86"/>
      <c r="J264" s="86"/>
      <c r="K264" s="86"/>
    </row>
    <row r="265" spans="1:11" ht="13.5" customHeight="1">
      <c r="A265" s="127" t="s">
        <v>694</v>
      </c>
      <c r="B265" s="58" t="s">
        <v>695</v>
      </c>
      <c r="C265" s="117">
        <v>26</v>
      </c>
      <c r="D265" s="117">
        <v>8</v>
      </c>
      <c r="E265" s="117">
        <v>18</v>
      </c>
      <c r="F265" s="117">
        <v>55</v>
      </c>
      <c r="G265" s="117">
        <v>20</v>
      </c>
      <c r="H265" s="117">
        <v>35</v>
      </c>
      <c r="I265" s="117"/>
      <c r="J265" s="117"/>
      <c r="K265" s="117"/>
    </row>
    <row r="266" spans="1:11" ht="13.5" customHeight="1">
      <c r="A266" s="126" t="s">
        <v>696</v>
      </c>
      <c r="B266" s="118" t="s">
        <v>697</v>
      </c>
      <c r="C266" s="86" t="s">
        <v>1187</v>
      </c>
      <c r="D266" s="86">
        <v>0</v>
      </c>
      <c r="E266" s="86" t="s">
        <v>1187</v>
      </c>
      <c r="F266" s="86">
        <v>26</v>
      </c>
      <c r="G266" s="86">
        <v>7</v>
      </c>
      <c r="H266" s="86">
        <v>19</v>
      </c>
      <c r="I266" s="86"/>
      <c r="J266" s="86"/>
      <c r="K266" s="86"/>
    </row>
    <row r="267" spans="1:11" ht="13.5" customHeight="1">
      <c r="A267" s="127" t="s">
        <v>698</v>
      </c>
      <c r="B267" s="58" t="s">
        <v>699</v>
      </c>
      <c r="C267" s="117">
        <v>0</v>
      </c>
      <c r="D267" s="117">
        <v>0</v>
      </c>
      <c r="E267" s="117">
        <v>0</v>
      </c>
      <c r="F267" s="117">
        <v>11</v>
      </c>
      <c r="G267" s="117" t="s">
        <v>1187</v>
      </c>
      <c r="H267" s="117" t="s">
        <v>1187</v>
      </c>
      <c r="I267" s="117"/>
      <c r="J267" s="117"/>
      <c r="K267" s="117"/>
    </row>
    <row r="268" spans="1:11" ht="13.5" customHeight="1">
      <c r="A268" s="126" t="s">
        <v>700</v>
      </c>
      <c r="B268" s="118" t="s">
        <v>701</v>
      </c>
      <c r="C268" s="86">
        <v>4</v>
      </c>
      <c r="D268" s="86" t="s">
        <v>1187</v>
      </c>
      <c r="E268" s="86" t="s">
        <v>1187</v>
      </c>
      <c r="F268" s="86">
        <v>7</v>
      </c>
      <c r="G268" s="86" t="s">
        <v>1187</v>
      </c>
      <c r="H268" s="86" t="s">
        <v>1187</v>
      </c>
      <c r="I268" s="86"/>
      <c r="J268" s="86"/>
      <c r="K268" s="86"/>
    </row>
    <row r="269" spans="1:11" ht="13.5" customHeight="1">
      <c r="A269" s="127" t="s">
        <v>702</v>
      </c>
      <c r="B269" s="58" t="s">
        <v>703</v>
      </c>
      <c r="C269" s="117">
        <v>10</v>
      </c>
      <c r="D269" s="117" t="s">
        <v>1187</v>
      </c>
      <c r="E269" s="117" t="s">
        <v>1187</v>
      </c>
      <c r="F269" s="117">
        <v>0</v>
      </c>
      <c r="G269" s="117">
        <v>0</v>
      </c>
      <c r="H269" s="117">
        <v>0</v>
      </c>
      <c r="I269" s="117"/>
      <c r="J269" s="117"/>
      <c r="K269" s="117"/>
    </row>
    <row r="270" spans="1:11" ht="13.5" customHeight="1">
      <c r="A270" s="126" t="s">
        <v>704</v>
      </c>
      <c r="B270" s="118" t="s">
        <v>705</v>
      </c>
      <c r="C270" s="86">
        <v>40</v>
      </c>
      <c r="D270" s="86">
        <v>15</v>
      </c>
      <c r="E270" s="86">
        <v>25</v>
      </c>
      <c r="F270" s="86">
        <v>80</v>
      </c>
      <c r="G270" s="86">
        <v>28</v>
      </c>
      <c r="H270" s="86">
        <v>52</v>
      </c>
      <c r="I270" s="86"/>
      <c r="J270" s="86"/>
      <c r="K270" s="86"/>
    </row>
    <row r="271" spans="1:11" ht="13.5" customHeight="1">
      <c r="A271" s="127" t="s">
        <v>706</v>
      </c>
      <c r="B271" s="58" t="s">
        <v>707</v>
      </c>
      <c r="C271" s="117">
        <v>18</v>
      </c>
      <c r="D271" s="117">
        <v>6</v>
      </c>
      <c r="E271" s="117">
        <v>12</v>
      </c>
      <c r="F271" s="117">
        <v>11</v>
      </c>
      <c r="G271" s="117" t="s">
        <v>1187</v>
      </c>
      <c r="H271" s="117" t="s">
        <v>1187</v>
      </c>
      <c r="I271" s="117"/>
      <c r="J271" s="117"/>
      <c r="K271" s="117"/>
    </row>
    <row r="272" spans="1:11" ht="13.5" customHeight="1">
      <c r="A272" s="276"/>
      <c r="B272" s="277" t="s">
        <v>708</v>
      </c>
      <c r="C272" s="278">
        <v>249</v>
      </c>
      <c r="D272" s="278">
        <v>62</v>
      </c>
      <c r="E272" s="278">
        <v>187</v>
      </c>
      <c r="F272" s="278">
        <v>212</v>
      </c>
      <c r="G272" s="278">
        <v>58</v>
      </c>
      <c r="H272" s="278">
        <v>154</v>
      </c>
      <c r="I272" s="278">
        <v>2</v>
      </c>
      <c r="J272" s="278">
        <v>0</v>
      </c>
      <c r="K272" s="278">
        <v>2</v>
      </c>
    </row>
    <row r="273" spans="1:11" ht="13.5" customHeight="1">
      <c r="A273" s="127" t="s">
        <v>709</v>
      </c>
      <c r="B273" s="58" t="s">
        <v>710</v>
      </c>
      <c r="C273" s="117">
        <v>10</v>
      </c>
      <c r="D273" s="117" t="s">
        <v>1187</v>
      </c>
      <c r="E273" s="117" t="s">
        <v>1187</v>
      </c>
      <c r="F273" s="117">
        <v>16</v>
      </c>
      <c r="G273" s="117">
        <v>6</v>
      </c>
      <c r="H273" s="117">
        <v>10</v>
      </c>
      <c r="I273" s="117"/>
      <c r="J273" s="117"/>
      <c r="K273" s="117"/>
    </row>
    <row r="274" spans="1:11" ht="13.5" customHeight="1">
      <c r="A274" s="126" t="s">
        <v>711</v>
      </c>
      <c r="B274" s="118" t="s">
        <v>712</v>
      </c>
      <c r="C274" s="86">
        <v>0</v>
      </c>
      <c r="D274" s="86">
        <v>0</v>
      </c>
      <c r="E274" s="86">
        <v>0</v>
      </c>
      <c r="F274" s="86">
        <v>24</v>
      </c>
      <c r="G274" s="86">
        <v>5</v>
      </c>
      <c r="H274" s="86">
        <v>19</v>
      </c>
      <c r="I274" s="86"/>
      <c r="J274" s="86"/>
      <c r="K274" s="86"/>
    </row>
    <row r="275" spans="1:11" ht="13.5" customHeight="1">
      <c r="A275" s="127" t="s">
        <v>713</v>
      </c>
      <c r="B275" s="58" t="s">
        <v>714</v>
      </c>
      <c r="C275" s="117">
        <v>18</v>
      </c>
      <c r="D275" s="117">
        <v>6</v>
      </c>
      <c r="E275" s="117">
        <v>12</v>
      </c>
      <c r="F275" s="117">
        <v>29</v>
      </c>
      <c r="G275" s="117">
        <v>7</v>
      </c>
      <c r="H275" s="117">
        <v>22</v>
      </c>
      <c r="I275" s="117"/>
      <c r="J275" s="117"/>
      <c r="K275" s="117"/>
    </row>
    <row r="276" spans="1:11" ht="13.5" customHeight="1">
      <c r="A276" s="126" t="s">
        <v>715</v>
      </c>
      <c r="B276" s="118" t="s">
        <v>716</v>
      </c>
      <c r="C276" s="86">
        <v>191</v>
      </c>
      <c r="D276" s="86">
        <v>46</v>
      </c>
      <c r="E276" s="86">
        <v>145</v>
      </c>
      <c r="F276" s="86">
        <v>75</v>
      </c>
      <c r="G276" s="86">
        <v>23</v>
      </c>
      <c r="H276" s="86">
        <v>52</v>
      </c>
      <c r="I276" s="86"/>
      <c r="J276" s="86"/>
      <c r="K276" s="86"/>
    </row>
    <row r="277" spans="1:11" ht="13.5" customHeight="1">
      <c r="A277" s="127" t="s">
        <v>717</v>
      </c>
      <c r="B277" s="58" t="s">
        <v>718</v>
      </c>
      <c r="C277" s="117">
        <v>12</v>
      </c>
      <c r="D277" s="117">
        <v>4</v>
      </c>
      <c r="E277" s="117">
        <v>8</v>
      </c>
      <c r="F277" s="117">
        <v>20</v>
      </c>
      <c r="G277" s="117">
        <v>4</v>
      </c>
      <c r="H277" s="117">
        <v>16</v>
      </c>
      <c r="I277" s="117"/>
      <c r="J277" s="117"/>
      <c r="K277" s="117"/>
    </row>
    <row r="278" spans="1:11" ht="13.5" customHeight="1">
      <c r="A278" s="126" t="s">
        <v>719</v>
      </c>
      <c r="B278" s="118" t="s">
        <v>720</v>
      </c>
      <c r="C278" s="86">
        <v>8</v>
      </c>
      <c r="D278" s="86" t="s">
        <v>1187</v>
      </c>
      <c r="E278" s="86" t="s">
        <v>1187</v>
      </c>
      <c r="F278" s="86">
        <v>8</v>
      </c>
      <c r="G278" s="86" t="s">
        <v>1187</v>
      </c>
      <c r="H278" s="86" t="s">
        <v>1187</v>
      </c>
      <c r="I278" s="86"/>
      <c r="J278" s="86"/>
      <c r="K278" s="86"/>
    </row>
    <row r="279" spans="1:11" ht="13.5" customHeight="1">
      <c r="A279" s="127" t="s">
        <v>721</v>
      </c>
      <c r="B279" s="58" t="s">
        <v>722</v>
      </c>
      <c r="C279" s="117">
        <v>10</v>
      </c>
      <c r="D279" s="117" t="s">
        <v>1187</v>
      </c>
      <c r="E279" s="117" t="s">
        <v>1187</v>
      </c>
      <c r="F279" s="117">
        <v>40</v>
      </c>
      <c r="G279" s="117">
        <v>10</v>
      </c>
      <c r="H279" s="117">
        <v>30</v>
      </c>
      <c r="I279" s="117"/>
      <c r="J279" s="117"/>
      <c r="K279" s="117"/>
    </row>
    <row r="280" spans="1:11" ht="13.5" customHeight="1">
      <c r="A280" s="276"/>
      <c r="B280" s="277" t="s">
        <v>723</v>
      </c>
      <c r="C280" s="278" t="s">
        <v>1169</v>
      </c>
      <c r="D280" s="278" t="s">
        <v>1169</v>
      </c>
      <c r="E280" s="278" t="s">
        <v>1169</v>
      </c>
      <c r="F280" s="278" t="s">
        <v>1169</v>
      </c>
      <c r="G280" s="278" t="s">
        <v>1169</v>
      </c>
      <c r="H280" s="278" t="s">
        <v>1169</v>
      </c>
      <c r="I280" s="278" t="s">
        <v>1169</v>
      </c>
      <c r="J280" s="278" t="s">
        <v>1169</v>
      </c>
      <c r="K280" s="278" t="s">
        <v>1169</v>
      </c>
    </row>
    <row r="281" spans="1:11" ht="13.5" customHeight="1">
      <c r="A281" s="127" t="s">
        <v>724</v>
      </c>
      <c r="B281" s="58" t="s">
        <v>725</v>
      </c>
      <c r="C281" s="117">
        <v>5</v>
      </c>
      <c r="D281" s="117" t="s">
        <v>1187</v>
      </c>
      <c r="E281" s="117" t="s">
        <v>1187</v>
      </c>
      <c r="F281" s="117">
        <v>0</v>
      </c>
      <c r="G281" s="117">
        <v>0</v>
      </c>
      <c r="H281" s="117">
        <v>0</v>
      </c>
      <c r="I281" s="117"/>
      <c r="J281" s="117"/>
      <c r="K281" s="117"/>
    </row>
    <row r="282" spans="1:11" ht="13.5" customHeight="1">
      <c r="A282" s="126" t="s">
        <v>726</v>
      </c>
      <c r="B282" s="118" t="s">
        <v>727</v>
      </c>
      <c r="C282" s="86">
        <v>0</v>
      </c>
      <c r="D282" s="86">
        <v>0</v>
      </c>
      <c r="E282" s="86">
        <v>0</v>
      </c>
      <c r="F282" s="86">
        <v>4</v>
      </c>
      <c r="G282" s="86">
        <v>0</v>
      </c>
      <c r="H282" s="86">
        <v>4</v>
      </c>
      <c r="I282" s="86"/>
      <c r="J282" s="86"/>
      <c r="K282" s="86"/>
    </row>
    <row r="283" spans="1:11" ht="13.5" customHeight="1">
      <c r="A283" s="127" t="s">
        <v>728</v>
      </c>
      <c r="B283" s="58" t="s">
        <v>729</v>
      </c>
      <c r="C283" s="117">
        <v>0</v>
      </c>
      <c r="D283" s="117">
        <v>0</v>
      </c>
      <c r="E283" s="117">
        <v>0</v>
      </c>
      <c r="F283" s="117">
        <v>4</v>
      </c>
      <c r="G283" s="117">
        <v>0</v>
      </c>
      <c r="H283" s="117">
        <v>4</v>
      </c>
      <c r="I283" s="117"/>
      <c r="J283" s="117"/>
      <c r="K283" s="117"/>
    </row>
    <row r="284" spans="1:11" ht="13.5" customHeight="1">
      <c r="A284" s="126" t="s">
        <v>730</v>
      </c>
      <c r="B284" s="118" t="s">
        <v>731</v>
      </c>
      <c r="C284" s="451" t="s">
        <v>1169</v>
      </c>
      <c r="D284" s="451" t="s">
        <v>1169</v>
      </c>
      <c r="E284" s="451" t="s">
        <v>1169</v>
      </c>
      <c r="F284" s="451" t="s">
        <v>1169</v>
      </c>
      <c r="G284" s="451" t="s">
        <v>1169</v>
      </c>
      <c r="H284" s="451" t="s">
        <v>1169</v>
      </c>
      <c r="I284" s="86"/>
      <c r="J284" s="86"/>
      <c r="K284" s="86"/>
    </row>
    <row r="285" spans="1:11" ht="13.5" customHeight="1">
      <c r="A285" s="127" t="s">
        <v>732</v>
      </c>
      <c r="B285" s="58" t="s">
        <v>733</v>
      </c>
      <c r="C285" s="359" t="s">
        <v>1169</v>
      </c>
      <c r="D285" s="359" t="s">
        <v>1169</v>
      </c>
      <c r="E285" s="359" t="s">
        <v>1169</v>
      </c>
      <c r="F285" s="359" t="s">
        <v>1169</v>
      </c>
      <c r="G285" s="359" t="s">
        <v>1169</v>
      </c>
      <c r="H285" s="359" t="s">
        <v>1169</v>
      </c>
      <c r="I285" s="117"/>
      <c r="J285" s="117"/>
      <c r="K285" s="117"/>
    </row>
    <row r="286" spans="1:11" ht="13.5" customHeight="1">
      <c r="A286" s="126" t="s">
        <v>734</v>
      </c>
      <c r="B286" s="118" t="s">
        <v>735</v>
      </c>
      <c r="C286" s="86" t="s">
        <v>1187</v>
      </c>
      <c r="D286" s="86" t="s">
        <v>1187</v>
      </c>
      <c r="E286" s="86" t="s">
        <v>1187</v>
      </c>
      <c r="F286" s="86">
        <v>8</v>
      </c>
      <c r="G286" s="86">
        <v>4</v>
      </c>
      <c r="H286" s="86">
        <v>4</v>
      </c>
      <c r="I286" s="86"/>
      <c r="J286" s="86"/>
      <c r="K286" s="86"/>
    </row>
    <row r="287" spans="1:11" ht="13.5" customHeight="1">
      <c r="A287" s="127" t="s">
        <v>736</v>
      </c>
      <c r="B287" s="58" t="s">
        <v>737</v>
      </c>
      <c r="C287" s="117">
        <v>0</v>
      </c>
      <c r="D287" s="117">
        <v>0</v>
      </c>
      <c r="E287" s="117">
        <v>0</v>
      </c>
      <c r="F287" s="117">
        <v>6</v>
      </c>
      <c r="G287" s="117" t="s">
        <v>1187</v>
      </c>
      <c r="H287" s="117" t="s">
        <v>1187</v>
      </c>
      <c r="I287" s="117"/>
      <c r="J287" s="117"/>
      <c r="K287" s="117"/>
    </row>
    <row r="288" spans="1:11" ht="13.5" customHeight="1">
      <c r="A288" s="126" t="s">
        <v>738</v>
      </c>
      <c r="B288" s="118" t="s">
        <v>739</v>
      </c>
      <c r="C288" s="86">
        <v>88</v>
      </c>
      <c r="D288" s="86">
        <v>22</v>
      </c>
      <c r="E288" s="86">
        <v>66</v>
      </c>
      <c r="F288" s="86">
        <v>45</v>
      </c>
      <c r="G288" s="86">
        <v>9</v>
      </c>
      <c r="H288" s="86">
        <v>36</v>
      </c>
      <c r="I288" s="86"/>
      <c r="J288" s="86"/>
      <c r="K288" s="86"/>
    </row>
    <row r="289" spans="1:11" ht="13.5" customHeight="1">
      <c r="A289" s="273"/>
      <c r="B289" s="274" t="s">
        <v>740</v>
      </c>
      <c r="C289" s="275">
        <v>219</v>
      </c>
      <c r="D289" s="275">
        <v>72</v>
      </c>
      <c r="E289" s="275">
        <v>147</v>
      </c>
      <c r="F289" s="275">
        <v>160</v>
      </c>
      <c r="G289" s="275">
        <v>47</v>
      </c>
      <c r="H289" s="275">
        <v>113</v>
      </c>
      <c r="I289" s="275">
        <v>9</v>
      </c>
      <c r="J289" s="275">
        <v>2</v>
      </c>
      <c r="K289" s="275">
        <v>7</v>
      </c>
    </row>
    <row r="290" spans="1:11" ht="13.5" customHeight="1">
      <c r="A290" s="126" t="s">
        <v>741</v>
      </c>
      <c r="B290" s="118" t="s">
        <v>742</v>
      </c>
      <c r="C290" s="86" t="s">
        <v>1187</v>
      </c>
      <c r="D290" s="86">
        <v>0</v>
      </c>
      <c r="E290" s="86" t="s">
        <v>1187</v>
      </c>
      <c r="F290" s="86" t="s">
        <v>1187</v>
      </c>
      <c r="G290" s="86">
        <v>0</v>
      </c>
      <c r="H290" s="86" t="s">
        <v>1187</v>
      </c>
      <c r="I290" s="86"/>
      <c r="J290" s="86"/>
      <c r="K290" s="86"/>
    </row>
    <row r="291" spans="1:11" ht="13.5" customHeight="1">
      <c r="A291" s="127" t="s">
        <v>743</v>
      </c>
      <c r="B291" s="58" t="s">
        <v>744</v>
      </c>
      <c r="C291" s="117">
        <v>0</v>
      </c>
      <c r="D291" s="117">
        <v>0</v>
      </c>
      <c r="E291" s="117">
        <v>0</v>
      </c>
      <c r="F291" s="117">
        <v>0</v>
      </c>
      <c r="G291" s="117">
        <v>0</v>
      </c>
      <c r="H291" s="117">
        <v>0</v>
      </c>
      <c r="I291" s="117"/>
      <c r="J291" s="117"/>
      <c r="K291" s="117"/>
    </row>
    <row r="292" spans="1:11" ht="13.5" customHeight="1">
      <c r="A292" s="126" t="s">
        <v>745</v>
      </c>
      <c r="B292" s="118" t="s">
        <v>746</v>
      </c>
      <c r="C292" s="86" t="s">
        <v>1187</v>
      </c>
      <c r="D292" s="86" t="s">
        <v>1187</v>
      </c>
      <c r="E292" s="86" t="s">
        <v>1187</v>
      </c>
      <c r="F292" s="86">
        <v>9</v>
      </c>
      <c r="G292" s="86" t="s">
        <v>1187</v>
      </c>
      <c r="H292" s="86" t="s">
        <v>1187</v>
      </c>
      <c r="I292" s="86"/>
      <c r="J292" s="86"/>
      <c r="K292" s="86"/>
    </row>
    <row r="293" spans="1:11" ht="13.5" customHeight="1">
      <c r="A293" s="127" t="s">
        <v>747</v>
      </c>
      <c r="B293" s="58" t="s">
        <v>748</v>
      </c>
      <c r="C293" s="117">
        <v>0</v>
      </c>
      <c r="D293" s="117">
        <v>0</v>
      </c>
      <c r="E293" s="117">
        <v>0</v>
      </c>
      <c r="F293" s="117">
        <v>0</v>
      </c>
      <c r="G293" s="117">
        <v>0</v>
      </c>
      <c r="H293" s="117">
        <v>0</v>
      </c>
      <c r="I293" s="117"/>
      <c r="J293" s="117"/>
      <c r="K293" s="117"/>
    </row>
    <row r="294" spans="1:11" ht="13.5" customHeight="1">
      <c r="A294" s="126" t="s">
        <v>749</v>
      </c>
      <c r="B294" s="118" t="s">
        <v>750</v>
      </c>
      <c r="C294" s="86">
        <v>8</v>
      </c>
      <c r="D294" s="86" t="s">
        <v>1187</v>
      </c>
      <c r="E294" s="86" t="s">
        <v>1187</v>
      </c>
      <c r="F294" s="86">
        <v>7</v>
      </c>
      <c r="G294" s="86" t="s">
        <v>1187</v>
      </c>
      <c r="H294" s="86" t="s">
        <v>1187</v>
      </c>
      <c r="I294" s="86"/>
      <c r="J294" s="86"/>
      <c r="K294" s="86"/>
    </row>
    <row r="295" spans="1:11" ht="13.5" customHeight="1">
      <c r="A295" s="127" t="s">
        <v>751</v>
      </c>
      <c r="B295" s="58" t="s">
        <v>752</v>
      </c>
      <c r="C295" s="117">
        <v>0</v>
      </c>
      <c r="D295" s="117">
        <v>0</v>
      </c>
      <c r="E295" s="117">
        <v>0</v>
      </c>
      <c r="F295" s="117">
        <v>4</v>
      </c>
      <c r="G295" s="117">
        <v>0</v>
      </c>
      <c r="H295" s="117">
        <v>4</v>
      </c>
      <c r="I295" s="117"/>
      <c r="J295" s="117"/>
      <c r="K295" s="117"/>
    </row>
    <row r="296" spans="1:11" ht="13.5" customHeight="1">
      <c r="A296" s="126" t="s">
        <v>753</v>
      </c>
      <c r="B296" s="118" t="s">
        <v>754</v>
      </c>
      <c r="C296" s="86">
        <v>4</v>
      </c>
      <c r="D296" s="86" t="s">
        <v>1187</v>
      </c>
      <c r="E296" s="86" t="s">
        <v>1187</v>
      </c>
      <c r="F296" s="86" t="s">
        <v>1187</v>
      </c>
      <c r="G296" s="86" t="s">
        <v>1187</v>
      </c>
      <c r="H296" s="86" t="s">
        <v>1187</v>
      </c>
      <c r="I296" s="86"/>
      <c r="J296" s="86"/>
      <c r="K296" s="86"/>
    </row>
    <row r="297" spans="1:11" ht="13.5" customHeight="1">
      <c r="A297" s="127" t="s">
        <v>755</v>
      </c>
      <c r="B297" s="58" t="s">
        <v>756</v>
      </c>
      <c r="C297" s="117">
        <v>23</v>
      </c>
      <c r="D297" s="117">
        <v>8</v>
      </c>
      <c r="E297" s="117">
        <v>15</v>
      </c>
      <c r="F297" s="117">
        <v>46</v>
      </c>
      <c r="G297" s="117">
        <v>12</v>
      </c>
      <c r="H297" s="117">
        <v>34</v>
      </c>
      <c r="I297" s="117"/>
      <c r="J297" s="117"/>
      <c r="K297" s="117"/>
    </row>
    <row r="298" spans="1:11" ht="13.5" customHeight="1">
      <c r="A298" s="126" t="s">
        <v>757</v>
      </c>
      <c r="B298" s="118" t="s">
        <v>758</v>
      </c>
      <c r="C298" s="86">
        <v>0</v>
      </c>
      <c r="D298" s="86">
        <v>0</v>
      </c>
      <c r="E298" s="86">
        <v>0</v>
      </c>
      <c r="F298" s="86">
        <v>0</v>
      </c>
      <c r="G298" s="86">
        <v>0</v>
      </c>
      <c r="H298" s="86">
        <v>0</v>
      </c>
      <c r="I298" s="86"/>
      <c r="J298" s="86"/>
      <c r="K298" s="86"/>
    </row>
    <row r="299" spans="1:11" ht="13.5" customHeight="1">
      <c r="A299" s="127" t="s">
        <v>759</v>
      </c>
      <c r="B299" s="58" t="s">
        <v>760</v>
      </c>
      <c r="C299" s="117">
        <v>5</v>
      </c>
      <c r="D299" s="117" t="s">
        <v>1187</v>
      </c>
      <c r="E299" s="117" t="s">
        <v>1187</v>
      </c>
      <c r="F299" s="117" t="s">
        <v>1187</v>
      </c>
      <c r="G299" s="117" t="s">
        <v>1187</v>
      </c>
      <c r="H299" s="117">
        <v>0</v>
      </c>
      <c r="I299" s="117"/>
      <c r="J299" s="117"/>
      <c r="K299" s="117"/>
    </row>
    <row r="300" spans="1:11" ht="13.5" customHeight="1">
      <c r="A300" s="126" t="s">
        <v>761</v>
      </c>
      <c r="B300" s="118" t="s">
        <v>762</v>
      </c>
      <c r="C300" s="86">
        <v>168</v>
      </c>
      <c r="D300" s="86">
        <v>56</v>
      </c>
      <c r="E300" s="86">
        <v>112</v>
      </c>
      <c r="F300" s="86">
        <v>70</v>
      </c>
      <c r="G300" s="86">
        <v>22</v>
      </c>
      <c r="H300" s="86">
        <v>48</v>
      </c>
      <c r="I300" s="86"/>
      <c r="J300" s="86"/>
      <c r="K300" s="86"/>
    </row>
    <row r="301" spans="1:11" ht="13.5" customHeight="1">
      <c r="A301" s="127" t="s">
        <v>763</v>
      </c>
      <c r="B301" s="58" t="s">
        <v>764</v>
      </c>
      <c r="C301" s="117">
        <v>0</v>
      </c>
      <c r="D301" s="117">
        <v>0</v>
      </c>
      <c r="E301" s="117">
        <v>0</v>
      </c>
      <c r="F301" s="117">
        <v>5</v>
      </c>
      <c r="G301" s="117" t="s">
        <v>1187</v>
      </c>
      <c r="H301" s="117" t="s">
        <v>1187</v>
      </c>
      <c r="I301" s="117"/>
      <c r="J301" s="117"/>
      <c r="K301" s="117"/>
    </row>
    <row r="302" spans="1:11" ht="13.5" customHeight="1">
      <c r="A302" s="126" t="s">
        <v>765</v>
      </c>
      <c r="B302" s="118" t="s">
        <v>766</v>
      </c>
      <c r="C302" s="86">
        <v>0</v>
      </c>
      <c r="D302" s="86">
        <v>0</v>
      </c>
      <c r="E302" s="86">
        <v>0</v>
      </c>
      <c r="F302" s="86" t="s">
        <v>1187</v>
      </c>
      <c r="G302" s="86" t="s">
        <v>1187</v>
      </c>
      <c r="H302" s="86" t="s">
        <v>1187</v>
      </c>
      <c r="I302" s="86"/>
      <c r="J302" s="86"/>
      <c r="K302" s="86"/>
    </row>
    <row r="303" spans="1:11" ht="13.5" customHeight="1">
      <c r="A303" s="127" t="s">
        <v>767</v>
      </c>
      <c r="B303" s="58" t="s">
        <v>768</v>
      </c>
      <c r="C303" s="359" t="s">
        <v>1169</v>
      </c>
      <c r="D303" s="359" t="s">
        <v>1169</v>
      </c>
      <c r="E303" s="359" t="s">
        <v>1169</v>
      </c>
      <c r="F303" s="359" t="s">
        <v>1169</v>
      </c>
      <c r="G303" s="359" t="s">
        <v>1169</v>
      </c>
      <c r="H303" s="359" t="s">
        <v>1169</v>
      </c>
      <c r="I303" s="117"/>
      <c r="J303" s="117"/>
      <c r="K303" s="117"/>
    </row>
    <row r="304" spans="1:11" ht="13.5" customHeight="1">
      <c r="A304" s="126" t="s">
        <v>769</v>
      </c>
      <c r="B304" s="118" t="s">
        <v>770</v>
      </c>
      <c r="C304" s="86">
        <v>0</v>
      </c>
      <c r="D304" s="86">
        <v>0</v>
      </c>
      <c r="E304" s="86">
        <v>0</v>
      </c>
      <c r="F304" s="86" t="s">
        <v>1187</v>
      </c>
      <c r="G304" s="86" t="s">
        <v>1187</v>
      </c>
      <c r="H304" s="86">
        <v>0</v>
      </c>
      <c r="I304" s="86"/>
      <c r="J304" s="86"/>
      <c r="K304" s="86"/>
    </row>
    <row r="305" spans="1:11" ht="13.5" customHeight="1">
      <c r="A305" s="273"/>
      <c r="B305" s="274" t="s">
        <v>771</v>
      </c>
      <c r="C305" s="275">
        <v>283</v>
      </c>
      <c r="D305" s="275">
        <v>81</v>
      </c>
      <c r="E305" s="275">
        <v>202</v>
      </c>
      <c r="F305" s="275">
        <v>225</v>
      </c>
      <c r="G305" s="275">
        <v>73</v>
      </c>
      <c r="H305" s="275">
        <v>152</v>
      </c>
      <c r="I305" s="275">
        <v>10</v>
      </c>
      <c r="J305" s="275">
        <v>3</v>
      </c>
      <c r="K305" s="275">
        <v>7</v>
      </c>
    </row>
    <row r="306" spans="1:11" ht="13.5" customHeight="1">
      <c r="A306" s="126" t="s">
        <v>772</v>
      </c>
      <c r="B306" s="118" t="s">
        <v>773</v>
      </c>
      <c r="C306" s="86">
        <v>0</v>
      </c>
      <c r="D306" s="86">
        <v>0</v>
      </c>
      <c r="E306" s="86">
        <v>0</v>
      </c>
      <c r="F306" s="86">
        <v>4</v>
      </c>
      <c r="G306" s="86">
        <v>0</v>
      </c>
      <c r="H306" s="86">
        <v>4</v>
      </c>
      <c r="I306" s="86"/>
      <c r="J306" s="86"/>
      <c r="K306" s="86"/>
    </row>
    <row r="307" spans="1:11" ht="13.5" customHeight="1">
      <c r="A307" s="127" t="s">
        <v>774</v>
      </c>
      <c r="B307" s="58" t="s">
        <v>775</v>
      </c>
      <c r="C307" s="117">
        <v>0</v>
      </c>
      <c r="D307" s="117">
        <v>0</v>
      </c>
      <c r="E307" s="117">
        <v>0</v>
      </c>
      <c r="F307" s="117">
        <v>7</v>
      </c>
      <c r="G307" s="117" t="s">
        <v>1187</v>
      </c>
      <c r="H307" s="117" t="s">
        <v>1187</v>
      </c>
      <c r="I307" s="117"/>
      <c r="J307" s="117"/>
      <c r="K307" s="117"/>
    </row>
    <row r="308" spans="1:11" ht="13.5" customHeight="1">
      <c r="A308" s="126" t="s">
        <v>776</v>
      </c>
      <c r="B308" s="118" t="s">
        <v>777</v>
      </c>
      <c r="C308" s="86">
        <v>34</v>
      </c>
      <c r="D308" s="86">
        <v>10</v>
      </c>
      <c r="E308" s="86">
        <v>24</v>
      </c>
      <c r="F308" s="86">
        <v>31</v>
      </c>
      <c r="G308" s="86">
        <v>13</v>
      </c>
      <c r="H308" s="86">
        <v>18</v>
      </c>
      <c r="I308" s="86"/>
      <c r="J308" s="86"/>
      <c r="K308" s="86"/>
    </row>
    <row r="309" spans="1:11" ht="13.5" customHeight="1">
      <c r="A309" s="127" t="s">
        <v>778</v>
      </c>
      <c r="B309" s="58" t="s">
        <v>779</v>
      </c>
      <c r="C309" s="117">
        <v>11</v>
      </c>
      <c r="D309" s="117" t="s">
        <v>1187</v>
      </c>
      <c r="E309" s="117" t="s">
        <v>1187</v>
      </c>
      <c r="F309" s="117">
        <v>12</v>
      </c>
      <c r="G309" s="117" t="s">
        <v>1187</v>
      </c>
      <c r="H309" s="117" t="s">
        <v>1187</v>
      </c>
      <c r="I309" s="117"/>
      <c r="J309" s="117"/>
      <c r="K309" s="117"/>
    </row>
    <row r="310" spans="1:11" ht="13.5" customHeight="1">
      <c r="A310" s="126" t="s">
        <v>780</v>
      </c>
      <c r="B310" s="118" t="s">
        <v>781</v>
      </c>
      <c r="C310" s="86">
        <v>8</v>
      </c>
      <c r="D310" s="86" t="s">
        <v>1187</v>
      </c>
      <c r="E310" s="86" t="s">
        <v>1187</v>
      </c>
      <c r="F310" s="86">
        <v>5</v>
      </c>
      <c r="G310" s="86" t="s">
        <v>1187</v>
      </c>
      <c r="H310" s="86" t="s">
        <v>1187</v>
      </c>
      <c r="I310" s="86"/>
      <c r="J310" s="86"/>
      <c r="K310" s="86"/>
    </row>
    <row r="311" spans="1:11" ht="13.5" customHeight="1">
      <c r="A311" s="127" t="s">
        <v>782</v>
      </c>
      <c r="B311" s="58" t="s">
        <v>783</v>
      </c>
      <c r="C311" s="117">
        <v>5</v>
      </c>
      <c r="D311" s="117" t="s">
        <v>1187</v>
      </c>
      <c r="E311" s="117" t="s">
        <v>1187</v>
      </c>
      <c r="F311" s="117">
        <v>6</v>
      </c>
      <c r="G311" s="117" t="s">
        <v>1187</v>
      </c>
      <c r="H311" s="117" t="s">
        <v>1187</v>
      </c>
      <c r="I311" s="117"/>
      <c r="J311" s="117"/>
      <c r="K311" s="117"/>
    </row>
    <row r="312" spans="1:11" ht="13.5" customHeight="1">
      <c r="A312" s="126" t="s">
        <v>784</v>
      </c>
      <c r="B312" s="118" t="s">
        <v>785</v>
      </c>
      <c r="C312" s="86">
        <v>25</v>
      </c>
      <c r="D312" s="86">
        <v>10</v>
      </c>
      <c r="E312" s="86">
        <v>15</v>
      </c>
      <c r="F312" s="86">
        <v>16</v>
      </c>
      <c r="G312" s="86">
        <v>5</v>
      </c>
      <c r="H312" s="86">
        <v>11</v>
      </c>
      <c r="I312" s="86"/>
      <c r="J312" s="86"/>
      <c r="K312" s="86"/>
    </row>
    <row r="313" spans="1:11" ht="13.5" customHeight="1">
      <c r="A313" s="127" t="s">
        <v>786</v>
      </c>
      <c r="B313" s="58" t="s">
        <v>787</v>
      </c>
      <c r="C313" s="117">
        <v>10</v>
      </c>
      <c r="D313" s="117" t="s">
        <v>1187</v>
      </c>
      <c r="E313" s="117" t="s">
        <v>1187</v>
      </c>
      <c r="F313" s="117">
        <v>16</v>
      </c>
      <c r="G313" s="117">
        <v>4</v>
      </c>
      <c r="H313" s="117">
        <v>12</v>
      </c>
      <c r="I313" s="117"/>
      <c r="J313" s="117"/>
      <c r="K313" s="117"/>
    </row>
    <row r="314" spans="1:11" ht="13.5" customHeight="1">
      <c r="A314" s="126" t="s">
        <v>788</v>
      </c>
      <c r="B314" s="118" t="s">
        <v>789</v>
      </c>
      <c r="C314" s="86">
        <v>148</v>
      </c>
      <c r="D314" s="86">
        <v>43</v>
      </c>
      <c r="E314" s="86">
        <v>105</v>
      </c>
      <c r="F314" s="86">
        <v>47</v>
      </c>
      <c r="G314" s="86">
        <v>18</v>
      </c>
      <c r="H314" s="86">
        <v>29</v>
      </c>
      <c r="I314" s="86"/>
      <c r="J314" s="86"/>
      <c r="K314" s="86"/>
    </row>
    <row r="315" spans="1:11" ht="13.5" customHeight="1">
      <c r="A315" s="127" t="s">
        <v>790</v>
      </c>
      <c r="B315" s="58" t="s">
        <v>791</v>
      </c>
      <c r="C315" s="117">
        <v>0</v>
      </c>
      <c r="D315" s="117">
        <v>0</v>
      </c>
      <c r="E315" s="117">
        <v>0</v>
      </c>
      <c r="F315" s="117" t="s">
        <v>1187</v>
      </c>
      <c r="G315" s="117">
        <v>0</v>
      </c>
      <c r="H315" s="117" t="s">
        <v>1187</v>
      </c>
      <c r="I315" s="117"/>
      <c r="J315" s="117"/>
      <c r="K315" s="117"/>
    </row>
    <row r="316" spans="1:11" ht="13.5" customHeight="1">
      <c r="A316" s="126" t="s">
        <v>792</v>
      </c>
      <c r="B316" s="118" t="s">
        <v>793</v>
      </c>
      <c r="C316" s="86">
        <v>39</v>
      </c>
      <c r="D316" s="86">
        <v>10</v>
      </c>
      <c r="E316" s="86">
        <v>29</v>
      </c>
      <c r="F316" s="86">
        <v>65</v>
      </c>
      <c r="G316" s="86">
        <v>20</v>
      </c>
      <c r="H316" s="86">
        <v>45</v>
      </c>
      <c r="I316" s="86"/>
      <c r="J316" s="86"/>
      <c r="K316" s="86"/>
    </row>
    <row r="317" spans="1:11" ht="13.5" customHeight="1">
      <c r="A317" s="127" t="s">
        <v>794</v>
      </c>
      <c r="B317" s="58" t="s">
        <v>795</v>
      </c>
      <c r="C317" s="117">
        <v>0</v>
      </c>
      <c r="D317" s="117">
        <v>0</v>
      </c>
      <c r="E317" s="117">
        <v>0</v>
      </c>
      <c r="F317" s="117">
        <v>10</v>
      </c>
      <c r="G317" s="117">
        <v>6</v>
      </c>
      <c r="H317" s="117">
        <v>4</v>
      </c>
      <c r="I317" s="117"/>
      <c r="J317" s="117"/>
      <c r="K317" s="117"/>
    </row>
    <row r="318" spans="1:11" ht="13.5" customHeight="1">
      <c r="A318" s="126" t="s">
        <v>796</v>
      </c>
      <c r="B318" s="118" t="s">
        <v>797</v>
      </c>
      <c r="C318" s="86">
        <v>0</v>
      </c>
      <c r="D318" s="86">
        <v>0</v>
      </c>
      <c r="E318" s="86">
        <v>0</v>
      </c>
      <c r="F318" s="86" t="s">
        <v>1187</v>
      </c>
      <c r="G318" s="86">
        <v>0</v>
      </c>
      <c r="H318" s="86" t="s">
        <v>1187</v>
      </c>
      <c r="I318" s="86"/>
      <c r="J318" s="86"/>
      <c r="K318" s="86"/>
    </row>
    <row r="319" spans="1:11" ht="13.5" customHeight="1" thickBot="1">
      <c r="A319" s="467" t="s">
        <v>798</v>
      </c>
      <c r="B319" s="382" t="s">
        <v>799</v>
      </c>
      <c r="C319" s="472" t="s">
        <v>1187</v>
      </c>
      <c r="D319" s="472" t="s">
        <v>1187</v>
      </c>
      <c r="E319" s="472" t="s">
        <v>1187</v>
      </c>
      <c r="F319" s="472" t="s">
        <v>1187</v>
      </c>
      <c r="G319" s="472">
        <v>0</v>
      </c>
      <c r="H319" s="472" t="s">
        <v>1187</v>
      </c>
      <c r="I319" s="396"/>
      <c r="J319" s="396"/>
      <c r="K319" s="396"/>
    </row>
    <row r="320" spans="1:11" ht="13.5" customHeight="1">
      <c r="A320" s="76" t="s">
        <v>1040</v>
      </c>
      <c r="C320" s="129"/>
      <c r="D320" s="129"/>
      <c r="E320" s="129"/>
      <c r="F320" s="129"/>
      <c r="G320" s="129"/>
      <c r="H320" s="129"/>
      <c r="I320" s="129"/>
      <c r="J320" s="129"/>
      <c r="K320" s="117"/>
    </row>
    <row r="321" spans="1:11" ht="13.5" customHeight="1">
      <c r="A321" s="128"/>
      <c r="C321" s="76"/>
      <c r="D321" s="76"/>
      <c r="E321" s="76"/>
      <c r="F321" s="76"/>
      <c r="G321" s="76"/>
      <c r="H321" s="76"/>
      <c r="I321" s="76"/>
      <c r="J321" s="129"/>
      <c r="K321" s="117"/>
    </row>
    <row r="322" spans="1:11" ht="13.5" customHeight="1">
      <c r="A322" s="76" t="s">
        <v>1176</v>
      </c>
      <c r="C322" s="76"/>
      <c r="D322" s="76"/>
      <c r="E322" s="76"/>
      <c r="F322" s="76"/>
      <c r="G322" s="76"/>
      <c r="H322" s="76"/>
      <c r="I322" s="76"/>
      <c r="J322" s="129"/>
      <c r="K322" s="117"/>
    </row>
    <row r="323" spans="1:11" ht="13.5" customHeight="1">
      <c r="A323" s="203" t="s">
        <v>1156</v>
      </c>
      <c r="C323" s="1"/>
      <c r="D323" s="1"/>
      <c r="E323" s="1"/>
      <c r="F323" s="1"/>
      <c r="G323" s="1"/>
      <c r="H323" s="1"/>
      <c r="I323" s="1"/>
      <c r="J323" s="1"/>
      <c r="K323" s="1"/>
    </row>
    <row r="324" spans="1:11" ht="13.5" customHeight="1">
      <c r="A324" s="203" t="s">
        <v>1171</v>
      </c>
      <c r="C324" s="1"/>
      <c r="D324" s="1"/>
      <c r="E324" s="1"/>
      <c r="F324" s="452"/>
      <c r="G324" s="452"/>
      <c r="H324" s="452"/>
      <c r="I324" s="452"/>
      <c r="J324" s="452"/>
      <c r="K324" s="452"/>
    </row>
    <row r="325" spans="1:11" ht="13.5" customHeight="1">
      <c r="A325" s="203" t="s">
        <v>1172</v>
      </c>
      <c r="C325" s="1"/>
      <c r="D325" s="1"/>
      <c r="E325" s="452"/>
      <c r="F325" s="452"/>
      <c r="G325" s="452"/>
      <c r="H325" s="452"/>
      <c r="I325" s="452"/>
      <c r="J325" s="452"/>
      <c r="K325" s="452"/>
    </row>
    <row r="326" spans="1:11" ht="13.5" customHeight="1">
      <c r="A326" s="203" t="s">
        <v>33</v>
      </c>
      <c r="C326" s="1"/>
      <c r="D326" s="1"/>
      <c r="E326" s="452"/>
      <c r="F326" s="452"/>
      <c r="G326" s="452"/>
      <c r="H326" s="452"/>
      <c r="I326" s="452"/>
      <c r="J326" s="452"/>
      <c r="K326" s="452"/>
    </row>
    <row r="327" spans="1:11" ht="13.5" customHeight="1">
      <c r="A327" s="97"/>
      <c r="B327" s="1"/>
      <c r="C327" s="1"/>
      <c r="D327" s="1"/>
      <c r="E327" s="1"/>
      <c r="F327" s="452"/>
      <c r="G327" s="452"/>
      <c r="H327" s="452"/>
      <c r="I327" s="452"/>
      <c r="J327" s="452"/>
      <c r="K327" s="452"/>
    </row>
    <row r="328" spans="1:11" ht="13.5" customHeight="1">
      <c r="A328" s="97"/>
      <c r="B328" s="1"/>
      <c r="C328" s="1"/>
      <c r="D328" s="1"/>
      <c r="E328" s="1"/>
      <c r="F328" s="1"/>
      <c r="G328" s="1"/>
      <c r="H328" s="1"/>
      <c r="I328" s="1"/>
      <c r="J328" s="1"/>
      <c r="K328" s="1"/>
    </row>
    <row r="329" spans="1:11" ht="13.5" customHeight="1">
      <c r="A329" s="97"/>
      <c r="B329" s="1"/>
      <c r="C329" s="1"/>
      <c r="D329" s="1"/>
      <c r="E329" s="1"/>
      <c r="F329" s="1"/>
      <c r="G329" s="1"/>
      <c r="H329" s="1"/>
      <c r="I329" s="1"/>
      <c r="J329" s="1"/>
      <c r="K329" s="1"/>
    </row>
    <row r="330" spans="1:11" ht="13.5" customHeight="1">
      <c r="A330" s="97"/>
      <c r="B330" s="1"/>
      <c r="C330" s="1"/>
      <c r="D330" s="1"/>
      <c r="E330" s="1"/>
      <c r="F330" s="1"/>
      <c r="G330" s="1"/>
      <c r="H330" s="1"/>
      <c r="I330" s="1"/>
      <c r="J330" s="1"/>
      <c r="K330" s="1"/>
    </row>
    <row r="331" spans="1:11" ht="13.5" customHeight="1">
      <c r="A331" s="97"/>
      <c r="B331" s="1"/>
      <c r="C331" s="1"/>
      <c r="D331" s="1"/>
      <c r="E331" s="1"/>
      <c r="F331" s="1"/>
      <c r="G331" s="1"/>
      <c r="H331" s="1"/>
      <c r="I331" s="1"/>
      <c r="J331" s="1"/>
      <c r="K331" s="1"/>
    </row>
    <row r="332" spans="1:11" ht="13.5" customHeight="1">
      <c r="A332" s="97"/>
      <c r="B332" s="1"/>
      <c r="C332" s="1"/>
      <c r="D332" s="1"/>
      <c r="E332" s="1"/>
      <c r="F332" s="1"/>
      <c r="G332" s="1"/>
      <c r="H332" s="1"/>
      <c r="I332" s="1"/>
      <c r="J332" s="1"/>
      <c r="K332" s="1"/>
    </row>
    <row r="333" spans="1:11" ht="13.5" customHeight="1">
      <c r="A333" s="97"/>
      <c r="B333" s="1"/>
      <c r="C333" s="1"/>
      <c r="D333" s="1"/>
      <c r="E333" s="1"/>
      <c r="F333" s="1"/>
      <c r="G333" s="1"/>
      <c r="H333" s="1"/>
      <c r="I333" s="1"/>
      <c r="J333" s="1"/>
      <c r="K333" s="1"/>
    </row>
    <row r="334" spans="1:11" ht="13.5" customHeight="1">
      <c r="A334" s="97"/>
      <c r="B334" s="1"/>
      <c r="C334" s="1"/>
      <c r="D334" s="1"/>
      <c r="E334" s="1"/>
      <c r="F334" s="1"/>
      <c r="G334" s="1"/>
      <c r="H334" s="1"/>
      <c r="I334" s="1"/>
      <c r="J334" s="1"/>
      <c r="K334" s="1"/>
    </row>
    <row r="335" spans="1:11" ht="13.5" customHeight="1">
      <c r="A335" s="97"/>
      <c r="B335" s="1"/>
      <c r="C335" s="1"/>
      <c r="D335" s="1"/>
      <c r="E335" s="1"/>
      <c r="F335" s="1"/>
      <c r="G335" s="1"/>
      <c r="H335" s="1"/>
      <c r="I335" s="1"/>
      <c r="J335" s="1"/>
      <c r="K335" s="1"/>
    </row>
    <row r="336" spans="1:11" ht="13.5" customHeight="1">
      <c r="A336" s="97"/>
      <c r="B336" s="1"/>
      <c r="C336" s="1"/>
      <c r="D336" s="1"/>
      <c r="E336" s="1"/>
      <c r="F336" s="1"/>
      <c r="G336" s="1"/>
      <c r="H336" s="1"/>
      <c r="I336" s="1"/>
      <c r="J336" s="1"/>
      <c r="K336" s="1"/>
    </row>
    <row r="337" spans="1:11" ht="13.5" customHeight="1">
      <c r="A337" s="97"/>
      <c r="B337" s="1"/>
      <c r="C337" s="1"/>
      <c r="D337" s="1"/>
      <c r="E337" s="1"/>
      <c r="F337" s="1"/>
      <c r="G337" s="1"/>
      <c r="H337" s="1"/>
      <c r="I337" s="1"/>
      <c r="J337" s="1"/>
      <c r="K337" s="1"/>
    </row>
    <row r="338" spans="1:11" ht="13.5" customHeight="1">
      <c r="A338" s="97"/>
      <c r="B338" s="1"/>
      <c r="C338" s="1"/>
      <c r="D338" s="1"/>
      <c r="E338" s="1"/>
      <c r="F338" s="1"/>
      <c r="G338" s="1"/>
      <c r="H338" s="1"/>
      <c r="I338" s="1"/>
      <c r="J338" s="1"/>
      <c r="K338" s="1"/>
    </row>
    <row r="339" spans="1:11" ht="13.5" customHeight="1">
      <c r="A339" s="97"/>
      <c r="B339" s="1"/>
      <c r="C339" s="1"/>
      <c r="D339" s="1"/>
      <c r="E339" s="1"/>
      <c r="F339" s="1"/>
      <c r="G339" s="1"/>
      <c r="H339" s="1"/>
      <c r="I339" s="1"/>
      <c r="J339" s="1"/>
      <c r="K339" s="1"/>
    </row>
    <row r="340" spans="1:11" ht="13.5" customHeight="1">
      <c r="A340" s="97"/>
      <c r="B340" s="1"/>
      <c r="C340" s="1"/>
      <c r="D340" s="1"/>
      <c r="E340" s="1"/>
      <c r="F340" s="1"/>
      <c r="G340" s="1"/>
      <c r="H340" s="1"/>
      <c r="I340" s="1"/>
      <c r="J340" s="1"/>
      <c r="K340" s="1"/>
    </row>
    <row r="341" spans="1:11" ht="13.5" customHeight="1">
      <c r="A341" s="97"/>
      <c r="B341" s="1"/>
      <c r="C341" s="1"/>
      <c r="D341" s="1"/>
      <c r="E341" s="1"/>
      <c r="F341" s="1"/>
      <c r="G341" s="1"/>
      <c r="H341" s="1"/>
      <c r="I341" s="1"/>
      <c r="J341" s="1"/>
      <c r="K341" s="1"/>
    </row>
    <row r="342" spans="1:11" ht="13.5" customHeight="1">
      <c r="A342" s="97"/>
      <c r="B342" s="1"/>
      <c r="C342" s="1"/>
      <c r="D342" s="1"/>
      <c r="E342" s="1"/>
      <c r="F342" s="1"/>
      <c r="G342" s="1"/>
      <c r="H342" s="1"/>
      <c r="I342" s="1"/>
      <c r="J342" s="1"/>
      <c r="K342" s="1"/>
    </row>
    <row r="343" spans="1:11" ht="13.5" customHeight="1">
      <c r="A343" s="97"/>
      <c r="B343" s="1"/>
      <c r="C343" s="1"/>
      <c r="D343" s="1"/>
      <c r="E343" s="1"/>
      <c r="F343" s="1"/>
      <c r="G343" s="1"/>
      <c r="H343" s="1"/>
      <c r="I343" s="1"/>
      <c r="J343" s="1"/>
      <c r="K343" s="1"/>
    </row>
    <row r="344" spans="1:11" ht="13.5" customHeight="1">
      <c r="A344" s="97"/>
      <c r="B344" s="1"/>
      <c r="C344" s="1"/>
      <c r="D344" s="1"/>
      <c r="E344" s="1"/>
      <c r="F344" s="1"/>
      <c r="G344" s="1"/>
      <c r="H344" s="1"/>
      <c r="I344" s="1"/>
      <c r="J344" s="1"/>
      <c r="K344" s="1"/>
    </row>
    <row r="345" spans="1:11" ht="13.5" customHeight="1">
      <c r="A345" s="97"/>
      <c r="B345" s="1"/>
      <c r="C345" s="1"/>
      <c r="D345" s="1"/>
      <c r="E345" s="1"/>
      <c r="F345" s="1"/>
      <c r="G345" s="1"/>
      <c r="H345" s="1"/>
      <c r="I345" s="1"/>
      <c r="J345" s="1"/>
      <c r="K345" s="1"/>
    </row>
    <row r="346" spans="1:11" ht="13.5" customHeight="1">
      <c r="A346" s="97"/>
      <c r="B346" s="1"/>
      <c r="C346" s="1"/>
      <c r="D346" s="1"/>
      <c r="E346" s="1"/>
      <c r="F346" s="1"/>
      <c r="G346" s="1"/>
      <c r="H346" s="1"/>
      <c r="I346" s="1"/>
      <c r="J346" s="1"/>
      <c r="K346" s="1"/>
    </row>
    <row r="347" spans="1:11" ht="13.5" customHeight="1">
      <c r="A347" s="97"/>
      <c r="B347" s="1"/>
      <c r="C347" s="1"/>
      <c r="D347" s="1"/>
      <c r="E347" s="1"/>
      <c r="F347" s="1"/>
      <c r="G347" s="1"/>
      <c r="H347" s="1"/>
      <c r="I347" s="1"/>
      <c r="J347" s="1"/>
      <c r="K347" s="1"/>
    </row>
    <row r="348" spans="1:11" ht="13.5" customHeight="1">
      <c r="A348" s="97"/>
      <c r="B348" s="1"/>
      <c r="C348" s="1"/>
      <c r="D348" s="1"/>
      <c r="E348" s="1"/>
      <c r="F348" s="1"/>
      <c r="G348" s="1"/>
      <c r="H348" s="1"/>
      <c r="I348" s="1"/>
      <c r="J348" s="1"/>
      <c r="K348" s="1"/>
    </row>
    <row r="349" spans="1:11" ht="13.5" customHeight="1">
      <c r="A349" s="97"/>
      <c r="B349" s="1"/>
      <c r="C349" s="1"/>
      <c r="D349" s="1"/>
      <c r="E349" s="1"/>
      <c r="F349" s="1"/>
      <c r="G349" s="1"/>
      <c r="H349" s="1"/>
      <c r="I349" s="1"/>
      <c r="J349" s="1"/>
      <c r="K349" s="1"/>
    </row>
    <row r="350" spans="1:11" ht="13.5" customHeight="1">
      <c r="A350" s="97"/>
      <c r="B350" s="1"/>
      <c r="C350" s="1"/>
      <c r="D350" s="1"/>
      <c r="E350" s="1"/>
      <c r="F350" s="1"/>
      <c r="G350" s="1"/>
      <c r="H350" s="1"/>
      <c r="I350" s="1"/>
      <c r="J350" s="1"/>
      <c r="K350" s="1"/>
    </row>
    <row r="351" spans="1:11" ht="13.5" customHeight="1">
      <c r="A351" s="97"/>
      <c r="B351" s="1"/>
      <c r="C351" s="1"/>
      <c r="D351" s="1"/>
      <c r="E351" s="1"/>
      <c r="F351" s="1"/>
      <c r="G351" s="1"/>
      <c r="H351" s="1"/>
      <c r="I351" s="1"/>
      <c r="J351" s="1"/>
      <c r="K351" s="1"/>
    </row>
    <row r="352" spans="1:11" ht="13.5" customHeight="1">
      <c r="A352" s="97"/>
      <c r="B352" s="1"/>
      <c r="C352" s="1"/>
      <c r="D352" s="1"/>
      <c r="E352" s="1"/>
      <c r="F352" s="1"/>
      <c r="G352" s="1"/>
      <c r="H352" s="1"/>
      <c r="I352" s="1"/>
      <c r="J352" s="1"/>
      <c r="K352" s="1"/>
    </row>
    <row r="353" spans="1:11" ht="13.5" customHeight="1">
      <c r="A353" s="97"/>
      <c r="B353" s="1"/>
      <c r="C353" s="1"/>
      <c r="D353" s="1"/>
      <c r="E353" s="1"/>
      <c r="F353" s="1"/>
      <c r="G353" s="1"/>
      <c r="H353" s="1"/>
      <c r="I353" s="1"/>
      <c r="J353" s="1"/>
      <c r="K353" s="1"/>
    </row>
    <row r="354" spans="1:11" ht="13.5" customHeight="1">
      <c r="A354" s="97"/>
      <c r="B354" s="1"/>
      <c r="C354" s="1"/>
      <c r="D354" s="1"/>
      <c r="E354" s="1"/>
      <c r="F354" s="1"/>
      <c r="G354" s="1"/>
      <c r="H354" s="1"/>
      <c r="I354" s="1"/>
      <c r="J354" s="1"/>
      <c r="K354" s="1"/>
    </row>
    <row r="355" spans="1:11" ht="13.5" customHeight="1">
      <c r="A355" s="97"/>
      <c r="B355" s="1"/>
      <c r="C355" s="1"/>
      <c r="D355" s="1"/>
      <c r="E355" s="1"/>
      <c r="F355" s="1"/>
      <c r="G355" s="1"/>
      <c r="H355" s="1"/>
      <c r="I355" s="1"/>
      <c r="J355" s="1"/>
      <c r="K355" s="1"/>
    </row>
    <row r="356" spans="1:11" ht="13.5" customHeight="1">
      <c r="A356" s="97"/>
      <c r="B356" s="1"/>
      <c r="C356" s="1"/>
      <c r="D356" s="1"/>
      <c r="E356" s="1"/>
      <c r="F356" s="1"/>
      <c r="G356" s="1"/>
      <c r="H356" s="1"/>
      <c r="I356" s="1"/>
      <c r="J356" s="1"/>
      <c r="K356" s="1"/>
    </row>
    <row r="357" spans="1:11" ht="13.5" customHeight="1">
      <c r="A357" s="97"/>
      <c r="B357" s="1"/>
      <c r="C357" s="1"/>
      <c r="D357" s="1"/>
      <c r="E357" s="1"/>
      <c r="F357" s="1"/>
      <c r="G357" s="1"/>
      <c r="H357" s="1"/>
      <c r="I357" s="1"/>
      <c r="J357" s="1"/>
      <c r="K357" s="1"/>
    </row>
    <row r="358" spans="1:11" ht="13.5" customHeight="1">
      <c r="A358" s="97"/>
      <c r="B358" s="1"/>
      <c r="C358" s="1"/>
      <c r="D358" s="1"/>
      <c r="E358" s="1"/>
      <c r="F358" s="1"/>
      <c r="G358" s="1"/>
      <c r="H358" s="1"/>
      <c r="I358" s="1"/>
      <c r="J358" s="1"/>
      <c r="K358" s="1"/>
    </row>
    <row r="359" spans="1:11" ht="13.5" customHeight="1">
      <c r="A359" s="97"/>
      <c r="B359" s="1"/>
      <c r="C359" s="1"/>
      <c r="D359" s="1"/>
      <c r="E359" s="1"/>
      <c r="F359" s="1"/>
      <c r="G359" s="1"/>
      <c r="H359" s="1"/>
      <c r="I359" s="1"/>
      <c r="J359" s="1"/>
      <c r="K359" s="1"/>
    </row>
    <row r="360" spans="1:11" ht="13.5" customHeight="1">
      <c r="A360" s="97"/>
      <c r="B360" s="1"/>
      <c r="C360" s="1"/>
      <c r="D360" s="1"/>
      <c r="E360" s="1"/>
      <c r="F360" s="1"/>
      <c r="G360" s="1"/>
      <c r="H360" s="1"/>
      <c r="I360" s="1"/>
      <c r="J360" s="1"/>
      <c r="K360" s="1"/>
    </row>
    <row r="361" spans="1:11" ht="13.5" customHeight="1">
      <c r="A361" s="97"/>
      <c r="B361" s="1"/>
      <c r="C361" s="1"/>
      <c r="D361" s="1"/>
      <c r="E361" s="1"/>
      <c r="F361" s="1"/>
      <c r="G361" s="1"/>
      <c r="H361" s="1"/>
      <c r="I361" s="1"/>
      <c r="J361" s="1"/>
      <c r="K361" s="1"/>
    </row>
    <row r="362" spans="1:11" ht="13.5" customHeight="1">
      <c r="A362" s="97"/>
      <c r="B362" s="1"/>
      <c r="C362" s="1"/>
      <c r="D362" s="1"/>
      <c r="E362" s="1"/>
      <c r="F362" s="1"/>
      <c r="G362" s="1"/>
      <c r="H362" s="1"/>
      <c r="I362" s="1"/>
      <c r="J362" s="1"/>
      <c r="K362" s="1"/>
    </row>
    <row r="363" spans="1:11" ht="13.5" customHeight="1">
      <c r="A363" s="97"/>
      <c r="B363" s="1"/>
      <c r="C363" s="1"/>
      <c r="D363" s="1"/>
      <c r="E363" s="1"/>
      <c r="F363" s="1"/>
      <c r="G363" s="1"/>
      <c r="H363" s="1"/>
      <c r="I363" s="1"/>
      <c r="J363" s="1"/>
      <c r="K363" s="1"/>
    </row>
    <row r="364" spans="1:11" ht="13.5" customHeight="1">
      <c r="A364" s="97"/>
      <c r="B364" s="1"/>
      <c r="C364" s="1"/>
      <c r="D364" s="1"/>
      <c r="E364" s="1"/>
      <c r="F364" s="1"/>
      <c r="G364" s="1"/>
      <c r="H364" s="1"/>
      <c r="I364" s="1"/>
      <c r="J364" s="1"/>
      <c r="K364" s="1"/>
    </row>
    <row r="365" spans="1:11" ht="13.5" customHeight="1">
      <c r="A365" s="97"/>
      <c r="B365" s="1"/>
      <c r="C365" s="1"/>
      <c r="D365" s="1"/>
      <c r="E365" s="1"/>
      <c r="F365" s="1"/>
      <c r="G365" s="1"/>
      <c r="H365" s="1"/>
      <c r="I365" s="1"/>
      <c r="J365" s="1"/>
      <c r="K365" s="1"/>
    </row>
    <row r="366" spans="1:11" ht="13.5" customHeight="1">
      <c r="A366" s="97"/>
      <c r="B366" s="1"/>
      <c r="C366" s="1"/>
      <c r="D366" s="1"/>
      <c r="E366" s="1"/>
      <c r="F366" s="1"/>
      <c r="G366" s="1"/>
      <c r="H366" s="1"/>
      <c r="I366" s="1"/>
      <c r="J366" s="1"/>
      <c r="K366" s="1"/>
    </row>
    <row r="367" spans="1:11" ht="13.5" customHeight="1">
      <c r="A367" s="97"/>
      <c r="B367" s="1"/>
      <c r="C367" s="1"/>
      <c r="D367" s="1"/>
      <c r="E367" s="1"/>
      <c r="F367" s="1"/>
      <c r="G367" s="1"/>
      <c r="H367" s="1"/>
      <c r="I367" s="1"/>
      <c r="J367" s="1"/>
      <c r="K367" s="1"/>
    </row>
    <row r="368" spans="1:11" ht="13.5" customHeight="1">
      <c r="A368" s="97"/>
      <c r="B368" s="1"/>
      <c r="C368" s="1"/>
      <c r="D368" s="1"/>
      <c r="E368" s="1"/>
      <c r="F368" s="1"/>
      <c r="G368" s="1"/>
      <c r="H368" s="1"/>
      <c r="I368" s="1"/>
      <c r="J368" s="1"/>
      <c r="K368" s="1"/>
    </row>
    <row r="369" spans="1:11" ht="13.5" customHeight="1">
      <c r="A369" s="97"/>
      <c r="B369" s="1"/>
      <c r="C369" s="1"/>
      <c r="D369" s="1"/>
      <c r="E369" s="1"/>
      <c r="F369" s="1"/>
      <c r="G369" s="1"/>
      <c r="H369" s="1"/>
      <c r="I369" s="1"/>
      <c r="J369" s="1"/>
      <c r="K369" s="1"/>
    </row>
    <row r="370" spans="1:11" ht="13.5" customHeight="1">
      <c r="A370" s="97"/>
      <c r="B370" s="1"/>
      <c r="C370" s="1"/>
      <c r="D370" s="1"/>
      <c r="E370" s="1"/>
      <c r="F370" s="1"/>
      <c r="G370" s="1"/>
      <c r="H370" s="1"/>
      <c r="I370" s="1"/>
      <c r="J370" s="1"/>
      <c r="K370" s="1"/>
    </row>
    <row r="371" spans="1:11" ht="13.5" customHeight="1">
      <c r="A371" s="97"/>
      <c r="B371" s="1"/>
      <c r="C371" s="1"/>
      <c r="D371" s="1"/>
      <c r="E371" s="1"/>
      <c r="F371" s="1"/>
      <c r="G371" s="1"/>
      <c r="H371" s="1"/>
      <c r="I371" s="1"/>
      <c r="J371" s="1"/>
      <c r="K371" s="1"/>
    </row>
    <row r="372" spans="1:11" ht="13.5" customHeight="1">
      <c r="A372" s="97"/>
      <c r="B372" s="1"/>
      <c r="C372" s="1"/>
      <c r="D372" s="1"/>
      <c r="E372" s="1"/>
      <c r="F372" s="1"/>
      <c r="G372" s="1"/>
      <c r="H372" s="1"/>
      <c r="I372" s="1"/>
      <c r="J372" s="1"/>
      <c r="K372" s="1"/>
    </row>
    <row r="373" spans="1:11" ht="13.5" customHeight="1">
      <c r="A373" s="97"/>
      <c r="B373" s="1"/>
      <c r="C373" s="1"/>
      <c r="D373" s="1"/>
      <c r="E373" s="1"/>
      <c r="F373" s="1"/>
      <c r="G373" s="1"/>
      <c r="H373" s="1"/>
      <c r="I373" s="1"/>
      <c r="J373" s="1"/>
      <c r="K373" s="1"/>
    </row>
    <row r="374" spans="1:11" ht="13.5" customHeight="1">
      <c r="A374" s="97"/>
      <c r="B374" s="1"/>
      <c r="C374" s="1"/>
      <c r="D374" s="1"/>
      <c r="E374" s="1"/>
      <c r="F374" s="1"/>
      <c r="G374" s="1"/>
      <c r="H374" s="1"/>
      <c r="I374" s="1"/>
      <c r="J374" s="1"/>
      <c r="K374" s="1"/>
    </row>
    <row r="375" spans="1:11" ht="13.5" customHeight="1">
      <c r="A375" s="97"/>
      <c r="B375" s="1"/>
      <c r="C375" s="1"/>
      <c r="D375" s="1"/>
      <c r="E375" s="1"/>
      <c r="F375" s="1"/>
      <c r="G375" s="1"/>
      <c r="H375" s="1"/>
      <c r="I375" s="1"/>
      <c r="J375" s="1"/>
      <c r="K375" s="1"/>
    </row>
    <row r="376" spans="1:11" ht="13.5" customHeight="1">
      <c r="A376" s="97"/>
      <c r="B376" s="1"/>
      <c r="C376" s="1"/>
      <c r="D376" s="1"/>
      <c r="E376" s="1"/>
      <c r="F376" s="1"/>
      <c r="G376" s="1"/>
      <c r="H376" s="1"/>
      <c r="I376" s="1"/>
      <c r="J376" s="1"/>
      <c r="K376" s="1"/>
    </row>
    <row r="377" spans="1:11" ht="13.5" customHeight="1">
      <c r="A377" s="97"/>
      <c r="B377" s="1"/>
      <c r="C377" s="1"/>
      <c r="D377" s="1"/>
      <c r="E377" s="1"/>
      <c r="F377" s="1"/>
      <c r="G377" s="1"/>
      <c r="H377" s="1"/>
      <c r="I377" s="1"/>
      <c r="J377" s="1"/>
      <c r="K377" s="1"/>
    </row>
    <row r="378" spans="1:11" ht="13.5" customHeight="1">
      <c r="A378" s="97"/>
      <c r="B378" s="1"/>
      <c r="C378" s="1"/>
      <c r="D378" s="1"/>
      <c r="E378" s="1"/>
      <c r="F378" s="1"/>
      <c r="G378" s="1"/>
      <c r="H378" s="1"/>
      <c r="I378" s="1"/>
      <c r="J378" s="1"/>
      <c r="K378" s="1"/>
    </row>
    <row r="379" spans="1:11" ht="13.5" customHeight="1">
      <c r="A379" s="97"/>
      <c r="B379" s="1"/>
      <c r="C379" s="1"/>
      <c r="D379" s="1"/>
      <c r="E379" s="1"/>
      <c r="F379" s="1"/>
      <c r="G379" s="1"/>
      <c r="H379" s="1"/>
      <c r="I379" s="1"/>
      <c r="J379" s="1"/>
      <c r="K379" s="1"/>
    </row>
    <row r="380" spans="1:11" ht="13.5" customHeight="1">
      <c r="A380" s="97"/>
      <c r="B380" s="1"/>
      <c r="C380" s="1"/>
      <c r="D380" s="1"/>
      <c r="E380" s="1"/>
      <c r="F380" s="1"/>
      <c r="G380" s="1"/>
      <c r="H380" s="1"/>
      <c r="I380" s="1"/>
      <c r="J380" s="1"/>
      <c r="K380" s="1"/>
    </row>
    <row r="381" spans="1:11" ht="13.5" customHeight="1">
      <c r="A381" s="97"/>
      <c r="B381" s="1"/>
      <c r="C381" s="1"/>
      <c r="D381" s="1"/>
      <c r="E381" s="1"/>
      <c r="F381" s="1"/>
      <c r="G381" s="1"/>
      <c r="H381" s="1"/>
      <c r="I381" s="1"/>
      <c r="J381" s="1"/>
      <c r="K381" s="1"/>
    </row>
    <row r="382" spans="1:11" ht="13.5" customHeight="1">
      <c r="A382" s="97"/>
      <c r="B382" s="1"/>
      <c r="C382" s="1"/>
      <c r="D382" s="1"/>
      <c r="E382" s="1"/>
      <c r="F382" s="1"/>
      <c r="G382" s="1"/>
      <c r="H382" s="1"/>
      <c r="I382" s="1"/>
      <c r="J382" s="1"/>
      <c r="K382" s="1"/>
    </row>
    <row r="383" spans="1:11" ht="13.5" customHeight="1">
      <c r="A383" s="97"/>
      <c r="B383" s="1"/>
      <c r="C383" s="1"/>
      <c r="D383" s="1"/>
      <c r="E383" s="1"/>
      <c r="F383" s="1"/>
      <c r="G383" s="1"/>
      <c r="H383" s="1"/>
      <c r="I383" s="1"/>
      <c r="J383" s="1"/>
      <c r="K383" s="1"/>
    </row>
    <row r="384" spans="1:11" ht="13.5" customHeight="1">
      <c r="A384" s="97"/>
      <c r="B384" s="1"/>
      <c r="C384" s="1"/>
      <c r="D384" s="1"/>
      <c r="E384" s="1"/>
      <c r="F384" s="1"/>
      <c r="G384" s="1"/>
      <c r="H384" s="1"/>
      <c r="I384" s="1"/>
      <c r="J384" s="1"/>
      <c r="K384" s="1"/>
    </row>
    <row r="385" spans="1:11" ht="13.5" customHeight="1">
      <c r="A385" s="97"/>
      <c r="B385" s="1"/>
      <c r="C385" s="1"/>
      <c r="D385" s="1"/>
      <c r="E385" s="1"/>
      <c r="F385" s="1"/>
      <c r="G385" s="1"/>
      <c r="H385" s="1"/>
      <c r="I385" s="1"/>
      <c r="J385" s="1"/>
      <c r="K385" s="1"/>
    </row>
    <row r="386" spans="1:11" ht="13.5" customHeight="1">
      <c r="A386" s="97"/>
      <c r="B386" s="1"/>
      <c r="C386" s="1"/>
      <c r="D386" s="1"/>
      <c r="E386" s="1"/>
      <c r="F386" s="1"/>
      <c r="G386" s="1"/>
      <c r="H386" s="1"/>
      <c r="I386" s="1"/>
      <c r="J386" s="1"/>
      <c r="K386" s="1"/>
    </row>
    <row r="387" spans="1:11" ht="16.5">
      <c r="A387" s="97"/>
      <c r="B387" s="1"/>
      <c r="C387" s="1"/>
      <c r="D387" s="1"/>
      <c r="E387" s="1"/>
      <c r="F387" s="1"/>
      <c r="G387" s="1"/>
      <c r="H387" s="1"/>
      <c r="I387" s="1"/>
      <c r="J387" s="1"/>
      <c r="K387" s="1"/>
    </row>
    <row r="388" spans="6:11" ht="16.5">
      <c r="F388" s="1"/>
      <c r="G388" s="1"/>
      <c r="H388" s="1"/>
      <c r="I388" s="1"/>
      <c r="J388" s="1"/>
      <c r="K388" s="1"/>
    </row>
  </sheetData>
  <sheetProtection/>
  <mergeCells count="7">
    <mergeCell ref="A1:K2"/>
    <mergeCell ref="C4:E4"/>
    <mergeCell ref="I4:J4"/>
    <mergeCell ref="C5:E5"/>
    <mergeCell ref="F5:H5"/>
    <mergeCell ref="I5:K5"/>
    <mergeCell ref="A3:K3"/>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327"/>
  <sheetViews>
    <sheetView zoomScalePageLayoutView="0" workbookViewId="0" topLeftCell="A1">
      <pane ySplit="9" topLeftCell="A10" activePane="bottomLeft" state="frozen"/>
      <selection pane="topLeft" activeCell="A1" sqref="A1"/>
      <selection pane="bottomLeft" activeCell="A1" sqref="A1:M2"/>
    </sheetView>
  </sheetViews>
  <sheetFormatPr defaultColWidth="9.00390625" defaultRowHeight="16.5"/>
  <cols>
    <col min="2" max="2" width="14.625" style="0" customWidth="1"/>
    <col min="3" max="3" width="10.125" style="0" customWidth="1"/>
    <col min="6" max="6" width="3.50390625" style="0" customWidth="1"/>
    <col min="10" max="10" width="2.375" style="0" customWidth="1"/>
  </cols>
  <sheetData>
    <row r="1" spans="1:16" ht="13.5" customHeight="1">
      <c r="A1" s="510" t="s">
        <v>1087</v>
      </c>
      <c r="B1" s="510"/>
      <c r="C1" s="510"/>
      <c r="D1" s="510"/>
      <c r="E1" s="510"/>
      <c r="F1" s="510"/>
      <c r="G1" s="510"/>
      <c r="H1" s="510"/>
      <c r="I1" s="510"/>
      <c r="J1" s="510"/>
      <c r="K1" s="510"/>
      <c r="L1" s="510"/>
      <c r="M1" s="510"/>
      <c r="N1" s="384"/>
      <c r="O1" s="130"/>
      <c r="P1" s="130"/>
    </row>
    <row r="2" spans="1:16" s="253" customFormat="1" ht="13.5" customHeight="1">
      <c r="A2" s="510"/>
      <c r="B2" s="510"/>
      <c r="C2" s="510"/>
      <c r="D2" s="510"/>
      <c r="E2" s="510"/>
      <c r="F2" s="510"/>
      <c r="G2" s="510"/>
      <c r="H2" s="510"/>
      <c r="I2" s="510"/>
      <c r="J2" s="510"/>
      <c r="K2" s="510"/>
      <c r="L2" s="510"/>
      <c r="M2" s="510"/>
      <c r="N2" s="385"/>
      <c r="O2" s="1"/>
      <c r="P2" s="1"/>
    </row>
    <row r="3" spans="1:16" ht="13.5" customHeight="1">
      <c r="A3" s="515" t="s">
        <v>1088</v>
      </c>
      <c r="B3" s="515"/>
      <c r="C3" s="515"/>
      <c r="D3" s="515"/>
      <c r="E3" s="515"/>
      <c r="F3" s="515"/>
      <c r="G3" s="515"/>
      <c r="H3" s="515"/>
      <c r="I3" s="515"/>
      <c r="J3" s="515"/>
      <c r="K3" s="515"/>
      <c r="L3" s="515"/>
      <c r="M3" s="515"/>
      <c r="N3" s="386"/>
      <c r="O3" s="1"/>
      <c r="P3" s="1"/>
    </row>
    <row r="4" spans="1:16" ht="13.5" customHeight="1" thickBot="1">
      <c r="A4" s="516"/>
      <c r="B4" s="516"/>
      <c r="C4" s="516"/>
      <c r="D4" s="516"/>
      <c r="E4" s="516"/>
      <c r="F4" s="516"/>
      <c r="G4" s="516"/>
      <c r="H4" s="516"/>
      <c r="I4" s="516"/>
      <c r="J4" s="516"/>
      <c r="K4" s="516"/>
      <c r="L4" s="516"/>
      <c r="M4" s="516"/>
      <c r="N4" s="387"/>
      <c r="O4" s="4"/>
      <c r="P4" s="4"/>
    </row>
    <row r="5" spans="1:16" ht="13.5" customHeight="1" thickTop="1">
      <c r="A5" s="131" t="s">
        <v>852</v>
      </c>
      <c r="B5" s="132" t="s">
        <v>818</v>
      </c>
      <c r="C5" s="132" t="s">
        <v>856</v>
      </c>
      <c r="D5" s="132"/>
      <c r="E5" s="132"/>
      <c r="F5" s="132"/>
      <c r="G5" s="132" t="s">
        <v>44</v>
      </c>
      <c r="H5" s="132"/>
      <c r="I5" s="132"/>
      <c r="J5" s="132"/>
      <c r="K5" s="132" t="s">
        <v>857</v>
      </c>
      <c r="L5" s="132"/>
      <c r="M5" s="132"/>
      <c r="N5" s="30"/>
      <c r="O5" s="4"/>
      <c r="P5" s="4"/>
    </row>
    <row r="6" spans="1:16" ht="13.5" customHeight="1">
      <c r="A6" s="131" t="s">
        <v>854</v>
      </c>
      <c r="B6" s="132" t="s">
        <v>118</v>
      </c>
      <c r="C6" s="132"/>
      <c r="D6" s="132"/>
      <c r="E6" s="132"/>
      <c r="F6" s="132"/>
      <c r="G6" s="132"/>
      <c r="H6" s="132"/>
      <c r="I6" s="132"/>
      <c r="J6" s="132"/>
      <c r="K6" s="132" t="s">
        <v>858</v>
      </c>
      <c r="L6" s="132"/>
      <c r="M6" s="132"/>
      <c r="N6" s="4"/>
      <c r="O6" s="4"/>
      <c r="P6" s="4"/>
    </row>
    <row r="7" spans="1:16" ht="13.5" customHeight="1">
      <c r="A7" s="133"/>
      <c r="B7" s="134"/>
      <c r="C7" s="135" t="s">
        <v>171</v>
      </c>
      <c r="D7" s="135" t="s">
        <v>859</v>
      </c>
      <c r="E7" s="135"/>
      <c r="F7" s="135"/>
      <c r="G7" s="135" t="s">
        <v>171</v>
      </c>
      <c r="H7" s="135" t="s">
        <v>860</v>
      </c>
      <c r="I7" s="135"/>
      <c r="J7" s="135"/>
      <c r="K7" s="136" t="s">
        <v>171</v>
      </c>
      <c r="L7" s="135" t="s">
        <v>860</v>
      </c>
      <c r="M7" s="135"/>
      <c r="N7" s="300"/>
      <c r="O7" s="1"/>
      <c r="P7" s="1"/>
    </row>
    <row r="8" spans="1:16" ht="13.5" customHeight="1">
      <c r="A8" s="137"/>
      <c r="B8" s="138"/>
      <c r="C8" s="138" t="s">
        <v>861</v>
      </c>
      <c r="D8" s="177" t="s">
        <v>862</v>
      </c>
      <c r="E8" s="177"/>
      <c r="F8" s="138"/>
      <c r="G8" s="138" t="s">
        <v>861</v>
      </c>
      <c r="H8" s="177" t="s">
        <v>863</v>
      </c>
      <c r="I8" s="177"/>
      <c r="J8" s="138"/>
      <c r="K8" s="138" t="s">
        <v>861</v>
      </c>
      <c r="L8" s="177" t="s">
        <v>863</v>
      </c>
      <c r="M8" s="177"/>
      <c r="N8" s="300"/>
      <c r="O8" s="4"/>
      <c r="P8" s="4"/>
    </row>
    <row r="9" spans="1:16" ht="13.5" customHeight="1">
      <c r="A9" s="176"/>
      <c r="B9" s="177"/>
      <c r="C9" s="177" t="s">
        <v>864</v>
      </c>
      <c r="D9" s="177" t="s">
        <v>29</v>
      </c>
      <c r="E9" s="177" t="s">
        <v>30</v>
      </c>
      <c r="F9" s="177"/>
      <c r="G9" s="177" t="s">
        <v>865</v>
      </c>
      <c r="H9" s="177" t="s">
        <v>29</v>
      </c>
      <c r="I9" s="177" t="s">
        <v>30</v>
      </c>
      <c r="J9" s="177"/>
      <c r="K9" s="177" t="s">
        <v>1178</v>
      </c>
      <c r="L9" s="177" t="s">
        <v>29</v>
      </c>
      <c r="M9" s="177" t="s">
        <v>30</v>
      </c>
      <c r="N9" s="4"/>
      <c r="O9" s="4"/>
      <c r="P9" s="4"/>
    </row>
    <row r="10" spans="1:16" ht="13.5" customHeight="1">
      <c r="A10" s="5"/>
      <c r="B10" s="7" t="s">
        <v>198</v>
      </c>
      <c r="C10" s="246">
        <v>2296861</v>
      </c>
      <c r="D10" s="246">
        <v>555654</v>
      </c>
      <c r="E10" s="246">
        <v>1741207</v>
      </c>
      <c r="F10" s="246"/>
      <c r="G10" s="246">
        <v>719625</v>
      </c>
      <c r="H10" s="246">
        <v>173730</v>
      </c>
      <c r="I10" s="246">
        <v>545895</v>
      </c>
      <c r="J10" s="246"/>
      <c r="K10" s="246">
        <v>70290</v>
      </c>
      <c r="L10" s="246">
        <v>17861</v>
      </c>
      <c r="M10" s="246">
        <v>52429</v>
      </c>
      <c r="N10" s="4"/>
      <c r="O10" s="4"/>
      <c r="P10" s="4"/>
    </row>
    <row r="11" spans="1:16" ht="13.5" customHeight="1">
      <c r="A11" s="280"/>
      <c r="B11" s="138" t="s">
        <v>199</v>
      </c>
      <c r="C11" s="281">
        <v>392880</v>
      </c>
      <c r="D11" s="281">
        <v>93973</v>
      </c>
      <c r="E11" s="281">
        <v>298907</v>
      </c>
      <c r="F11" s="281"/>
      <c r="G11" s="281">
        <v>183683</v>
      </c>
      <c r="H11" s="281">
        <v>37842</v>
      </c>
      <c r="I11" s="281">
        <v>145841</v>
      </c>
      <c r="J11" s="281"/>
      <c r="K11" s="281">
        <v>6905</v>
      </c>
      <c r="L11" s="281">
        <v>2590</v>
      </c>
      <c r="M11" s="281">
        <v>4315</v>
      </c>
      <c r="N11" s="4"/>
      <c r="O11" s="4"/>
      <c r="P11" s="4"/>
    </row>
    <row r="12" spans="1:16" ht="13.5" customHeight="1">
      <c r="A12" s="5" t="s">
        <v>200</v>
      </c>
      <c r="B12" s="4" t="s">
        <v>201</v>
      </c>
      <c r="C12" s="247">
        <v>12852</v>
      </c>
      <c r="D12" s="247">
        <v>1979</v>
      </c>
      <c r="E12" s="247">
        <v>10873</v>
      </c>
      <c r="F12" s="247"/>
      <c r="G12" s="247">
        <v>17691</v>
      </c>
      <c r="H12" s="247">
        <v>4663</v>
      </c>
      <c r="I12" s="247">
        <v>13028</v>
      </c>
      <c r="J12" s="247"/>
      <c r="K12" s="247">
        <v>911</v>
      </c>
      <c r="L12" s="247">
        <v>551</v>
      </c>
      <c r="M12" s="247">
        <v>360</v>
      </c>
      <c r="N12" s="303"/>
      <c r="O12" s="4"/>
      <c r="P12" s="4"/>
    </row>
    <row r="13" spans="1:16" ht="13.5" customHeight="1">
      <c r="A13" s="5" t="s">
        <v>202</v>
      </c>
      <c r="B13" s="4" t="s">
        <v>203</v>
      </c>
      <c r="C13" s="247">
        <v>1096</v>
      </c>
      <c r="D13" s="247">
        <v>0</v>
      </c>
      <c r="E13" s="247">
        <v>1096</v>
      </c>
      <c r="F13" s="247"/>
      <c r="G13" s="247">
        <v>3011</v>
      </c>
      <c r="H13" s="247">
        <v>404</v>
      </c>
      <c r="I13" s="247">
        <v>2607</v>
      </c>
      <c r="J13" s="247"/>
      <c r="K13" s="247">
        <v>0</v>
      </c>
      <c r="L13" s="247">
        <v>0</v>
      </c>
      <c r="M13" s="247">
        <v>0</v>
      </c>
      <c r="N13" s="4"/>
      <c r="O13" s="4"/>
      <c r="P13" s="4"/>
    </row>
    <row r="14" spans="1:16" ht="13.5" customHeight="1">
      <c r="A14" s="5" t="s">
        <v>204</v>
      </c>
      <c r="B14" s="4" t="s">
        <v>205</v>
      </c>
      <c r="C14" s="247">
        <v>2618</v>
      </c>
      <c r="D14" s="247">
        <v>940</v>
      </c>
      <c r="E14" s="247">
        <v>1678</v>
      </c>
      <c r="F14" s="247"/>
      <c r="G14" s="247">
        <v>475</v>
      </c>
      <c r="H14" s="247">
        <v>164</v>
      </c>
      <c r="I14" s="247">
        <v>311</v>
      </c>
      <c r="J14" s="247"/>
      <c r="K14" s="247">
        <v>0</v>
      </c>
      <c r="L14" s="247">
        <v>0</v>
      </c>
      <c r="M14" s="247">
        <v>0</v>
      </c>
      <c r="N14" s="4"/>
      <c r="O14" s="4"/>
      <c r="P14" s="4"/>
    </row>
    <row r="15" spans="1:16" ht="13.5" customHeight="1">
      <c r="A15" s="5" t="s">
        <v>206</v>
      </c>
      <c r="B15" s="4" t="s">
        <v>207</v>
      </c>
      <c r="C15" s="247">
        <v>28597</v>
      </c>
      <c r="D15" s="247">
        <v>7849</v>
      </c>
      <c r="E15" s="247">
        <v>20748</v>
      </c>
      <c r="F15" s="247"/>
      <c r="G15" s="247">
        <v>5284</v>
      </c>
      <c r="H15" s="247">
        <v>1024</v>
      </c>
      <c r="I15" s="247">
        <v>4260</v>
      </c>
      <c r="J15" s="247"/>
      <c r="K15" s="247">
        <v>1890</v>
      </c>
      <c r="L15" s="247">
        <v>419</v>
      </c>
      <c r="M15" s="247">
        <v>1471</v>
      </c>
      <c r="N15" s="4"/>
      <c r="O15" s="4"/>
      <c r="P15" s="4"/>
    </row>
    <row r="16" spans="1:16" ht="13.5" customHeight="1">
      <c r="A16" s="5" t="s">
        <v>208</v>
      </c>
      <c r="B16" s="4" t="s">
        <v>209</v>
      </c>
      <c r="C16" s="247">
        <v>22313</v>
      </c>
      <c r="D16" s="247">
        <v>4304</v>
      </c>
      <c r="E16" s="247">
        <v>18009</v>
      </c>
      <c r="F16" s="247"/>
      <c r="G16" s="247">
        <v>7524</v>
      </c>
      <c r="H16" s="247">
        <v>1750</v>
      </c>
      <c r="I16" s="247">
        <v>5774</v>
      </c>
      <c r="J16" s="247"/>
      <c r="K16" s="247">
        <v>160</v>
      </c>
      <c r="L16" s="247">
        <v>0</v>
      </c>
      <c r="M16" s="247">
        <v>160</v>
      </c>
      <c r="N16" s="4"/>
      <c r="O16" s="4"/>
      <c r="P16" s="4"/>
    </row>
    <row r="17" spans="1:16" ht="13.5" customHeight="1">
      <c r="A17" s="5" t="s">
        <v>210</v>
      </c>
      <c r="B17" s="4" t="s">
        <v>211</v>
      </c>
      <c r="C17" s="247">
        <v>12139</v>
      </c>
      <c r="D17" s="247">
        <v>2485</v>
      </c>
      <c r="E17" s="247">
        <v>9654</v>
      </c>
      <c r="F17" s="247"/>
      <c r="G17" s="247">
        <v>5909</v>
      </c>
      <c r="H17" s="247">
        <v>796</v>
      </c>
      <c r="I17" s="247">
        <v>5113</v>
      </c>
      <c r="J17" s="247"/>
      <c r="K17" s="247">
        <v>287</v>
      </c>
      <c r="L17" s="247">
        <v>0</v>
      </c>
      <c r="M17" s="247">
        <v>287</v>
      </c>
      <c r="N17" s="4"/>
      <c r="O17" s="4"/>
      <c r="P17" s="4"/>
    </row>
    <row r="18" spans="1:16" ht="13.5" customHeight="1">
      <c r="A18" s="5" t="s">
        <v>212</v>
      </c>
      <c r="B18" s="4" t="s">
        <v>213</v>
      </c>
      <c r="C18" s="247">
        <v>4960</v>
      </c>
      <c r="D18" s="247">
        <v>1384</v>
      </c>
      <c r="E18" s="247">
        <v>3576</v>
      </c>
      <c r="F18" s="247"/>
      <c r="G18" s="247">
        <v>4475</v>
      </c>
      <c r="H18" s="247">
        <v>659</v>
      </c>
      <c r="I18" s="247">
        <v>3816</v>
      </c>
      <c r="J18" s="247"/>
      <c r="K18" s="247">
        <v>311</v>
      </c>
      <c r="L18" s="247">
        <v>0</v>
      </c>
      <c r="M18" s="247">
        <v>311</v>
      </c>
      <c r="N18" s="4"/>
      <c r="O18" s="4"/>
      <c r="P18" s="4"/>
    </row>
    <row r="19" spans="1:16" ht="13.5" customHeight="1">
      <c r="A19" s="5" t="s">
        <v>214</v>
      </c>
      <c r="B19" s="4" t="s">
        <v>215</v>
      </c>
      <c r="C19" s="282">
        <v>2824</v>
      </c>
      <c r="D19" s="282">
        <v>775</v>
      </c>
      <c r="E19" s="282">
        <v>2049</v>
      </c>
      <c r="F19" s="282"/>
      <c r="G19" s="282">
        <v>6319</v>
      </c>
      <c r="H19" s="282">
        <v>2093</v>
      </c>
      <c r="I19" s="282">
        <v>4226</v>
      </c>
      <c r="J19" s="247"/>
      <c r="K19" s="247">
        <v>248</v>
      </c>
      <c r="L19" s="247">
        <v>152</v>
      </c>
      <c r="M19" s="247">
        <v>96</v>
      </c>
      <c r="N19" s="4"/>
      <c r="O19" s="4"/>
      <c r="P19" s="4"/>
    </row>
    <row r="20" spans="1:16" ht="13.5" customHeight="1">
      <c r="A20" s="5" t="s">
        <v>216</v>
      </c>
      <c r="B20" s="4" t="s">
        <v>217</v>
      </c>
      <c r="C20" s="247">
        <v>4038</v>
      </c>
      <c r="D20" s="247">
        <v>1341</v>
      </c>
      <c r="E20" s="247">
        <v>2697</v>
      </c>
      <c r="F20" s="247"/>
      <c r="G20" s="247">
        <v>7349</v>
      </c>
      <c r="H20" s="247">
        <v>2305</v>
      </c>
      <c r="I20" s="247">
        <v>5044</v>
      </c>
      <c r="J20" s="247"/>
      <c r="K20" s="247">
        <v>149</v>
      </c>
      <c r="L20" s="247">
        <v>0</v>
      </c>
      <c r="M20" s="247">
        <v>149</v>
      </c>
      <c r="N20" s="4"/>
      <c r="O20" s="4"/>
      <c r="P20" s="4"/>
    </row>
    <row r="21" spans="1:17" ht="13.5" customHeight="1">
      <c r="A21" s="5" t="s">
        <v>218</v>
      </c>
      <c r="B21" s="4" t="s">
        <v>219</v>
      </c>
      <c r="C21" s="247">
        <v>528</v>
      </c>
      <c r="D21" s="247">
        <v>0</v>
      </c>
      <c r="E21" s="247">
        <v>528</v>
      </c>
      <c r="F21" s="247"/>
      <c r="G21" s="247">
        <v>3466</v>
      </c>
      <c r="H21" s="247">
        <v>840</v>
      </c>
      <c r="I21" s="247">
        <v>2626</v>
      </c>
      <c r="J21" s="247"/>
      <c r="K21" s="247">
        <v>0</v>
      </c>
      <c r="L21" s="247">
        <v>0</v>
      </c>
      <c r="M21" s="247">
        <v>0</v>
      </c>
      <c r="N21" s="4"/>
      <c r="O21" s="4"/>
      <c r="P21" s="4"/>
      <c r="Q21" s="146"/>
    </row>
    <row r="22" spans="1:17" ht="13.5" customHeight="1">
      <c r="A22" s="5" t="s">
        <v>220</v>
      </c>
      <c r="B22" s="4" t="s">
        <v>221</v>
      </c>
      <c r="C22" s="358" t="s">
        <v>1169</v>
      </c>
      <c r="D22" s="358" t="s">
        <v>1169</v>
      </c>
      <c r="E22" s="358" t="s">
        <v>1169</v>
      </c>
      <c r="F22" s="282"/>
      <c r="G22" s="358" t="s">
        <v>1169</v>
      </c>
      <c r="H22" s="358" t="s">
        <v>1169</v>
      </c>
      <c r="I22" s="358" t="s">
        <v>1169</v>
      </c>
      <c r="J22" s="247"/>
      <c r="K22" s="247">
        <v>91</v>
      </c>
      <c r="L22" s="247">
        <v>0</v>
      </c>
      <c r="M22" s="247">
        <v>91</v>
      </c>
      <c r="N22" s="4"/>
      <c r="O22" s="4"/>
      <c r="P22" s="4"/>
      <c r="Q22" s="146"/>
    </row>
    <row r="23" spans="1:16" ht="13.5" customHeight="1">
      <c r="A23" s="5" t="s">
        <v>222</v>
      </c>
      <c r="B23" s="4" t="s">
        <v>223</v>
      </c>
      <c r="C23" s="247">
        <v>104</v>
      </c>
      <c r="D23" s="247">
        <v>104</v>
      </c>
      <c r="E23" s="247">
        <v>0</v>
      </c>
      <c r="F23" s="247"/>
      <c r="G23" s="247">
        <v>700</v>
      </c>
      <c r="H23" s="247">
        <v>157</v>
      </c>
      <c r="I23" s="247">
        <v>543</v>
      </c>
      <c r="J23" s="247"/>
      <c r="K23" s="247">
        <v>0</v>
      </c>
      <c r="L23" s="247">
        <v>0</v>
      </c>
      <c r="M23" s="247">
        <v>0</v>
      </c>
      <c r="N23" s="4"/>
      <c r="O23" s="4"/>
      <c r="P23" s="4"/>
    </row>
    <row r="24" spans="1:16" ht="13.5" customHeight="1">
      <c r="A24" s="5" t="s">
        <v>224</v>
      </c>
      <c r="B24" s="4" t="s">
        <v>225</v>
      </c>
      <c r="C24" s="247">
        <v>9499</v>
      </c>
      <c r="D24" s="247">
        <v>2354</v>
      </c>
      <c r="E24" s="247">
        <v>7145</v>
      </c>
      <c r="F24" s="247"/>
      <c r="G24" s="247">
        <v>3487</v>
      </c>
      <c r="H24" s="247">
        <v>1795</v>
      </c>
      <c r="I24" s="247">
        <v>1692</v>
      </c>
      <c r="J24" s="247"/>
      <c r="K24" s="247">
        <v>752</v>
      </c>
      <c r="L24" s="247">
        <v>396</v>
      </c>
      <c r="M24" s="247">
        <v>356</v>
      </c>
      <c r="N24" s="4"/>
      <c r="O24" s="4"/>
      <c r="P24" s="4"/>
    </row>
    <row r="25" spans="1:16" ht="13.5" customHeight="1">
      <c r="A25" s="5" t="s">
        <v>226</v>
      </c>
      <c r="B25" s="4" t="s">
        <v>227</v>
      </c>
      <c r="C25" s="247">
        <v>6675</v>
      </c>
      <c r="D25" s="247">
        <v>2400</v>
      </c>
      <c r="E25" s="247">
        <v>4275</v>
      </c>
      <c r="F25" s="247"/>
      <c r="G25" s="247">
        <v>4827</v>
      </c>
      <c r="H25" s="247">
        <v>1469</v>
      </c>
      <c r="I25" s="247">
        <v>3358</v>
      </c>
      <c r="J25" s="247"/>
      <c r="K25" s="247">
        <v>0</v>
      </c>
      <c r="L25" s="247">
        <v>0</v>
      </c>
      <c r="M25" s="247">
        <v>0</v>
      </c>
      <c r="N25" s="4"/>
      <c r="O25" s="4"/>
      <c r="P25" s="4"/>
    </row>
    <row r="26" spans="1:16" ht="13.5" customHeight="1">
      <c r="A26" s="5" t="s">
        <v>228</v>
      </c>
      <c r="B26" s="4" t="s">
        <v>229</v>
      </c>
      <c r="C26" s="247">
        <v>12979</v>
      </c>
      <c r="D26" s="247">
        <v>3719</v>
      </c>
      <c r="E26" s="247">
        <v>9260</v>
      </c>
      <c r="F26" s="247"/>
      <c r="G26" s="247">
        <v>861</v>
      </c>
      <c r="H26" s="247">
        <v>93</v>
      </c>
      <c r="I26" s="247">
        <v>768</v>
      </c>
      <c r="J26" s="247"/>
      <c r="K26" s="247">
        <v>0</v>
      </c>
      <c r="L26" s="247">
        <v>0</v>
      </c>
      <c r="M26" s="247">
        <v>0</v>
      </c>
      <c r="N26" s="4"/>
      <c r="O26" s="4"/>
      <c r="P26" s="4"/>
    </row>
    <row r="27" spans="1:16" ht="13.5" customHeight="1">
      <c r="A27" s="5" t="s">
        <v>230</v>
      </c>
      <c r="B27" s="4" t="s">
        <v>231</v>
      </c>
      <c r="C27" s="247">
        <v>174675</v>
      </c>
      <c r="D27" s="247">
        <v>41499</v>
      </c>
      <c r="E27" s="247">
        <v>133176</v>
      </c>
      <c r="F27" s="247"/>
      <c r="G27" s="247">
        <v>74407</v>
      </c>
      <c r="H27" s="247">
        <v>11535</v>
      </c>
      <c r="I27" s="247">
        <v>62872</v>
      </c>
      <c r="J27" s="247"/>
      <c r="K27" s="247">
        <v>1618</v>
      </c>
      <c r="L27" s="247">
        <v>768</v>
      </c>
      <c r="M27" s="247">
        <v>850</v>
      </c>
      <c r="N27" s="4"/>
      <c r="O27" s="4"/>
      <c r="P27" s="4"/>
    </row>
    <row r="28" spans="1:16" ht="13.5" customHeight="1">
      <c r="A28" s="5" t="s">
        <v>232</v>
      </c>
      <c r="B28" s="4" t="s">
        <v>233</v>
      </c>
      <c r="C28" s="247">
        <v>11533</v>
      </c>
      <c r="D28" s="247">
        <v>1686</v>
      </c>
      <c r="E28" s="247">
        <v>9847</v>
      </c>
      <c r="F28" s="247"/>
      <c r="G28" s="247">
        <v>10712</v>
      </c>
      <c r="H28" s="247">
        <v>3166</v>
      </c>
      <c r="I28" s="247">
        <v>7546</v>
      </c>
      <c r="J28" s="247"/>
      <c r="K28" s="247">
        <v>145</v>
      </c>
      <c r="L28" s="247">
        <v>145</v>
      </c>
      <c r="M28" s="247">
        <v>0</v>
      </c>
      <c r="N28" s="4"/>
      <c r="O28" s="4"/>
      <c r="P28" s="4"/>
    </row>
    <row r="29" spans="1:16" ht="13.5" customHeight="1">
      <c r="A29" s="5" t="s">
        <v>234</v>
      </c>
      <c r="B29" s="4" t="s">
        <v>235</v>
      </c>
      <c r="C29" s="247">
        <v>32634</v>
      </c>
      <c r="D29" s="247">
        <v>6814</v>
      </c>
      <c r="E29" s="247">
        <v>25820</v>
      </c>
      <c r="F29" s="247"/>
      <c r="G29" s="247">
        <v>3697</v>
      </c>
      <c r="H29" s="247">
        <v>371</v>
      </c>
      <c r="I29" s="247">
        <v>3326</v>
      </c>
      <c r="J29" s="247"/>
      <c r="K29" s="247">
        <v>82</v>
      </c>
      <c r="L29" s="247">
        <v>0</v>
      </c>
      <c r="M29" s="247">
        <v>82</v>
      </c>
      <c r="N29" s="4"/>
      <c r="O29" s="4"/>
      <c r="P29" s="4"/>
    </row>
    <row r="30" spans="1:16" ht="13.5" customHeight="1">
      <c r="A30" s="5" t="s">
        <v>236</v>
      </c>
      <c r="B30" s="4" t="s">
        <v>237</v>
      </c>
      <c r="C30" s="358" t="s">
        <v>1169</v>
      </c>
      <c r="D30" s="358" t="s">
        <v>1169</v>
      </c>
      <c r="E30" s="358" t="s">
        <v>1169</v>
      </c>
      <c r="F30" s="282"/>
      <c r="G30" s="358" t="s">
        <v>1169</v>
      </c>
      <c r="H30" s="358" t="s">
        <v>1169</v>
      </c>
      <c r="I30" s="358" t="s">
        <v>1169</v>
      </c>
      <c r="J30" s="282"/>
      <c r="K30" s="282" t="s">
        <v>1169</v>
      </c>
      <c r="L30" s="282" t="s">
        <v>1169</v>
      </c>
      <c r="M30" s="282" t="s">
        <v>1169</v>
      </c>
      <c r="N30" s="4"/>
      <c r="O30" s="4"/>
      <c r="P30" s="4"/>
    </row>
    <row r="31" spans="1:16" ht="13.5" customHeight="1">
      <c r="A31" s="5" t="s">
        <v>238</v>
      </c>
      <c r="B31" s="4" t="s">
        <v>239</v>
      </c>
      <c r="C31" s="247">
        <v>2103</v>
      </c>
      <c r="D31" s="247">
        <v>397</v>
      </c>
      <c r="E31" s="247">
        <v>1706</v>
      </c>
      <c r="F31" s="247"/>
      <c r="G31" s="247">
        <v>2704</v>
      </c>
      <c r="H31" s="247">
        <v>134</v>
      </c>
      <c r="I31" s="247">
        <v>2570</v>
      </c>
      <c r="J31" s="247"/>
      <c r="K31" s="247">
        <v>24</v>
      </c>
      <c r="L31" s="247">
        <v>6</v>
      </c>
      <c r="M31" s="247">
        <v>18</v>
      </c>
      <c r="N31" s="4"/>
      <c r="O31" s="4"/>
      <c r="P31" s="4"/>
    </row>
    <row r="32" spans="1:16" ht="13.5" customHeight="1">
      <c r="A32" s="5" t="s">
        <v>240</v>
      </c>
      <c r="B32" s="4" t="s">
        <v>241</v>
      </c>
      <c r="C32" s="247">
        <v>4192</v>
      </c>
      <c r="D32" s="247">
        <v>963</v>
      </c>
      <c r="E32" s="247">
        <v>3229</v>
      </c>
      <c r="F32" s="247"/>
      <c r="G32" s="247">
        <v>2146</v>
      </c>
      <c r="H32" s="247">
        <v>725</v>
      </c>
      <c r="I32" s="247">
        <v>1421</v>
      </c>
      <c r="J32" s="247"/>
      <c r="K32" s="247">
        <v>0</v>
      </c>
      <c r="L32" s="247">
        <v>0</v>
      </c>
      <c r="M32" s="247">
        <v>0</v>
      </c>
      <c r="N32" s="4"/>
      <c r="O32" s="4"/>
      <c r="P32" s="4"/>
    </row>
    <row r="33" spans="1:16" ht="13.5" customHeight="1">
      <c r="A33" s="5" t="s">
        <v>242</v>
      </c>
      <c r="B33" s="4" t="s">
        <v>243</v>
      </c>
      <c r="C33" s="247">
        <v>4110</v>
      </c>
      <c r="D33" s="247">
        <v>1302</v>
      </c>
      <c r="E33" s="247">
        <v>2808</v>
      </c>
      <c r="F33" s="247"/>
      <c r="G33" s="247">
        <v>1100</v>
      </c>
      <c r="H33" s="247">
        <v>67</v>
      </c>
      <c r="I33" s="247">
        <v>1033</v>
      </c>
      <c r="J33" s="247"/>
      <c r="K33" s="247">
        <v>0</v>
      </c>
      <c r="L33" s="247">
        <v>0</v>
      </c>
      <c r="M33" s="247">
        <v>0</v>
      </c>
      <c r="N33" s="4"/>
      <c r="O33" s="4"/>
      <c r="P33" s="4"/>
    </row>
    <row r="34" spans="1:16" ht="13.5" customHeight="1">
      <c r="A34" s="5" t="s">
        <v>244</v>
      </c>
      <c r="B34" s="4" t="s">
        <v>245</v>
      </c>
      <c r="C34" s="247">
        <v>1763</v>
      </c>
      <c r="D34" s="247">
        <v>393</v>
      </c>
      <c r="E34" s="247">
        <v>1370</v>
      </c>
      <c r="F34" s="247"/>
      <c r="G34" s="247">
        <v>1539</v>
      </c>
      <c r="H34" s="247">
        <v>396</v>
      </c>
      <c r="I34" s="247">
        <v>1143</v>
      </c>
      <c r="J34" s="247"/>
      <c r="K34" s="247">
        <v>0</v>
      </c>
      <c r="L34" s="247">
        <v>0</v>
      </c>
      <c r="M34" s="247">
        <v>0</v>
      </c>
      <c r="N34" s="4"/>
      <c r="O34" s="4"/>
      <c r="P34" s="4"/>
    </row>
    <row r="35" spans="1:16" ht="13.5" customHeight="1">
      <c r="A35" s="5" t="s">
        <v>246</v>
      </c>
      <c r="B35" s="4" t="s">
        <v>247</v>
      </c>
      <c r="C35" s="247">
        <v>719</v>
      </c>
      <c r="D35" s="247">
        <v>0</v>
      </c>
      <c r="E35" s="247">
        <v>719</v>
      </c>
      <c r="F35" s="247"/>
      <c r="G35" s="247">
        <v>1026</v>
      </c>
      <c r="H35" s="247">
        <v>321</v>
      </c>
      <c r="I35" s="247">
        <v>705</v>
      </c>
      <c r="J35" s="247"/>
      <c r="K35" s="247">
        <v>0</v>
      </c>
      <c r="L35" s="247">
        <v>0</v>
      </c>
      <c r="M35" s="247">
        <v>0</v>
      </c>
      <c r="N35" s="4"/>
      <c r="O35" s="4"/>
      <c r="P35" s="4"/>
    </row>
    <row r="36" spans="1:16" ht="13.5" customHeight="1">
      <c r="A36" s="5" t="s">
        <v>248</v>
      </c>
      <c r="B36" s="4" t="s">
        <v>249</v>
      </c>
      <c r="C36" s="247">
        <v>12609</v>
      </c>
      <c r="D36" s="247">
        <v>2056</v>
      </c>
      <c r="E36" s="247">
        <v>10553</v>
      </c>
      <c r="F36" s="247"/>
      <c r="G36" s="247">
        <v>2294</v>
      </c>
      <c r="H36" s="247">
        <v>324</v>
      </c>
      <c r="I36" s="247">
        <v>1970</v>
      </c>
      <c r="J36" s="247"/>
      <c r="K36" s="247">
        <v>84</v>
      </c>
      <c r="L36" s="247">
        <v>0</v>
      </c>
      <c r="M36" s="247">
        <v>84</v>
      </c>
      <c r="N36" s="4"/>
      <c r="O36" s="4"/>
      <c r="P36" s="4"/>
    </row>
    <row r="37" spans="1:16" ht="13.5" customHeight="1">
      <c r="A37" s="5" t="s">
        <v>250</v>
      </c>
      <c r="B37" s="4" t="s">
        <v>251</v>
      </c>
      <c r="C37" s="247">
        <v>6743</v>
      </c>
      <c r="D37" s="247">
        <v>2604</v>
      </c>
      <c r="E37" s="247">
        <v>4139</v>
      </c>
      <c r="F37" s="247"/>
      <c r="G37" s="247">
        <v>4271</v>
      </c>
      <c r="H37" s="247">
        <v>924</v>
      </c>
      <c r="I37" s="247">
        <v>3347</v>
      </c>
      <c r="J37" s="247"/>
      <c r="K37" s="247">
        <v>0</v>
      </c>
      <c r="L37" s="247">
        <v>0</v>
      </c>
      <c r="M37" s="247">
        <v>0</v>
      </c>
      <c r="N37" s="4"/>
      <c r="O37" s="4"/>
      <c r="P37" s="4"/>
    </row>
    <row r="38" spans="1:16" ht="13.5" customHeight="1">
      <c r="A38" s="280"/>
      <c r="B38" s="138" t="s">
        <v>252</v>
      </c>
      <c r="C38" s="281">
        <v>77921</v>
      </c>
      <c r="D38" s="281">
        <v>21496</v>
      </c>
      <c r="E38" s="281">
        <v>56425</v>
      </c>
      <c r="F38" s="281"/>
      <c r="G38" s="281">
        <v>24207</v>
      </c>
      <c r="H38" s="281">
        <v>6539</v>
      </c>
      <c r="I38" s="281">
        <v>17668</v>
      </c>
      <c r="J38" s="281"/>
      <c r="K38" s="281">
        <v>2231</v>
      </c>
      <c r="L38" s="281">
        <v>312</v>
      </c>
      <c r="M38" s="281">
        <v>1919</v>
      </c>
      <c r="N38" s="4"/>
      <c r="O38" s="4"/>
      <c r="P38" s="4"/>
    </row>
    <row r="39" spans="1:16" ht="13.5" customHeight="1">
      <c r="A39" s="5" t="s">
        <v>253</v>
      </c>
      <c r="B39" s="4" t="s">
        <v>254</v>
      </c>
      <c r="C39" s="247">
        <v>12480</v>
      </c>
      <c r="D39" s="247">
        <v>2744</v>
      </c>
      <c r="E39" s="247">
        <v>9736</v>
      </c>
      <c r="F39" s="247"/>
      <c r="G39" s="247">
        <v>7124</v>
      </c>
      <c r="H39" s="247">
        <v>2522</v>
      </c>
      <c r="I39" s="247">
        <v>4602</v>
      </c>
      <c r="J39" s="247"/>
      <c r="K39" s="247">
        <v>1287</v>
      </c>
      <c r="L39" s="247">
        <v>30</v>
      </c>
      <c r="M39" s="247">
        <v>1257</v>
      </c>
      <c r="N39" s="4"/>
      <c r="O39" s="4"/>
      <c r="P39" s="4"/>
    </row>
    <row r="40" spans="1:16" ht="13.5" customHeight="1">
      <c r="A40" s="5" t="s">
        <v>255</v>
      </c>
      <c r="B40" s="4" t="s">
        <v>256</v>
      </c>
      <c r="C40" s="247">
        <v>5022</v>
      </c>
      <c r="D40" s="247">
        <v>1740</v>
      </c>
      <c r="E40" s="247">
        <v>3282</v>
      </c>
      <c r="F40" s="247"/>
      <c r="G40" s="247">
        <v>1080</v>
      </c>
      <c r="H40" s="247">
        <v>160</v>
      </c>
      <c r="I40" s="247">
        <v>920</v>
      </c>
      <c r="J40" s="247"/>
      <c r="K40" s="247">
        <v>339</v>
      </c>
      <c r="L40" s="247">
        <v>134</v>
      </c>
      <c r="M40" s="247">
        <v>205</v>
      </c>
      <c r="N40" s="4"/>
      <c r="O40" s="4"/>
      <c r="P40" s="4"/>
    </row>
    <row r="41" spans="1:16" ht="13.5" customHeight="1">
      <c r="A41" s="5" t="s">
        <v>257</v>
      </c>
      <c r="B41" s="4" t="s">
        <v>258</v>
      </c>
      <c r="C41" s="247">
        <v>94</v>
      </c>
      <c r="D41" s="247">
        <v>0</v>
      </c>
      <c r="E41" s="247">
        <v>94</v>
      </c>
      <c r="F41" s="247"/>
      <c r="G41" s="247">
        <v>723</v>
      </c>
      <c r="H41" s="247">
        <v>0</v>
      </c>
      <c r="I41" s="247">
        <v>723</v>
      </c>
      <c r="J41" s="247"/>
      <c r="K41" s="247">
        <v>0</v>
      </c>
      <c r="L41" s="247">
        <v>0</v>
      </c>
      <c r="M41" s="247">
        <v>0</v>
      </c>
      <c r="N41" s="4"/>
      <c r="O41" s="4"/>
      <c r="P41" s="4"/>
    </row>
    <row r="42" spans="1:16" ht="13.5" customHeight="1">
      <c r="A42" s="5" t="s">
        <v>259</v>
      </c>
      <c r="B42" s="4" t="s">
        <v>260</v>
      </c>
      <c r="C42" s="247">
        <v>484</v>
      </c>
      <c r="D42" s="247">
        <v>119</v>
      </c>
      <c r="E42" s="247">
        <v>365</v>
      </c>
      <c r="F42" s="247"/>
      <c r="G42" s="247">
        <v>724</v>
      </c>
      <c r="H42" s="247">
        <v>138</v>
      </c>
      <c r="I42" s="247">
        <v>586</v>
      </c>
      <c r="J42" s="247"/>
      <c r="K42" s="247">
        <v>0</v>
      </c>
      <c r="L42" s="247">
        <v>0</v>
      </c>
      <c r="M42" s="247">
        <v>0</v>
      </c>
      <c r="N42" s="4"/>
      <c r="O42" s="303"/>
      <c r="P42" s="4"/>
    </row>
    <row r="43" spans="1:16" ht="13.5" customHeight="1">
      <c r="A43" s="5" t="s">
        <v>261</v>
      </c>
      <c r="B43" s="4" t="s">
        <v>262</v>
      </c>
      <c r="C43" s="247">
        <v>10322</v>
      </c>
      <c r="D43" s="247">
        <v>3330</v>
      </c>
      <c r="E43" s="247">
        <v>6992</v>
      </c>
      <c r="F43" s="247"/>
      <c r="G43" s="247">
        <v>996</v>
      </c>
      <c r="H43" s="247">
        <v>95</v>
      </c>
      <c r="I43" s="247">
        <v>901</v>
      </c>
      <c r="J43" s="247"/>
      <c r="K43" s="247">
        <v>0</v>
      </c>
      <c r="L43" s="247">
        <v>0</v>
      </c>
      <c r="M43" s="247">
        <v>0</v>
      </c>
      <c r="N43" s="4"/>
      <c r="O43" s="4"/>
      <c r="P43" s="4"/>
    </row>
    <row r="44" spans="1:16" ht="13.5" customHeight="1">
      <c r="A44" s="5" t="s">
        <v>263</v>
      </c>
      <c r="B44" s="4" t="s">
        <v>264</v>
      </c>
      <c r="C44" s="247">
        <v>46620</v>
      </c>
      <c r="D44" s="247">
        <v>12895</v>
      </c>
      <c r="E44" s="247">
        <v>33725</v>
      </c>
      <c r="F44" s="247"/>
      <c r="G44" s="247">
        <v>12123</v>
      </c>
      <c r="H44" s="247">
        <v>3238</v>
      </c>
      <c r="I44" s="247">
        <v>8885</v>
      </c>
      <c r="J44" s="247"/>
      <c r="K44" s="247">
        <v>605</v>
      </c>
      <c r="L44" s="247">
        <v>148</v>
      </c>
      <c r="M44" s="247">
        <v>457</v>
      </c>
      <c r="N44" s="4"/>
      <c r="O44" s="4"/>
      <c r="P44" s="4"/>
    </row>
    <row r="45" spans="1:16" ht="13.5" customHeight="1">
      <c r="A45" s="5" t="s">
        <v>265</v>
      </c>
      <c r="B45" s="4" t="s">
        <v>266</v>
      </c>
      <c r="C45" s="247">
        <v>1551</v>
      </c>
      <c r="D45" s="247">
        <v>365</v>
      </c>
      <c r="E45" s="247">
        <v>1186</v>
      </c>
      <c r="F45" s="247"/>
      <c r="G45" s="247">
        <v>1241</v>
      </c>
      <c r="H45" s="247">
        <v>365</v>
      </c>
      <c r="I45" s="247">
        <v>876</v>
      </c>
      <c r="J45" s="247"/>
      <c r="K45" s="247">
        <v>0</v>
      </c>
      <c r="L45" s="247">
        <v>0</v>
      </c>
      <c r="M45" s="247">
        <v>0</v>
      </c>
      <c r="N45" s="4"/>
      <c r="O45" s="4"/>
      <c r="P45" s="4"/>
    </row>
    <row r="46" spans="1:16" ht="13.5" customHeight="1">
      <c r="A46" s="5" t="s">
        <v>267</v>
      </c>
      <c r="B46" s="4" t="s">
        <v>268</v>
      </c>
      <c r="C46" s="247">
        <v>1348</v>
      </c>
      <c r="D46" s="247">
        <v>303</v>
      </c>
      <c r="E46" s="247">
        <v>1045</v>
      </c>
      <c r="F46" s="247"/>
      <c r="G46" s="247">
        <v>196</v>
      </c>
      <c r="H46" s="247">
        <v>21</v>
      </c>
      <c r="I46" s="247">
        <v>175</v>
      </c>
      <c r="J46" s="247"/>
      <c r="K46" s="247">
        <v>0</v>
      </c>
      <c r="L46" s="247">
        <v>0</v>
      </c>
      <c r="M46" s="247">
        <v>0</v>
      </c>
      <c r="N46" s="4"/>
      <c r="O46" s="4"/>
      <c r="P46" s="4"/>
    </row>
    <row r="47" spans="1:16" ht="13.5" customHeight="1">
      <c r="A47" s="280"/>
      <c r="B47" s="138" t="s">
        <v>269</v>
      </c>
      <c r="C47" s="281">
        <v>67477</v>
      </c>
      <c r="D47" s="281">
        <v>14561</v>
      </c>
      <c r="E47" s="281">
        <v>52916</v>
      </c>
      <c r="F47" s="281"/>
      <c r="G47" s="281">
        <v>30833</v>
      </c>
      <c r="H47" s="281">
        <v>7460</v>
      </c>
      <c r="I47" s="281">
        <v>23373</v>
      </c>
      <c r="J47" s="281"/>
      <c r="K47" s="281">
        <v>1858</v>
      </c>
      <c r="L47" s="281">
        <v>256</v>
      </c>
      <c r="M47" s="281">
        <v>1602</v>
      </c>
      <c r="N47" s="4"/>
      <c r="O47" s="4"/>
      <c r="P47" s="4"/>
    </row>
    <row r="48" spans="1:16" ht="13.5" customHeight="1">
      <c r="A48" s="5" t="s">
        <v>270</v>
      </c>
      <c r="B48" s="4" t="s">
        <v>271</v>
      </c>
      <c r="C48" s="247">
        <v>49391</v>
      </c>
      <c r="D48" s="247">
        <v>12495</v>
      </c>
      <c r="E48" s="247">
        <v>36896</v>
      </c>
      <c r="F48" s="247"/>
      <c r="G48" s="247">
        <v>9376</v>
      </c>
      <c r="H48" s="247">
        <v>2957</v>
      </c>
      <c r="I48" s="247">
        <v>6419</v>
      </c>
      <c r="J48" s="247"/>
      <c r="K48" s="247">
        <v>0</v>
      </c>
      <c r="L48" s="247">
        <v>0</v>
      </c>
      <c r="M48" s="247">
        <v>0</v>
      </c>
      <c r="N48" s="4"/>
      <c r="O48" s="4"/>
      <c r="P48" s="4"/>
    </row>
    <row r="49" spans="1:16" ht="13.5" customHeight="1">
      <c r="A49" s="5" t="s">
        <v>272</v>
      </c>
      <c r="B49" s="4" t="s">
        <v>273</v>
      </c>
      <c r="C49" s="247">
        <v>3009</v>
      </c>
      <c r="D49" s="247">
        <v>59</v>
      </c>
      <c r="E49" s="247">
        <v>2950</v>
      </c>
      <c r="F49" s="247"/>
      <c r="G49" s="247">
        <v>1705</v>
      </c>
      <c r="H49" s="247">
        <v>0</v>
      </c>
      <c r="I49" s="247">
        <v>1705</v>
      </c>
      <c r="J49" s="247"/>
      <c r="K49" s="247">
        <v>365</v>
      </c>
      <c r="L49" s="247">
        <v>0</v>
      </c>
      <c r="M49" s="247">
        <v>365</v>
      </c>
      <c r="N49" s="4"/>
      <c r="O49" s="4"/>
      <c r="P49" s="4"/>
    </row>
    <row r="50" spans="1:16" ht="13.5" customHeight="1">
      <c r="A50" s="5" t="s">
        <v>274</v>
      </c>
      <c r="B50" s="4" t="s">
        <v>275</v>
      </c>
      <c r="C50" s="247">
        <v>0</v>
      </c>
      <c r="D50" s="247">
        <v>0</v>
      </c>
      <c r="E50" s="247">
        <v>0</v>
      </c>
      <c r="F50" s="247"/>
      <c r="G50" s="247">
        <v>365</v>
      </c>
      <c r="H50" s="247">
        <v>0</v>
      </c>
      <c r="I50" s="247">
        <v>365</v>
      </c>
      <c r="J50" s="247"/>
      <c r="K50" s="247">
        <v>0</v>
      </c>
      <c r="L50" s="247">
        <v>0</v>
      </c>
      <c r="M50" s="247">
        <v>0</v>
      </c>
      <c r="N50" s="4"/>
      <c r="O50" s="4"/>
      <c r="P50" s="4"/>
    </row>
    <row r="51" spans="1:16" ht="13.5" customHeight="1">
      <c r="A51" s="5" t="s">
        <v>276</v>
      </c>
      <c r="B51" s="4" t="s">
        <v>277</v>
      </c>
      <c r="C51" s="247">
        <v>152</v>
      </c>
      <c r="D51" s="247">
        <v>32</v>
      </c>
      <c r="E51" s="247">
        <v>120</v>
      </c>
      <c r="F51" s="247"/>
      <c r="G51" s="247">
        <v>2747</v>
      </c>
      <c r="H51" s="247">
        <v>1019</v>
      </c>
      <c r="I51" s="247">
        <v>1728</v>
      </c>
      <c r="J51" s="247"/>
      <c r="K51" s="247">
        <v>127</v>
      </c>
      <c r="L51" s="247">
        <v>0</v>
      </c>
      <c r="M51" s="247">
        <v>127</v>
      </c>
      <c r="N51" s="4"/>
      <c r="O51" s="4"/>
      <c r="P51" s="4"/>
    </row>
    <row r="52" spans="1:16" ht="13.5" customHeight="1">
      <c r="A52" s="5" t="s">
        <v>278</v>
      </c>
      <c r="B52" s="4" t="s">
        <v>279</v>
      </c>
      <c r="C52" s="247">
        <v>2008</v>
      </c>
      <c r="D52" s="247">
        <v>153</v>
      </c>
      <c r="E52" s="247">
        <v>1855</v>
      </c>
      <c r="F52" s="247"/>
      <c r="G52" s="247">
        <v>9189</v>
      </c>
      <c r="H52" s="247">
        <v>1359</v>
      </c>
      <c r="I52" s="247">
        <v>7830</v>
      </c>
      <c r="J52" s="247"/>
      <c r="K52" s="247">
        <v>646</v>
      </c>
      <c r="L52" s="247">
        <v>0</v>
      </c>
      <c r="M52" s="247">
        <v>646</v>
      </c>
      <c r="N52" s="4"/>
      <c r="O52" s="4"/>
      <c r="P52" s="4"/>
    </row>
    <row r="53" spans="1:16" ht="13.5" customHeight="1">
      <c r="A53" s="5" t="s">
        <v>280</v>
      </c>
      <c r="B53" s="4" t="s">
        <v>281</v>
      </c>
      <c r="C53" s="358" t="s">
        <v>1169</v>
      </c>
      <c r="D53" s="358" t="s">
        <v>1169</v>
      </c>
      <c r="E53" s="358" t="s">
        <v>1169</v>
      </c>
      <c r="F53" s="282"/>
      <c r="G53" s="358" t="s">
        <v>1169</v>
      </c>
      <c r="H53" s="358" t="s">
        <v>1169</v>
      </c>
      <c r="I53" s="358" t="s">
        <v>1169</v>
      </c>
      <c r="J53" s="282"/>
      <c r="K53" s="282" t="s">
        <v>1169</v>
      </c>
      <c r="L53" s="282" t="s">
        <v>1169</v>
      </c>
      <c r="M53" s="282" t="s">
        <v>1169</v>
      </c>
      <c r="N53" s="4"/>
      <c r="O53" s="4"/>
      <c r="P53" s="4"/>
    </row>
    <row r="54" spans="1:16" ht="13.5" customHeight="1">
      <c r="A54" s="5" t="s">
        <v>282</v>
      </c>
      <c r="B54" s="4" t="s">
        <v>283</v>
      </c>
      <c r="C54" s="247">
        <v>6575</v>
      </c>
      <c r="D54" s="247">
        <v>1018</v>
      </c>
      <c r="E54" s="247">
        <v>5557</v>
      </c>
      <c r="F54" s="247"/>
      <c r="G54" s="247">
        <v>2110</v>
      </c>
      <c r="H54" s="247">
        <v>384</v>
      </c>
      <c r="I54" s="247">
        <v>1726</v>
      </c>
      <c r="J54" s="247"/>
      <c r="K54" s="247">
        <v>425</v>
      </c>
      <c r="L54" s="247">
        <v>181</v>
      </c>
      <c r="M54" s="247">
        <v>244</v>
      </c>
      <c r="N54" s="4"/>
      <c r="O54" s="4"/>
      <c r="P54" s="4"/>
    </row>
    <row r="55" spans="1:16" ht="13.5" customHeight="1">
      <c r="A55" s="5" t="s">
        <v>284</v>
      </c>
      <c r="B55" s="4" t="s">
        <v>285</v>
      </c>
      <c r="C55" s="247">
        <v>193</v>
      </c>
      <c r="D55" s="247">
        <v>0</v>
      </c>
      <c r="E55" s="247">
        <v>193</v>
      </c>
      <c r="F55" s="247"/>
      <c r="G55" s="247">
        <v>69</v>
      </c>
      <c r="H55" s="247">
        <v>12</v>
      </c>
      <c r="I55" s="247">
        <v>57</v>
      </c>
      <c r="J55" s="247"/>
      <c r="K55" s="247">
        <v>0</v>
      </c>
      <c r="L55" s="247">
        <v>0</v>
      </c>
      <c r="M55" s="247">
        <v>0</v>
      </c>
      <c r="N55" s="4"/>
      <c r="O55" s="4"/>
      <c r="P55" s="4"/>
    </row>
    <row r="56" spans="1:16" ht="13.5" customHeight="1">
      <c r="A56" s="5" t="s">
        <v>286</v>
      </c>
      <c r="B56" s="4" t="s">
        <v>287</v>
      </c>
      <c r="C56" s="247">
        <v>730</v>
      </c>
      <c r="D56" s="247">
        <v>365</v>
      </c>
      <c r="E56" s="247">
        <v>365</v>
      </c>
      <c r="F56" s="247"/>
      <c r="G56" s="247">
        <v>862</v>
      </c>
      <c r="H56" s="247">
        <v>187</v>
      </c>
      <c r="I56" s="247">
        <v>675</v>
      </c>
      <c r="J56" s="247"/>
      <c r="K56" s="247">
        <v>220</v>
      </c>
      <c r="L56" s="247">
        <v>0</v>
      </c>
      <c r="M56" s="247">
        <v>220</v>
      </c>
      <c r="N56" s="4"/>
      <c r="O56" s="4"/>
      <c r="P56" s="4"/>
    </row>
    <row r="57" spans="1:16" ht="13.5" customHeight="1">
      <c r="A57" s="280"/>
      <c r="B57" s="138" t="s">
        <v>288</v>
      </c>
      <c r="C57" s="281">
        <v>116304</v>
      </c>
      <c r="D57" s="281">
        <v>32704</v>
      </c>
      <c r="E57" s="281">
        <v>83600</v>
      </c>
      <c r="F57" s="281"/>
      <c r="G57" s="281">
        <v>38636</v>
      </c>
      <c r="H57" s="281">
        <v>7777</v>
      </c>
      <c r="I57" s="281">
        <v>30859</v>
      </c>
      <c r="J57" s="281"/>
      <c r="K57" s="281">
        <v>3055</v>
      </c>
      <c r="L57" s="281">
        <v>1088</v>
      </c>
      <c r="M57" s="281">
        <v>1967</v>
      </c>
      <c r="N57" s="4"/>
      <c r="O57" s="4"/>
      <c r="P57" s="4"/>
    </row>
    <row r="58" spans="1:16" ht="13.5" customHeight="1">
      <c r="A58" s="5" t="s">
        <v>289</v>
      </c>
      <c r="B58" s="4" t="s">
        <v>290</v>
      </c>
      <c r="C58" s="247">
        <v>0</v>
      </c>
      <c r="D58" s="247">
        <v>0</v>
      </c>
      <c r="E58" s="247">
        <v>0</v>
      </c>
      <c r="F58" s="247"/>
      <c r="G58" s="247">
        <v>283</v>
      </c>
      <c r="H58" s="247">
        <v>0</v>
      </c>
      <c r="I58" s="247">
        <v>283</v>
      </c>
      <c r="J58" s="247"/>
      <c r="K58" s="247">
        <v>0</v>
      </c>
      <c r="L58" s="247">
        <v>0</v>
      </c>
      <c r="M58" s="247">
        <v>0</v>
      </c>
      <c r="N58" s="4"/>
      <c r="O58" s="4"/>
      <c r="P58" s="4"/>
    </row>
    <row r="59" spans="1:16" ht="13.5" customHeight="1">
      <c r="A59" s="5" t="s">
        <v>291</v>
      </c>
      <c r="B59" s="4" t="s">
        <v>292</v>
      </c>
      <c r="C59" s="247">
        <v>7702</v>
      </c>
      <c r="D59" s="247">
        <v>2219</v>
      </c>
      <c r="E59" s="247">
        <v>5483</v>
      </c>
      <c r="F59" s="247"/>
      <c r="G59" s="247">
        <v>1137</v>
      </c>
      <c r="H59" s="247">
        <v>548</v>
      </c>
      <c r="I59" s="247">
        <v>589</v>
      </c>
      <c r="J59" s="247"/>
      <c r="K59" s="247">
        <v>0</v>
      </c>
      <c r="L59" s="247">
        <v>0</v>
      </c>
      <c r="M59" s="247">
        <v>0</v>
      </c>
      <c r="N59" s="4"/>
      <c r="O59" s="4"/>
      <c r="P59" s="4"/>
    </row>
    <row r="60" spans="1:16" ht="13.5" customHeight="1">
      <c r="A60" s="5" t="s">
        <v>293</v>
      </c>
      <c r="B60" s="4" t="s">
        <v>294</v>
      </c>
      <c r="C60" s="247">
        <v>2235</v>
      </c>
      <c r="D60" s="247">
        <v>730</v>
      </c>
      <c r="E60" s="247">
        <v>1505</v>
      </c>
      <c r="F60" s="247"/>
      <c r="G60" s="247">
        <v>834</v>
      </c>
      <c r="H60" s="247">
        <v>25</v>
      </c>
      <c r="I60" s="247">
        <v>809</v>
      </c>
      <c r="J60" s="247"/>
      <c r="K60" s="247">
        <v>792</v>
      </c>
      <c r="L60" s="247">
        <v>295</v>
      </c>
      <c r="M60" s="247">
        <v>497</v>
      </c>
      <c r="N60" s="4"/>
      <c r="O60" s="4"/>
      <c r="P60" s="4"/>
    </row>
    <row r="61" spans="1:16" ht="13.5" customHeight="1">
      <c r="A61" s="5" t="s">
        <v>295</v>
      </c>
      <c r="B61" s="4" t="s">
        <v>296</v>
      </c>
      <c r="C61" s="247">
        <v>37479</v>
      </c>
      <c r="D61" s="247">
        <v>11587</v>
      </c>
      <c r="E61" s="247">
        <v>25892</v>
      </c>
      <c r="F61" s="247"/>
      <c r="G61" s="247">
        <v>21013</v>
      </c>
      <c r="H61" s="247">
        <v>4641</v>
      </c>
      <c r="I61" s="247">
        <v>16372</v>
      </c>
      <c r="J61" s="247"/>
      <c r="K61" s="247">
        <v>920</v>
      </c>
      <c r="L61" s="247">
        <v>555</v>
      </c>
      <c r="M61" s="247">
        <v>365</v>
      </c>
      <c r="N61" s="4"/>
      <c r="O61" s="4"/>
      <c r="P61" s="4"/>
    </row>
    <row r="62" spans="1:16" ht="13.5" customHeight="1">
      <c r="A62" s="5" t="s">
        <v>297</v>
      </c>
      <c r="B62" s="4" t="s">
        <v>298</v>
      </c>
      <c r="C62" s="247">
        <v>1825</v>
      </c>
      <c r="D62" s="247">
        <v>365</v>
      </c>
      <c r="E62" s="247">
        <v>1460</v>
      </c>
      <c r="F62" s="247"/>
      <c r="G62" s="247">
        <v>1381</v>
      </c>
      <c r="H62" s="247">
        <v>51</v>
      </c>
      <c r="I62" s="247">
        <v>1330</v>
      </c>
      <c r="J62" s="247"/>
      <c r="K62" s="247">
        <v>0</v>
      </c>
      <c r="L62" s="247">
        <v>0</v>
      </c>
      <c r="M62" s="247">
        <v>0</v>
      </c>
      <c r="N62" s="4"/>
      <c r="O62" s="4"/>
      <c r="P62" s="4"/>
    </row>
    <row r="63" spans="1:16" ht="13.5" customHeight="1">
      <c r="A63" s="5" t="s">
        <v>299</v>
      </c>
      <c r="B63" s="4" t="s">
        <v>300</v>
      </c>
      <c r="C63" s="247">
        <v>12055</v>
      </c>
      <c r="D63" s="247">
        <v>2652</v>
      </c>
      <c r="E63" s="247">
        <v>9403</v>
      </c>
      <c r="F63" s="247"/>
      <c r="G63" s="247">
        <v>819</v>
      </c>
      <c r="H63" s="247">
        <v>64</v>
      </c>
      <c r="I63" s="247">
        <v>755</v>
      </c>
      <c r="J63" s="247"/>
      <c r="K63" s="247">
        <v>232</v>
      </c>
      <c r="L63" s="247">
        <v>0</v>
      </c>
      <c r="M63" s="247">
        <v>232</v>
      </c>
      <c r="N63" s="4"/>
      <c r="O63" s="4"/>
      <c r="P63" s="4"/>
    </row>
    <row r="64" spans="1:16" ht="13.5" customHeight="1">
      <c r="A64" s="5" t="s">
        <v>301</v>
      </c>
      <c r="B64" s="4" t="s">
        <v>302</v>
      </c>
      <c r="C64" s="247">
        <v>50603</v>
      </c>
      <c r="D64" s="247">
        <v>13649</v>
      </c>
      <c r="E64" s="247">
        <v>36954</v>
      </c>
      <c r="F64" s="247"/>
      <c r="G64" s="247">
        <v>9613</v>
      </c>
      <c r="H64" s="247">
        <v>2072</v>
      </c>
      <c r="I64" s="247">
        <v>7541</v>
      </c>
      <c r="J64" s="247"/>
      <c r="K64" s="247">
        <v>1074</v>
      </c>
      <c r="L64" s="247">
        <v>238</v>
      </c>
      <c r="M64" s="247">
        <v>836</v>
      </c>
      <c r="N64" s="4"/>
      <c r="O64" s="4"/>
      <c r="P64" s="4"/>
    </row>
    <row r="65" spans="1:16" ht="13.5" customHeight="1">
      <c r="A65" s="5" t="s">
        <v>303</v>
      </c>
      <c r="B65" s="4" t="s">
        <v>304</v>
      </c>
      <c r="C65" s="247">
        <v>3033</v>
      </c>
      <c r="D65" s="247">
        <v>1420</v>
      </c>
      <c r="E65" s="247">
        <v>1613</v>
      </c>
      <c r="F65" s="247"/>
      <c r="G65" s="247">
        <v>432</v>
      </c>
      <c r="H65" s="247">
        <v>265</v>
      </c>
      <c r="I65" s="247">
        <v>167</v>
      </c>
      <c r="J65" s="247"/>
      <c r="K65" s="247">
        <v>0</v>
      </c>
      <c r="L65" s="247">
        <v>0</v>
      </c>
      <c r="M65" s="247">
        <v>0</v>
      </c>
      <c r="N65" s="4"/>
      <c r="O65" s="4"/>
      <c r="P65" s="4"/>
    </row>
    <row r="66" spans="1:16" ht="13.5" customHeight="1">
      <c r="A66" s="5" t="s">
        <v>305</v>
      </c>
      <c r="B66" s="4" t="s">
        <v>306</v>
      </c>
      <c r="C66" s="247">
        <v>317</v>
      </c>
      <c r="D66" s="247">
        <v>0</v>
      </c>
      <c r="E66" s="247">
        <v>317</v>
      </c>
      <c r="F66" s="247"/>
      <c r="G66" s="247">
        <v>565</v>
      </c>
      <c r="H66" s="247">
        <v>0</v>
      </c>
      <c r="I66" s="247">
        <v>565</v>
      </c>
      <c r="J66" s="247"/>
      <c r="K66" s="247">
        <v>0</v>
      </c>
      <c r="L66" s="247">
        <v>0</v>
      </c>
      <c r="M66" s="247">
        <v>0</v>
      </c>
      <c r="N66" s="4"/>
      <c r="O66" s="4"/>
      <c r="P66" s="4"/>
    </row>
    <row r="67" spans="1:16" ht="13.5" customHeight="1">
      <c r="A67" s="5" t="s">
        <v>307</v>
      </c>
      <c r="B67" s="4" t="s">
        <v>308</v>
      </c>
      <c r="C67" s="247">
        <v>447</v>
      </c>
      <c r="D67" s="247">
        <v>82</v>
      </c>
      <c r="E67" s="247">
        <v>365</v>
      </c>
      <c r="F67" s="247"/>
      <c r="G67" s="247">
        <v>719</v>
      </c>
      <c r="H67" s="247">
        <v>0</v>
      </c>
      <c r="I67" s="247">
        <v>719</v>
      </c>
      <c r="J67" s="247"/>
      <c r="K67" s="247">
        <v>37</v>
      </c>
      <c r="L67" s="247">
        <v>0</v>
      </c>
      <c r="M67" s="247">
        <v>37</v>
      </c>
      <c r="N67" s="4"/>
      <c r="O67" s="4"/>
      <c r="P67" s="4"/>
    </row>
    <row r="68" spans="1:16" ht="13.5" customHeight="1">
      <c r="A68" s="5" t="s">
        <v>309</v>
      </c>
      <c r="B68" s="4" t="s">
        <v>310</v>
      </c>
      <c r="C68" s="247">
        <v>0</v>
      </c>
      <c r="D68" s="247">
        <v>0</v>
      </c>
      <c r="E68" s="247">
        <v>0</v>
      </c>
      <c r="F68" s="247"/>
      <c r="G68" s="247">
        <v>0</v>
      </c>
      <c r="H68" s="247">
        <v>0</v>
      </c>
      <c r="I68" s="247">
        <v>0</v>
      </c>
      <c r="J68" s="247"/>
      <c r="K68" s="247">
        <v>0</v>
      </c>
      <c r="L68" s="247">
        <v>0</v>
      </c>
      <c r="M68" s="247">
        <v>0</v>
      </c>
      <c r="N68" s="4"/>
      <c r="O68" s="4"/>
      <c r="P68" s="4"/>
    </row>
    <row r="69" spans="1:16" ht="13.5" customHeight="1">
      <c r="A69" s="5" t="s">
        <v>311</v>
      </c>
      <c r="B69" s="4" t="s">
        <v>312</v>
      </c>
      <c r="C69" s="247">
        <v>608</v>
      </c>
      <c r="D69" s="247">
        <v>0</v>
      </c>
      <c r="E69" s="247">
        <v>608</v>
      </c>
      <c r="F69" s="247"/>
      <c r="G69" s="247">
        <v>1235</v>
      </c>
      <c r="H69" s="247">
        <v>111</v>
      </c>
      <c r="I69" s="247">
        <v>1124</v>
      </c>
      <c r="J69" s="247"/>
      <c r="K69" s="247">
        <v>0</v>
      </c>
      <c r="L69" s="247">
        <v>0</v>
      </c>
      <c r="M69" s="247">
        <v>0</v>
      </c>
      <c r="N69" s="4"/>
      <c r="O69" s="4"/>
      <c r="P69" s="4"/>
    </row>
    <row r="70" spans="1:16" ht="13.5" customHeight="1">
      <c r="A70" s="5" t="s">
        <v>313</v>
      </c>
      <c r="B70" s="4" t="s">
        <v>314</v>
      </c>
      <c r="C70" s="247">
        <v>0</v>
      </c>
      <c r="D70" s="247">
        <v>0</v>
      </c>
      <c r="E70" s="247">
        <v>0</v>
      </c>
      <c r="F70" s="247"/>
      <c r="G70" s="247">
        <v>605</v>
      </c>
      <c r="H70" s="247">
        <v>0</v>
      </c>
      <c r="I70" s="247">
        <v>605</v>
      </c>
      <c r="J70" s="247"/>
      <c r="K70" s="247">
        <v>0</v>
      </c>
      <c r="L70" s="247">
        <v>0</v>
      </c>
      <c r="M70" s="247">
        <v>0</v>
      </c>
      <c r="N70" s="4"/>
      <c r="O70" s="4"/>
      <c r="P70" s="4"/>
    </row>
    <row r="71" spans="1:16" ht="13.5" customHeight="1">
      <c r="A71" s="280"/>
      <c r="B71" s="138" t="s">
        <v>315</v>
      </c>
      <c r="C71" s="281">
        <v>30796</v>
      </c>
      <c r="D71" s="281">
        <v>6819</v>
      </c>
      <c r="E71" s="281">
        <v>23977</v>
      </c>
      <c r="F71" s="281"/>
      <c r="G71" s="281">
        <v>27972</v>
      </c>
      <c r="H71" s="281">
        <v>5031</v>
      </c>
      <c r="I71" s="281">
        <v>22941</v>
      </c>
      <c r="J71" s="281"/>
      <c r="K71" s="281">
        <v>3257</v>
      </c>
      <c r="L71" s="281">
        <v>686</v>
      </c>
      <c r="M71" s="281">
        <v>2571</v>
      </c>
      <c r="N71" s="4"/>
      <c r="O71" s="4"/>
      <c r="P71" s="4"/>
    </row>
    <row r="72" spans="1:16" ht="13.5" customHeight="1">
      <c r="A72" s="5" t="s">
        <v>316</v>
      </c>
      <c r="B72" s="4" t="s">
        <v>317</v>
      </c>
      <c r="C72" s="247">
        <v>0</v>
      </c>
      <c r="D72" s="247">
        <v>0</v>
      </c>
      <c r="E72" s="247">
        <v>0</v>
      </c>
      <c r="F72" s="247"/>
      <c r="G72" s="247">
        <v>432</v>
      </c>
      <c r="H72" s="247">
        <v>37</v>
      </c>
      <c r="I72" s="247">
        <v>395</v>
      </c>
      <c r="J72" s="247"/>
      <c r="K72" s="247">
        <v>0</v>
      </c>
      <c r="L72" s="247">
        <v>0</v>
      </c>
      <c r="M72" s="247">
        <v>0</v>
      </c>
      <c r="N72" s="4"/>
      <c r="O72" s="4"/>
      <c r="P72" s="4"/>
    </row>
    <row r="73" spans="1:16" ht="13.5" customHeight="1">
      <c r="A73" s="5" t="s">
        <v>318</v>
      </c>
      <c r="B73" s="4" t="s">
        <v>319</v>
      </c>
      <c r="C73" s="247">
        <v>6737</v>
      </c>
      <c r="D73" s="247">
        <v>1074</v>
      </c>
      <c r="E73" s="247">
        <v>5663</v>
      </c>
      <c r="F73" s="247"/>
      <c r="G73" s="247">
        <v>1308</v>
      </c>
      <c r="H73" s="247">
        <v>0</v>
      </c>
      <c r="I73" s="247">
        <v>1308</v>
      </c>
      <c r="J73" s="247"/>
      <c r="K73" s="247">
        <v>0</v>
      </c>
      <c r="L73" s="247">
        <v>0</v>
      </c>
      <c r="M73" s="247">
        <v>0</v>
      </c>
      <c r="N73" s="4"/>
      <c r="O73" s="4"/>
      <c r="P73" s="4"/>
    </row>
    <row r="74" spans="1:16" ht="13.5" customHeight="1">
      <c r="A74" s="5" t="s">
        <v>320</v>
      </c>
      <c r="B74" s="4" t="s">
        <v>321</v>
      </c>
      <c r="C74" s="247">
        <v>3221</v>
      </c>
      <c r="D74" s="247">
        <v>522</v>
      </c>
      <c r="E74" s="247">
        <v>2699</v>
      </c>
      <c r="F74" s="247"/>
      <c r="G74" s="247">
        <v>2337</v>
      </c>
      <c r="H74" s="247">
        <v>384</v>
      </c>
      <c r="I74" s="247">
        <v>1953</v>
      </c>
      <c r="J74" s="247"/>
      <c r="K74" s="247">
        <v>59</v>
      </c>
      <c r="L74" s="247">
        <v>59</v>
      </c>
      <c r="M74" s="247">
        <v>0</v>
      </c>
      <c r="N74" s="4"/>
      <c r="O74" s="4"/>
      <c r="P74" s="4"/>
    </row>
    <row r="75" spans="1:16" ht="13.5" customHeight="1">
      <c r="A75" s="5" t="s">
        <v>322</v>
      </c>
      <c r="B75" s="4" t="s">
        <v>323</v>
      </c>
      <c r="C75" s="247">
        <v>653</v>
      </c>
      <c r="D75" s="247">
        <v>151</v>
      </c>
      <c r="E75" s="247">
        <v>502</v>
      </c>
      <c r="F75" s="247"/>
      <c r="G75" s="247">
        <v>1207</v>
      </c>
      <c r="H75" s="247">
        <v>18</v>
      </c>
      <c r="I75" s="247">
        <v>1189</v>
      </c>
      <c r="J75" s="247"/>
      <c r="K75" s="247">
        <v>385</v>
      </c>
      <c r="L75" s="247">
        <v>0</v>
      </c>
      <c r="M75" s="247">
        <v>385</v>
      </c>
      <c r="N75" s="4"/>
      <c r="O75" s="4"/>
      <c r="P75" s="4"/>
    </row>
    <row r="76" spans="1:16" ht="13.5" customHeight="1">
      <c r="A76" s="5" t="s">
        <v>324</v>
      </c>
      <c r="B76" s="4" t="s">
        <v>325</v>
      </c>
      <c r="C76" s="247">
        <v>0</v>
      </c>
      <c r="D76" s="247">
        <v>0</v>
      </c>
      <c r="E76" s="247">
        <v>0</v>
      </c>
      <c r="F76" s="247"/>
      <c r="G76" s="247">
        <v>19</v>
      </c>
      <c r="H76" s="247">
        <v>0</v>
      </c>
      <c r="I76" s="247">
        <v>19</v>
      </c>
      <c r="J76" s="247"/>
      <c r="K76" s="247">
        <v>0</v>
      </c>
      <c r="L76" s="247">
        <v>0</v>
      </c>
      <c r="M76" s="247">
        <v>0</v>
      </c>
      <c r="N76" s="4"/>
      <c r="O76" s="4"/>
      <c r="P76" s="4"/>
    </row>
    <row r="77" spans="1:16" ht="13.5" customHeight="1">
      <c r="A77" s="5" t="s">
        <v>326</v>
      </c>
      <c r="B77" s="4" t="s">
        <v>327</v>
      </c>
      <c r="C77" s="247">
        <v>8</v>
      </c>
      <c r="D77" s="247">
        <v>4</v>
      </c>
      <c r="E77" s="247">
        <v>4</v>
      </c>
      <c r="F77" s="247"/>
      <c r="G77" s="247">
        <v>13539</v>
      </c>
      <c r="H77" s="247">
        <v>2870</v>
      </c>
      <c r="I77" s="247">
        <v>10669</v>
      </c>
      <c r="J77" s="247"/>
      <c r="K77" s="247">
        <v>1126</v>
      </c>
      <c r="L77" s="247">
        <v>548</v>
      </c>
      <c r="M77" s="247">
        <v>578</v>
      </c>
      <c r="N77" s="4"/>
      <c r="O77" s="4"/>
      <c r="P77" s="4"/>
    </row>
    <row r="78" spans="1:16" ht="13.5" customHeight="1">
      <c r="A78" s="5" t="s">
        <v>328</v>
      </c>
      <c r="B78" s="4" t="s">
        <v>329</v>
      </c>
      <c r="C78" s="358" t="s">
        <v>1169</v>
      </c>
      <c r="D78" s="358" t="s">
        <v>1169</v>
      </c>
      <c r="E78" s="358" t="s">
        <v>1169</v>
      </c>
      <c r="F78" s="282"/>
      <c r="G78" s="358" t="s">
        <v>1169</v>
      </c>
      <c r="H78" s="358" t="s">
        <v>1169</v>
      </c>
      <c r="I78" s="358" t="s">
        <v>1169</v>
      </c>
      <c r="J78" s="282"/>
      <c r="K78" s="282" t="s">
        <v>1169</v>
      </c>
      <c r="L78" s="282" t="s">
        <v>1169</v>
      </c>
      <c r="M78" s="282" t="s">
        <v>1169</v>
      </c>
      <c r="N78" s="4"/>
      <c r="O78" s="4"/>
      <c r="P78" s="4"/>
    </row>
    <row r="79" spans="1:16" ht="13.5" customHeight="1">
      <c r="A79" s="5" t="s">
        <v>330</v>
      </c>
      <c r="B79" s="4" t="s">
        <v>331</v>
      </c>
      <c r="C79" s="247">
        <v>7168</v>
      </c>
      <c r="D79" s="247">
        <v>2137</v>
      </c>
      <c r="E79" s="247">
        <v>5031</v>
      </c>
      <c r="F79" s="247"/>
      <c r="G79" s="247">
        <v>1267</v>
      </c>
      <c r="H79" s="247">
        <v>389</v>
      </c>
      <c r="I79" s="247">
        <v>878</v>
      </c>
      <c r="J79" s="247"/>
      <c r="K79" s="247">
        <v>146</v>
      </c>
      <c r="L79" s="247">
        <v>0</v>
      </c>
      <c r="M79" s="247">
        <v>146</v>
      </c>
      <c r="N79" s="4"/>
      <c r="O79" s="4"/>
      <c r="P79" s="4"/>
    </row>
    <row r="80" spans="1:16" ht="13.5" customHeight="1">
      <c r="A80" s="5" t="s">
        <v>332</v>
      </c>
      <c r="B80" s="4" t="s">
        <v>333</v>
      </c>
      <c r="C80" s="247">
        <v>770</v>
      </c>
      <c r="D80" s="247">
        <v>365</v>
      </c>
      <c r="E80" s="247">
        <v>405</v>
      </c>
      <c r="F80" s="247"/>
      <c r="G80" s="247">
        <v>1760</v>
      </c>
      <c r="H80" s="247">
        <v>263</v>
      </c>
      <c r="I80" s="247">
        <v>1497</v>
      </c>
      <c r="J80" s="247"/>
      <c r="K80" s="247">
        <v>1160</v>
      </c>
      <c r="L80" s="247">
        <v>0</v>
      </c>
      <c r="M80" s="247">
        <v>1160</v>
      </c>
      <c r="N80" s="4"/>
      <c r="O80" s="4"/>
      <c r="P80" s="4"/>
    </row>
    <row r="81" spans="1:16" ht="13.5" customHeight="1">
      <c r="A81" s="5" t="s">
        <v>334</v>
      </c>
      <c r="B81" s="4" t="s">
        <v>335</v>
      </c>
      <c r="C81" s="247">
        <v>4500</v>
      </c>
      <c r="D81" s="247">
        <v>1153</v>
      </c>
      <c r="E81" s="247">
        <v>3347</v>
      </c>
      <c r="F81" s="247"/>
      <c r="G81" s="247">
        <v>1973</v>
      </c>
      <c r="H81" s="247">
        <v>266</v>
      </c>
      <c r="I81" s="247">
        <v>1707</v>
      </c>
      <c r="J81" s="247"/>
      <c r="K81" s="247">
        <v>51</v>
      </c>
      <c r="L81" s="247">
        <v>0</v>
      </c>
      <c r="M81" s="247">
        <v>51</v>
      </c>
      <c r="N81" s="4"/>
      <c r="O81" s="4"/>
      <c r="P81" s="4"/>
    </row>
    <row r="82" spans="1:16" ht="13.5" customHeight="1">
      <c r="A82" s="5" t="s">
        <v>336</v>
      </c>
      <c r="B82" s="4" t="s">
        <v>337</v>
      </c>
      <c r="C82" s="247">
        <v>446</v>
      </c>
      <c r="D82" s="247">
        <v>0</v>
      </c>
      <c r="E82" s="247">
        <v>446</v>
      </c>
      <c r="F82" s="247"/>
      <c r="G82" s="247">
        <v>808</v>
      </c>
      <c r="H82" s="247">
        <v>120</v>
      </c>
      <c r="I82" s="247">
        <v>688</v>
      </c>
      <c r="J82" s="247"/>
      <c r="K82" s="247">
        <v>0</v>
      </c>
      <c r="L82" s="247">
        <v>0</v>
      </c>
      <c r="M82" s="247">
        <v>0</v>
      </c>
      <c r="N82" s="4"/>
      <c r="O82" s="4"/>
      <c r="P82" s="4"/>
    </row>
    <row r="83" spans="1:16" ht="13.5" customHeight="1">
      <c r="A83" s="5" t="s">
        <v>338</v>
      </c>
      <c r="B83" s="4" t="s">
        <v>339</v>
      </c>
      <c r="C83" s="247">
        <v>0</v>
      </c>
      <c r="D83" s="247">
        <v>0</v>
      </c>
      <c r="E83" s="247">
        <v>0</v>
      </c>
      <c r="F83" s="247"/>
      <c r="G83" s="247">
        <v>1360</v>
      </c>
      <c r="H83" s="247">
        <v>333</v>
      </c>
      <c r="I83" s="247">
        <v>1027</v>
      </c>
      <c r="J83" s="247"/>
      <c r="K83" s="247">
        <v>330</v>
      </c>
      <c r="L83" s="247">
        <v>79</v>
      </c>
      <c r="M83" s="247">
        <v>251</v>
      </c>
      <c r="N83" s="4"/>
      <c r="O83" s="4"/>
      <c r="P83" s="4"/>
    </row>
    <row r="84" spans="1:16" ht="13.5" customHeight="1">
      <c r="A84" s="5" t="s">
        <v>340</v>
      </c>
      <c r="B84" s="4" t="s">
        <v>341</v>
      </c>
      <c r="C84" s="247">
        <v>5306</v>
      </c>
      <c r="D84" s="247">
        <v>1169</v>
      </c>
      <c r="E84" s="247">
        <v>4137</v>
      </c>
      <c r="F84" s="247"/>
      <c r="G84" s="247">
        <v>588</v>
      </c>
      <c r="H84" s="247">
        <v>87</v>
      </c>
      <c r="I84" s="247">
        <v>501</v>
      </c>
      <c r="J84" s="247"/>
      <c r="K84" s="247">
        <v>0</v>
      </c>
      <c r="L84" s="247">
        <v>0</v>
      </c>
      <c r="M84" s="247">
        <v>0</v>
      </c>
      <c r="N84" s="4"/>
      <c r="O84" s="4"/>
      <c r="P84" s="4"/>
    </row>
    <row r="85" spans="1:16" ht="13.5" customHeight="1">
      <c r="A85" s="280"/>
      <c r="B85" s="138" t="s">
        <v>342</v>
      </c>
      <c r="C85" s="281">
        <v>26027</v>
      </c>
      <c r="D85" s="281">
        <v>5829</v>
      </c>
      <c r="E85" s="281">
        <v>20198</v>
      </c>
      <c r="F85" s="281"/>
      <c r="G85" s="281">
        <v>10954</v>
      </c>
      <c r="H85" s="281">
        <v>3335</v>
      </c>
      <c r="I85" s="281">
        <v>7619</v>
      </c>
      <c r="J85" s="281"/>
      <c r="K85" s="281">
        <v>1403</v>
      </c>
      <c r="L85" s="281">
        <v>520</v>
      </c>
      <c r="M85" s="281">
        <v>883</v>
      </c>
      <c r="N85" s="4"/>
      <c r="O85" s="4"/>
      <c r="P85" s="4"/>
    </row>
    <row r="86" spans="1:16" ht="13.5" customHeight="1">
      <c r="A86" s="5" t="s">
        <v>343</v>
      </c>
      <c r="B86" s="4" t="s">
        <v>344</v>
      </c>
      <c r="C86" s="247">
        <v>5755</v>
      </c>
      <c r="D86" s="247">
        <v>1614</v>
      </c>
      <c r="E86" s="247">
        <v>4141</v>
      </c>
      <c r="F86" s="247"/>
      <c r="G86" s="247">
        <v>1024</v>
      </c>
      <c r="H86" s="247">
        <v>294</v>
      </c>
      <c r="I86" s="247">
        <v>730</v>
      </c>
      <c r="J86" s="247"/>
      <c r="K86" s="247">
        <v>365</v>
      </c>
      <c r="L86" s="247">
        <v>0</v>
      </c>
      <c r="M86" s="247">
        <v>365</v>
      </c>
      <c r="N86" s="4"/>
      <c r="O86" s="4"/>
      <c r="P86" s="4"/>
    </row>
    <row r="87" spans="1:16" ht="13.5" customHeight="1">
      <c r="A87" s="5" t="s">
        <v>345</v>
      </c>
      <c r="B87" s="4" t="s">
        <v>346</v>
      </c>
      <c r="C87" s="247">
        <v>580</v>
      </c>
      <c r="D87" s="247">
        <v>365</v>
      </c>
      <c r="E87" s="247">
        <v>215</v>
      </c>
      <c r="F87" s="247"/>
      <c r="G87" s="247">
        <v>1315</v>
      </c>
      <c r="H87" s="247">
        <v>144</v>
      </c>
      <c r="I87" s="247">
        <v>1171</v>
      </c>
      <c r="J87" s="247"/>
      <c r="K87" s="247">
        <v>0</v>
      </c>
      <c r="L87" s="247">
        <v>0</v>
      </c>
      <c r="M87" s="247">
        <v>0</v>
      </c>
      <c r="N87" s="4"/>
      <c r="O87" s="4"/>
      <c r="P87" s="4"/>
    </row>
    <row r="88" spans="1:16" ht="13.5" customHeight="1">
      <c r="A88" s="5" t="s">
        <v>347</v>
      </c>
      <c r="B88" s="4" t="s">
        <v>348</v>
      </c>
      <c r="C88" s="247">
        <v>1234</v>
      </c>
      <c r="D88" s="247">
        <v>365</v>
      </c>
      <c r="E88" s="247">
        <v>869</v>
      </c>
      <c r="F88" s="247"/>
      <c r="G88" s="247">
        <v>1128</v>
      </c>
      <c r="H88" s="247">
        <v>668</v>
      </c>
      <c r="I88" s="247">
        <v>460</v>
      </c>
      <c r="J88" s="247"/>
      <c r="K88" s="247">
        <v>0</v>
      </c>
      <c r="L88" s="247">
        <v>0</v>
      </c>
      <c r="M88" s="247">
        <v>0</v>
      </c>
      <c r="N88" s="4"/>
      <c r="O88" s="4"/>
      <c r="P88" s="4"/>
    </row>
    <row r="89" spans="1:16" ht="13.5" customHeight="1">
      <c r="A89" s="5" t="s">
        <v>349</v>
      </c>
      <c r="B89" s="4" t="s">
        <v>350</v>
      </c>
      <c r="C89" s="247">
        <v>0</v>
      </c>
      <c r="D89" s="247">
        <v>0</v>
      </c>
      <c r="E89" s="247">
        <v>0</v>
      </c>
      <c r="F89" s="247"/>
      <c r="G89" s="247">
        <v>133</v>
      </c>
      <c r="H89" s="247">
        <v>71</v>
      </c>
      <c r="I89" s="247">
        <v>62</v>
      </c>
      <c r="J89" s="247"/>
      <c r="K89" s="247">
        <v>0</v>
      </c>
      <c r="L89" s="247">
        <v>0</v>
      </c>
      <c r="M89" s="247">
        <v>0</v>
      </c>
      <c r="N89" s="4"/>
      <c r="O89" s="4"/>
      <c r="P89" s="4"/>
    </row>
    <row r="90" spans="1:16" ht="13.5" customHeight="1">
      <c r="A90" s="5" t="s">
        <v>351</v>
      </c>
      <c r="B90" s="4" t="s">
        <v>352</v>
      </c>
      <c r="C90" s="247">
        <v>1793</v>
      </c>
      <c r="D90" s="247">
        <v>365</v>
      </c>
      <c r="E90" s="247">
        <v>1428</v>
      </c>
      <c r="F90" s="247"/>
      <c r="G90" s="247">
        <v>1482</v>
      </c>
      <c r="H90" s="247">
        <v>451</v>
      </c>
      <c r="I90" s="247">
        <v>1031</v>
      </c>
      <c r="J90" s="247"/>
      <c r="K90" s="247">
        <v>534</v>
      </c>
      <c r="L90" s="247">
        <v>414</v>
      </c>
      <c r="M90" s="247">
        <v>120</v>
      </c>
      <c r="N90" s="4"/>
      <c r="O90" s="4"/>
      <c r="P90" s="4"/>
    </row>
    <row r="91" spans="1:16" ht="13.5" customHeight="1">
      <c r="A91" s="5" t="s">
        <v>353</v>
      </c>
      <c r="B91" s="4" t="s">
        <v>354</v>
      </c>
      <c r="C91" s="247">
        <v>983</v>
      </c>
      <c r="D91" s="247">
        <v>618</v>
      </c>
      <c r="E91" s="247">
        <v>365</v>
      </c>
      <c r="F91" s="247"/>
      <c r="G91" s="247">
        <v>229</v>
      </c>
      <c r="H91" s="247">
        <v>151</v>
      </c>
      <c r="I91" s="247">
        <v>78</v>
      </c>
      <c r="J91" s="247"/>
      <c r="K91" s="247">
        <v>0</v>
      </c>
      <c r="L91" s="247">
        <v>0</v>
      </c>
      <c r="M91" s="247">
        <v>0</v>
      </c>
      <c r="N91" s="4"/>
      <c r="O91" s="4"/>
      <c r="P91" s="4"/>
    </row>
    <row r="92" spans="1:16" ht="13.5" customHeight="1">
      <c r="A92" s="5" t="s">
        <v>355</v>
      </c>
      <c r="B92" s="4" t="s">
        <v>356</v>
      </c>
      <c r="C92" s="247">
        <v>15133</v>
      </c>
      <c r="D92" s="247">
        <v>2502</v>
      </c>
      <c r="E92" s="247">
        <v>12631</v>
      </c>
      <c r="F92" s="247"/>
      <c r="G92" s="247">
        <v>5094</v>
      </c>
      <c r="H92" s="247">
        <v>1556</v>
      </c>
      <c r="I92" s="247">
        <v>3538</v>
      </c>
      <c r="J92" s="247"/>
      <c r="K92" s="247">
        <v>504</v>
      </c>
      <c r="L92" s="247">
        <v>106</v>
      </c>
      <c r="M92" s="247">
        <v>398</v>
      </c>
      <c r="N92" s="4"/>
      <c r="O92" s="4"/>
      <c r="P92" s="4"/>
    </row>
    <row r="93" spans="1:16" ht="13.5" customHeight="1">
      <c r="A93" s="5" t="s">
        <v>357</v>
      </c>
      <c r="B93" s="4" t="s">
        <v>358</v>
      </c>
      <c r="C93" s="247">
        <v>549</v>
      </c>
      <c r="D93" s="247">
        <v>0</v>
      </c>
      <c r="E93" s="247">
        <v>549</v>
      </c>
      <c r="F93" s="247"/>
      <c r="G93" s="247">
        <v>549</v>
      </c>
      <c r="H93" s="247">
        <v>0</v>
      </c>
      <c r="I93" s="247">
        <v>549</v>
      </c>
      <c r="J93" s="247"/>
      <c r="K93" s="247">
        <v>0</v>
      </c>
      <c r="L93" s="247">
        <v>0</v>
      </c>
      <c r="M93" s="247">
        <v>0</v>
      </c>
      <c r="N93" s="4"/>
      <c r="O93" s="4"/>
      <c r="P93" s="4"/>
    </row>
    <row r="94" spans="1:16" ht="13.5" customHeight="1">
      <c r="A94" s="280"/>
      <c r="B94" s="138" t="s">
        <v>359</v>
      </c>
      <c r="C94" s="281">
        <v>28676</v>
      </c>
      <c r="D94" s="281">
        <v>5466</v>
      </c>
      <c r="E94" s="281">
        <v>23210</v>
      </c>
      <c r="F94" s="281"/>
      <c r="G94" s="281">
        <v>13545</v>
      </c>
      <c r="H94" s="281">
        <v>2995</v>
      </c>
      <c r="I94" s="281">
        <v>10550</v>
      </c>
      <c r="J94" s="281"/>
      <c r="K94" s="281">
        <v>3626</v>
      </c>
      <c r="L94" s="281">
        <v>826</v>
      </c>
      <c r="M94" s="281">
        <v>2800</v>
      </c>
      <c r="N94" s="4"/>
      <c r="O94" s="4"/>
      <c r="P94" s="4"/>
    </row>
    <row r="95" spans="1:16" ht="13.5" customHeight="1">
      <c r="A95" s="5" t="s">
        <v>360</v>
      </c>
      <c r="B95" s="4" t="s">
        <v>361</v>
      </c>
      <c r="C95" s="247">
        <v>1400</v>
      </c>
      <c r="D95" s="247">
        <v>700</v>
      </c>
      <c r="E95" s="247">
        <v>700</v>
      </c>
      <c r="F95" s="247"/>
      <c r="G95" s="247">
        <v>709</v>
      </c>
      <c r="H95" s="247">
        <v>175</v>
      </c>
      <c r="I95" s="247">
        <v>534</v>
      </c>
      <c r="J95" s="247"/>
      <c r="K95" s="247">
        <v>365</v>
      </c>
      <c r="L95" s="247">
        <v>0</v>
      </c>
      <c r="M95" s="247">
        <v>365</v>
      </c>
      <c r="N95" s="4"/>
      <c r="O95" s="4"/>
      <c r="P95" s="4"/>
    </row>
    <row r="96" spans="1:16" ht="13.5" customHeight="1">
      <c r="A96" s="5" t="s">
        <v>362</v>
      </c>
      <c r="B96" s="4" t="s">
        <v>363</v>
      </c>
      <c r="C96" s="247">
        <v>0</v>
      </c>
      <c r="D96" s="247">
        <v>0</v>
      </c>
      <c r="E96" s="247">
        <v>0</v>
      </c>
      <c r="F96" s="247"/>
      <c r="G96" s="247">
        <v>434</v>
      </c>
      <c r="H96" s="247">
        <v>240</v>
      </c>
      <c r="I96" s="247">
        <v>194</v>
      </c>
      <c r="J96" s="247"/>
      <c r="K96" s="247">
        <v>0</v>
      </c>
      <c r="L96" s="247">
        <v>0</v>
      </c>
      <c r="M96" s="247">
        <v>0</v>
      </c>
      <c r="N96" s="4"/>
      <c r="O96" s="4"/>
      <c r="P96" s="4"/>
    </row>
    <row r="97" spans="1:16" ht="13.5" customHeight="1">
      <c r="A97" s="5" t="s">
        <v>364</v>
      </c>
      <c r="B97" s="4" t="s">
        <v>365</v>
      </c>
      <c r="C97" s="247">
        <v>0</v>
      </c>
      <c r="D97" s="247">
        <v>0</v>
      </c>
      <c r="E97" s="247">
        <v>0</v>
      </c>
      <c r="F97" s="247"/>
      <c r="G97" s="247">
        <v>1609</v>
      </c>
      <c r="H97" s="247">
        <v>537</v>
      </c>
      <c r="I97" s="247">
        <v>1072</v>
      </c>
      <c r="J97" s="247"/>
      <c r="K97" s="247">
        <v>0</v>
      </c>
      <c r="L97" s="247">
        <v>0</v>
      </c>
      <c r="M97" s="247">
        <v>0</v>
      </c>
      <c r="N97" s="4"/>
      <c r="O97" s="4"/>
      <c r="P97" s="4"/>
    </row>
    <row r="98" spans="1:16" ht="13.5" customHeight="1">
      <c r="A98" s="5" t="s">
        <v>366</v>
      </c>
      <c r="B98" s="4" t="s">
        <v>367</v>
      </c>
      <c r="C98" s="247">
        <v>1735</v>
      </c>
      <c r="D98" s="247">
        <v>932</v>
      </c>
      <c r="E98" s="247">
        <v>803</v>
      </c>
      <c r="F98" s="247"/>
      <c r="G98" s="247">
        <v>144</v>
      </c>
      <c r="H98" s="247">
        <v>144</v>
      </c>
      <c r="I98" s="247">
        <v>0</v>
      </c>
      <c r="J98" s="247"/>
      <c r="K98" s="247">
        <v>0</v>
      </c>
      <c r="L98" s="247">
        <v>0</v>
      </c>
      <c r="M98" s="247">
        <v>0</v>
      </c>
      <c r="N98" s="4"/>
      <c r="O98" s="4"/>
      <c r="P98" s="4"/>
    </row>
    <row r="99" spans="1:16" ht="13.5" customHeight="1">
      <c r="A99" s="5" t="s">
        <v>368</v>
      </c>
      <c r="B99" s="4" t="s">
        <v>369</v>
      </c>
      <c r="C99" s="247">
        <v>16033</v>
      </c>
      <c r="D99" s="247">
        <v>2636</v>
      </c>
      <c r="E99" s="247">
        <v>13397</v>
      </c>
      <c r="F99" s="247"/>
      <c r="G99" s="247">
        <v>5764</v>
      </c>
      <c r="H99" s="247">
        <v>1412</v>
      </c>
      <c r="I99" s="247">
        <v>4352</v>
      </c>
      <c r="J99" s="247"/>
      <c r="K99" s="247">
        <v>2776</v>
      </c>
      <c r="L99" s="247">
        <v>461</v>
      </c>
      <c r="M99" s="247">
        <v>2315</v>
      </c>
      <c r="N99" s="4"/>
      <c r="O99" s="4"/>
      <c r="P99" s="4"/>
    </row>
    <row r="100" spans="1:16" ht="13.5" customHeight="1">
      <c r="A100" s="5" t="s">
        <v>370</v>
      </c>
      <c r="B100" s="4" t="s">
        <v>371</v>
      </c>
      <c r="C100" s="247">
        <v>718</v>
      </c>
      <c r="D100" s="247">
        <v>365</v>
      </c>
      <c r="E100" s="247">
        <v>353</v>
      </c>
      <c r="F100" s="247"/>
      <c r="G100" s="247">
        <v>1590</v>
      </c>
      <c r="H100" s="247">
        <v>0</v>
      </c>
      <c r="I100" s="247">
        <v>1590</v>
      </c>
      <c r="J100" s="247"/>
      <c r="K100" s="247">
        <v>485</v>
      </c>
      <c r="L100" s="247">
        <v>365</v>
      </c>
      <c r="M100" s="247">
        <v>120</v>
      </c>
      <c r="N100" s="4"/>
      <c r="O100" s="4"/>
      <c r="P100" s="4"/>
    </row>
    <row r="101" spans="1:16" ht="13.5" customHeight="1">
      <c r="A101" s="5" t="s">
        <v>372</v>
      </c>
      <c r="B101" s="4" t="s">
        <v>373</v>
      </c>
      <c r="C101" s="247">
        <v>2037</v>
      </c>
      <c r="D101" s="247">
        <v>212</v>
      </c>
      <c r="E101" s="247">
        <v>1825</v>
      </c>
      <c r="F101" s="247"/>
      <c r="G101" s="247">
        <v>70</v>
      </c>
      <c r="H101" s="247">
        <v>0</v>
      </c>
      <c r="I101" s="247">
        <v>70</v>
      </c>
      <c r="J101" s="247"/>
      <c r="K101" s="247">
        <v>0</v>
      </c>
      <c r="L101" s="247">
        <v>0</v>
      </c>
      <c r="M101" s="247">
        <v>0</v>
      </c>
      <c r="N101" s="4"/>
      <c r="O101" s="4"/>
      <c r="P101" s="4"/>
    </row>
    <row r="102" spans="1:16" ht="13.5" customHeight="1">
      <c r="A102" s="5" t="s">
        <v>374</v>
      </c>
      <c r="B102" s="4" t="s">
        <v>375</v>
      </c>
      <c r="C102" s="247">
        <v>72</v>
      </c>
      <c r="D102" s="247">
        <v>36</v>
      </c>
      <c r="E102" s="247">
        <v>36</v>
      </c>
      <c r="F102" s="247"/>
      <c r="G102" s="247">
        <v>59</v>
      </c>
      <c r="H102" s="247">
        <v>49</v>
      </c>
      <c r="I102" s="247">
        <v>10</v>
      </c>
      <c r="J102" s="247"/>
      <c r="K102" s="247">
        <v>0</v>
      </c>
      <c r="L102" s="247">
        <v>0</v>
      </c>
      <c r="M102" s="247">
        <v>0</v>
      </c>
      <c r="N102" s="4"/>
      <c r="O102" s="4"/>
      <c r="P102" s="4"/>
    </row>
    <row r="103" spans="1:16" ht="13.5" customHeight="1">
      <c r="A103" s="5" t="s">
        <v>376</v>
      </c>
      <c r="B103" s="4" t="s">
        <v>377</v>
      </c>
      <c r="C103" s="247">
        <v>4753</v>
      </c>
      <c r="D103" s="247">
        <v>469</v>
      </c>
      <c r="E103" s="247">
        <v>4284</v>
      </c>
      <c r="F103" s="247"/>
      <c r="G103" s="247">
        <v>550</v>
      </c>
      <c r="H103" s="247">
        <v>0</v>
      </c>
      <c r="I103" s="247">
        <v>550</v>
      </c>
      <c r="J103" s="247"/>
      <c r="K103" s="247">
        <v>0</v>
      </c>
      <c r="L103" s="247">
        <v>0</v>
      </c>
      <c r="M103" s="247">
        <v>0</v>
      </c>
      <c r="N103" s="4"/>
      <c r="O103" s="4"/>
      <c r="P103" s="4"/>
    </row>
    <row r="104" spans="1:16" ht="13.5" customHeight="1">
      <c r="A104" s="5" t="s">
        <v>378</v>
      </c>
      <c r="B104" s="4" t="s">
        <v>379</v>
      </c>
      <c r="C104" s="247">
        <v>1161</v>
      </c>
      <c r="D104" s="247">
        <v>0</v>
      </c>
      <c r="E104" s="247">
        <v>1161</v>
      </c>
      <c r="F104" s="247"/>
      <c r="G104" s="247">
        <v>221</v>
      </c>
      <c r="H104" s="247">
        <v>51</v>
      </c>
      <c r="I104" s="247">
        <v>170</v>
      </c>
      <c r="J104" s="247"/>
      <c r="K104" s="247">
        <v>0</v>
      </c>
      <c r="L104" s="247">
        <v>0</v>
      </c>
      <c r="M104" s="247">
        <v>0</v>
      </c>
      <c r="N104" s="4"/>
      <c r="O104" s="4"/>
      <c r="P104" s="4"/>
    </row>
    <row r="105" spans="1:16" ht="13.5" customHeight="1">
      <c r="A105" s="5" t="s">
        <v>380</v>
      </c>
      <c r="B105" s="4" t="s">
        <v>381</v>
      </c>
      <c r="C105" s="247">
        <v>767</v>
      </c>
      <c r="D105" s="247">
        <v>116</v>
      </c>
      <c r="E105" s="247">
        <v>651</v>
      </c>
      <c r="F105" s="247"/>
      <c r="G105" s="247">
        <v>1553</v>
      </c>
      <c r="H105" s="247">
        <v>0</v>
      </c>
      <c r="I105" s="247">
        <v>1553</v>
      </c>
      <c r="J105" s="247"/>
      <c r="K105" s="247">
        <v>0</v>
      </c>
      <c r="L105" s="247">
        <v>0</v>
      </c>
      <c r="M105" s="247">
        <v>0</v>
      </c>
      <c r="N105" s="4"/>
      <c r="O105" s="4"/>
      <c r="P105" s="4"/>
    </row>
    <row r="106" spans="1:16" ht="13.5" customHeight="1">
      <c r="A106" s="5" t="s">
        <v>382</v>
      </c>
      <c r="B106" s="4" t="s">
        <v>383</v>
      </c>
      <c r="C106" s="247">
        <v>0</v>
      </c>
      <c r="D106" s="247">
        <v>0</v>
      </c>
      <c r="E106" s="247">
        <v>0</v>
      </c>
      <c r="F106" s="247"/>
      <c r="G106" s="247">
        <v>842</v>
      </c>
      <c r="H106" s="247">
        <v>387</v>
      </c>
      <c r="I106" s="247">
        <v>455</v>
      </c>
      <c r="J106" s="247"/>
      <c r="K106" s="247">
        <v>0</v>
      </c>
      <c r="L106" s="247">
        <v>0</v>
      </c>
      <c r="M106" s="247">
        <v>0</v>
      </c>
      <c r="N106" s="4"/>
      <c r="O106" s="4"/>
      <c r="P106" s="4"/>
    </row>
    <row r="107" spans="1:16" ht="13.5" customHeight="1">
      <c r="A107" s="280"/>
      <c r="B107" s="138" t="s">
        <v>384</v>
      </c>
      <c r="C107" s="281">
        <v>22298</v>
      </c>
      <c r="D107" s="281">
        <v>6636</v>
      </c>
      <c r="E107" s="281">
        <v>15662</v>
      </c>
      <c r="F107" s="281"/>
      <c r="G107" s="281">
        <v>2892</v>
      </c>
      <c r="H107" s="281">
        <v>874</v>
      </c>
      <c r="I107" s="281">
        <v>2018</v>
      </c>
      <c r="J107" s="281"/>
      <c r="K107" s="281">
        <v>544</v>
      </c>
      <c r="L107" s="281">
        <v>0</v>
      </c>
      <c r="M107" s="281">
        <v>544</v>
      </c>
      <c r="N107" s="4"/>
      <c r="O107" s="4"/>
      <c r="P107" s="4"/>
    </row>
    <row r="108" spans="1:16" ht="13.5" customHeight="1">
      <c r="A108" s="5" t="s">
        <v>385</v>
      </c>
      <c r="B108" s="4" t="s">
        <v>386</v>
      </c>
      <c r="C108" s="247">
        <v>22298</v>
      </c>
      <c r="D108" s="247">
        <v>6636</v>
      </c>
      <c r="E108" s="247">
        <v>15662</v>
      </c>
      <c r="F108" s="247"/>
      <c r="G108" s="247">
        <v>2892</v>
      </c>
      <c r="H108" s="247">
        <v>874</v>
      </c>
      <c r="I108" s="247">
        <v>2018</v>
      </c>
      <c r="J108" s="247"/>
      <c r="K108" s="247">
        <v>544</v>
      </c>
      <c r="L108" s="247">
        <v>0</v>
      </c>
      <c r="M108" s="247">
        <v>544</v>
      </c>
      <c r="N108" s="4"/>
      <c r="O108" s="4"/>
      <c r="P108" s="4"/>
    </row>
    <row r="109" spans="1:16" ht="13.5" customHeight="1">
      <c r="A109" s="280"/>
      <c r="B109" s="138" t="s">
        <v>387</v>
      </c>
      <c r="C109" s="281">
        <v>25461</v>
      </c>
      <c r="D109" s="281">
        <v>7092</v>
      </c>
      <c r="E109" s="281">
        <v>18369</v>
      </c>
      <c r="F109" s="281"/>
      <c r="G109" s="281">
        <v>17516</v>
      </c>
      <c r="H109" s="281">
        <v>2831</v>
      </c>
      <c r="I109" s="281">
        <v>14685</v>
      </c>
      <c r="J109" s="281"/>
      <c r="K109" s="281">
        <v>452</v>
      </c>
      <c r="L109" s="281">
        <v>120</v>
      </c>
      <c r="M109" s="281">
        <v>332</v>
      </c>
      <c r="N109" s="4"/>
      <c r="O109" s="4"/>
      <c r="P109" s="4"/>
    </row>
    <row r="110" spans="1:16" ht="13.5" customHeight="1">
      <c r="A110" s="5" t="s">
        <v>388</v>
      </c>
      <c r="B110" s="4" t="s">
        <v>389</v>
      </c>
      <c r="C110" s="247">
        <v>9201</v>
      </c>
      <c r="D110" s="247">
        <v>3102</v>
      </c>
      <c r="E110" s="247">
        <v>6099</v>
      </c>
      <c r="F110" s="247"/>
      <c r="G110" s="247">
        <v>2137</v>
      </c>
      <c r="H110" s="247">
        <v>245</v>
      </c>
      <c r="I110" s="247">
        <v>1892</v>
      </c>
      <c r="J110" s="247"/>
      <c r="K110" s="247">
        <v>0</v>
      </c>
      <c r="L110" s="247">
        <v>0</v>
      </c>
      <c r="M110" s="247">
        <v>0</v>
      </c>
      <c r="N110" s="4"/>
      <c r="O110" s="4"/>
      <c r="P110" s="4"/>
    </row>
    <row r="111" spans="1:16" ht="13.5" customHeight="1">
      <c r="A111" s="5" t="s">
        <v>390</v>
      </c>
      <c r="B111" s="4" t="s">
        <v>391</v>
      </c>
      <c r="C111" s="247">
        <v>13576</v>
      </c>
      <c r="D111" s="247">
        <v>2894</v>
      </c>
      <c r="E111" s="247">
        <v>10682</v>
      </c>
      <c r="F111" s="247"/>
      <c r="G111" s="247">
        <v>9824</v>
      </c>
      <c r="H111" s="247">
        <v>1579</v>
      </c>
      <c r="I111" s="247">
        <v>8245</v>
      </c>
      <c r="J111" s="247"/>
      <c r="K111" s="247">
        <v>452</v>
      </c>
      <c r="L111" s="247">
        <v>120</v>
      </c>
      <c r="M111" s="247">
        <v>332</v>
      </c>
      <c r="N111" s="4"/>
      <c r="O111" s="4"/>
      <c r="P111" s="4"/>
    </row>
    <row r="112" spans="1:16" ht="13.5" customHeight="1">
      <c r="A112" s="5" t="s">
        <v>392</v>
      </c>
      <c r="B112" s="4" t="s">
        <v>393</v>
      </c>
      <c r="C112" s="247">
        <v>1954</v>
      </c>
      <c r="D112" s="247">
        <v>366</v>
      </c>
      <c r="E112" s="247">
        <v>1588</v>
      </c>
      <c r="F112" s="247"/>
      <c r="G112" s="247">
        <v>675</v>
      </c>
      <c r="H112" s="247">
        <v>113</v>
      </c>
      <c r="I112" s="247">
        <v>562</v>
      </c>
      <c r="J112" s="247"/>
      <c r="K112" s="247">
        <v>0</v>
      </c>
      <c r="L112" s="247">
        <v>0</v>
      </c>
      <c r="M112" s="247">
        <v>0</v>
      </c>
      <c r="N112" s="4"/>
      <c r="O112" s="4"/>
      <c r="P112" s="4"/>
    </row>
    <row r="113" spans="1:16" ht="13.5" customHeight="1">
      <c r="A113" s="5" t="s">
        <v>394</v>
      </c>
      <c r="B113" s="4" t="s">
        <v>395</v>
      </c>
      <c r="C113" s="247">
        <v>0</v>
      </c>
      <c r="D113" s="247">
        <v>0</v>
      </c>
      <c r="E113" s="247">
        <v>0</v>
      </c>
      <c r="F113" s="247"/>
      <c r="G113" s="247">
        <v>3982</v>
      </c>
      <c r="H113" s="247">
        <v>533</v>
      </c>
      <c r="I113" s="247">
        <v>3449</v>
      </c>
      <c r="J113" s="247"/>
      <c r="K113" s="247">
        <v>0</v>
      </c>
      <c r="L113" s="247">
        <v>0</v>
      </c>
      <c r="M113" s="247">
        <v>0</v>
      </c>
      <c r="N113" s="4"/>
      <c r="O113" s="4"/>
      <c r="P113" s="4"/>
    </row>
    <row r="114" spans="1:16" ht="13.5" customHeight="1">
      <c r="A114" s="5" t="s">
        <v>396</v>
      </c>
      <c r="B114" s="4" t="s">
        <v>397</v>
      </c>
      <c r="C114" s="247">
        <v>730</v>
      </c>
      <c r="D114" s="247">
        <v>730</v>
      </c>
      <c r="E114" s="247">
        <v>0</v>
      </c>
      <c r="F114" s="247"/>
      <c r="G114" s="247">
        <v>898</v>
      </c>
      <c r="H114" s="247">
        <v>361</v>
      </c>
      <c r="I114" s="247">
        <v>537</v>
      </c>
      <c r="J114" s="247"/>
      <c r="K114" s="247">
        <v>0</v>
      </c>
      <c r="L114" s="247">
        <v>0</v>
      </c>
      <c r="M114" s="247">
        <v>0</v>
      </c>
      <c r="N114" s="4"/>
      <c r="O114" s="4"/>
      <c r="P114" s="4"/>
    </row>
    <row r="115" spans="1:16" ht="13.5" customHeight="1">
      <c r="A115" s="280"/>
      <c r="B115" s="138" t="s">
        <v>398</v>
      </c>
      <c r="C115" s="281">
        <v>366558</v>
      </c>
      <c r="D115" s="281">
        <v>79663</v>
      </c>
      <c r="E115" s="281">
        <v>286895</v>
      </c>
      <c r="F115" s="281"/>
      <c r="G115" s="281">
        <v>81633</v>
      </c>
      <c r="H115" s="281">
        <v>17619</v>
      </c>
      <c r="I115" s="281">
        <v>64014</v>
      </c>
      <c r="J115" s="281"/>
      <c r="K115" s="281">
        <v>4105</v>
      </c>
      <c r="L115" s="281">
        <v>1897</v>
      </c>
      <c r="M115" s="281">
        <v>2208</v>
      </c>
      <c r="N115" s="4"/>
      <c r="O115" s="4"/>
      <c r="P115" s="4"/>
    </row>
    <row r="116" spans="1:16" ht="13.5" customHeight="1">
      <c r="A116" s="5" t="s">
        <v>399</v>
      </c>
      <c r="B116" s="4" t="s">
        <v>400</v>
      </c>
      <c r="C116" s="247">
        <v>705</v>
      </c>
      <c r="D116" s="247">
        <v>30</v>
      </c>
      <c r="E116" s="247">
        <v>675</v>
      </c>
      <c r="F116" s="247"/>
      <c r="G116" s="247">
        <v>480</v>
      </c>
      <c r="H116" s="247">
        <v>60</v>
      </c>
      <c r="I116" s="247">
        <v>420</v>
      </c>
      <c r="J116" s="247"/>
      <c r="K116" s="247">
        <v>0</v>
      </c>
      <c r="L116" s="247">
        <v>0</v>
      </c>
      <c r="M116" s="247">
        <v>0</v>
      </c>
      <c r="N116" s="4"/>
      <c r="O116" s="4"/>
      <c r="P116" s="4"/>
    </row>
    <row r="117" spans="1:16" ht="13.5" customHeight="1">
      <c r="A117" s="5" t="s">
        <v>401</v>
      </c>
      <c r="B117" s="4" t="s">
        <v>402</v>
      </c>
      <c r="C117" s="247">
        <v>0</v>
      </c>
      <c r="D117" s="247">
        <v>0</v>
      </c>
      <c r="E117" s="247">
        <v>0</v>
      </c>
      <c r="F117" s="247"/>
      <c r="G117" s="247">
        <v>464</v>
      </c>
      <c r="H117" s="247">
        <v>0</v>
      </c>
      <c r="I117" s="247">
        <v>464</v>
      </c>
      <c r="J117" s="247"/>
      <c r="K117" s="247">
        <v>0</v>
      </c>
      <c r="L117" s="247">
        <v>0</v>
      </c>
      <c r="M117" s="247">
        <v>0</v>
      </c>
      <c r="N117" s="4"/>
      <c r="O117" s="4"/>
      <c r="P117" s="4"/>
    </row>
    <row r="118" spans="1:16" ht="13.5" customHeight="1">
      <c r="A118" s="5" t="s">
        <v>403</v>
      </c>
      <c r="B118" s="4" t="s">
        <v>404</v>
      </c>
      <c r="C118" s="247">
        <v>761</v>
      </c>
      <c r="D118" s="247">
        <v>576</v>
      </c>
      <c r="E118" s="247">
        <v>185</v>
      </c>
      <c r="F118" s="247"/>
      <c r="G118" s="247">
        <v>1044</v>
      </c>
      <c r="H118" s="247">
        <v>558</v>
      </c>
      <c r="I118" s="247">
        <v>486</v>
      </c>
      <c r="J118" s="247"/>
      <c r="K118" s="247">
        <v>0</v>
      </c>
      <c r="L118" s="247">
        <v>0</v>
      </c>
      <c r="M118" s="247">
        <v>0</v>
      </c>
      <c r="N118" s="4"/>
      <c r="O118" s="4"/>
      <c r="P118" s="4"/>
    </row>
    <row r="119" spans="1:16" ht="13.5" customHeight="1">
      <c r="A119" s="5" t="s">
        <v>405</v>
      </c>
      <c r="B119" s="4" t="s">
        <v>406</v>
      </c>
      <c r="C119" s="247">
        <v>760</v>
      </c>
      <c r="D119" s="247">
        <v>242</v>
      </c>
      <c r="E119" s="247">
        <v>518</v>
      </c>
      <c r="F119" s="247"/>
      <c r="G119" s="247">
        <v>607</v>
      </c>
      <c r="H119" s="247">
        <v>242</v>
      </c>
      <c r="I119" s="247">
        <v>365</v>
      </c>
      <c r="J119" s="247"/>
      <c r="K119" s="247">
        <v>63</v>
      </c>
      <c r="L119" s="247">
        <v>0</v>
      </c>
      <c r="M119" s="247">
        <v>63</v>
      </c>
      <c r="N119" s="4"/>
      <c r="O119" s="4"/>
      <c r="P119" s="4"/>
    </row>
    <row r="120" spans="1:16" ht="13.5" customHeight="1">
      <c r="A120" s="5" t="s">
        <v>407</v>
      </c>
      <c r="B120" s="4" t="s">
        <v>408</v>
      </c>
      <c r="C120" s="247">
        <v>3950</v>
      </c>
      <c r="D120" s="247">
        <v>365</v>
      </c>
      <c r="E120" s="247">
        <v>3585</v>
      </c>
      <c r="F120" s="247"/>
      <c r="G120" s="247">
        <v>2017</v>
      </c>
      <c r="H120" s="247">
        <v>346</v>
      </c>
      <c r="I120" s="247">
        <v>1671</v>
      </c>
      <c r="J120" s="247"/>
      <c r="K120" s="247">
        <v>38</v>
      </c>
      <c r="L120" s="247">
        <v>38</v>
      </c>
      <c r="M120" s="247">
        <v>0</v>
      </c>
      <c r="N120" s="4"/>
      <c r="O120" s="4"/>
      <c r="P120" s="4"/>
    </row>
    <row r="121" spans="1:16" ht="13.5" customHeight="1">
      <c r="A121" s="5" t="s">
        <v>409</v>
      </c>
      <c r="B121" s="4" t="s">
        <v>410</v>
      </c>
      <c r="C121" s="247">
        <v>88809</v>
      </c>
      <c r="D121" s="247">
        <v>20510</v>
      </c>
      <c r="E121" s="247">
        <v>68299</v>
      </c>
      <c r="F121" s="247"/>
      <c r="G121" s="247">
        <v>6651</v>
      </c>
      <c r="H121" s="247">
        <v>744</v>
      </c>
      <c r="I121" s="247">
        <v>5907</v>
      </c>
      <c r="J121" s="247"/>
      <c r="K121" s="247">
        <v>131</v>
      </c>
      <c r="L121" s="247">
        <v>76</v>
      </c>
      <c r="M121" s="247">
        <v>55</v>
      </c>
      <c r="N121" s="4"/>
      <c r="O121" s="4"/>
      <c r="P121" s="4"/>
    </row>
    <row r="122" spans="1:16" ht="13.5" customHeight="1">
      <c r="A122" s="5" t="s">
        <v>411</v>
      </c>
      <c r="B122" s="4" t="s">
        <v>412</v>
      </c>
      <c r="C122" s="247">
        <v>7475</v>
      </c>
      <c r="D122" s="247">
        <v>1807</v>
      </c>
      <c r="E122" s="247">
        <v>5668</v>
      </c>
      <c r="F122" s="247"/>
      <c r="G122" s="247">
        <v>2362</v>
      </c>
      <c r="H122" s="247">
        <v>304</v>
      </c>
      <c r="I122" s="247">
        <v>2058</v>
      </c>
      <c r="J122" s="247"/>
      <c r="K122" s="247">
        <v>0</v>
      </c>
      <c r="L122" s="247">
        <v>0</v>
      </c>
      <c r="M122" s="247">
        <v>0</v>
      </c>
      <c r="N122" s="4"/>
      <c r="O122" s="4"/>
      <c r="P122" s="4"/>
    </row>
    <row r="123" spans="1:16" ht="13.5" customHeight="1">
      <c r="A123" s="5" t="s">
        <v>413</v>
      </c>
      <c r="B123" s="4" t="s">
        <v>414</v>
      </c>
      <c r="C123" s="247">
        <v>10261</v>
      </c>
      <c r="D123" s="247">
        <v>1405</v>
      </c>
      <c r="E123" s="247">
        <v>8856</v>
      </c>
      <c r="F123" s="247"/>
      <c r="G123" s="247">
        <v>236</v>
      </c>
      <c r="H123" s="247">
        <v>0</v>
      </c>
      <c r="I123" s="247">
        <v>236</v>
      </c>
      <c r="J123" s="247"/>
      <c r="K123" s="247">
        <v>0</v>
      </c>
      <c r="L123" s="247">
        <v>0</v>
      </c>
      <c r="M123" s="247">
        <v>0</v>
      </c>
      <c r="N123" s="4"/>
      <c r="O123" s="4"/>
      <c r="P123" s="4"/>
    </row>
    <row r="124" spans="1:16" ht="13.5" customHeight="1">
      <c r="A124" s="5" t="s">
        <v>415</v>
      </c>
      <c r="B124" s="4" t="s">
        <v>416</v>
      </c>
      <c r="C124" s="247">
        <v>1521</v>
      </c>
      <c r="D124" s="247">
        <v>891</v>
      </c>
      <c r="E124" s="247">
        <v>630</v>
      </c>
      <c r="F124" s="247"/>
      <c r="G124" s="247">
        <v>559</v>
      </c>
      <c r="H124" s="247">
        <v>90</v>
      </c>
      <c r="I124" s="247">
        <v>469</v>
      </c>
      <c r="J124" s="247"/>
      <c r="K124" s="247">
        <v>0</v>
      </c>
      <c r="L124" s="247">
        <v>0</v>
      </c>
      <c r="M124" s="247">
        <v>0</v>
      </c>
      <c r="N124" s="4"/>
      <c r="O124" s="4"/>
      <c r="P124" s="4"/>
    </row>
    <row r="125" spans="1:16" ht="13.5" customHeight="1">
      <c r="A125" s="5" t="s">
        <v>417</v>
      </c>
      <c r="B125" s="4" t="s">
        <v>418</v>
      </c>
      <c r="C125" s="247">
        <v>1329</v>
      </c>
      <c r="D125" s="247">
        <v>743</v>
      </c>
      <c r="E125" s="247">
        <v>586</v>
      </c>
      <c r="F125" s="247"/>
      <c r="G125" s="247">
        <v>722</v>
      </c>
      <c r="H125" s="247">
        <v>122</v>
      </c>
      <c r="I125" s="247">
        <v>600</v>
      </c>
      <c r="J125" s="247"/>
      <c r="K125" s="247">
        <v>19</v>
      </c>
      <c r="L125" s="247">
        <v>0</v>
      </c>
      <c r="M125" s="247">
        <v>19</v>
      </c>
      <c r="N125" s="4"/>
      <c r="O125" s="4"/>
      <c r="P125" s="4"/>
    </row>
    <row r="126" spans="1:16" ht="13.5" customHeight="1">
      <c r="A126" s="5" t="s">
        <v>419</v>
      </c>
      <c r="B126" s="4" t="s">
        <v>420</v>
      </c>
      <c r="C126" s="247">
        <v>1149</v>
      </c>
      <c r="D126" s="247">
        <v>370</v>
      </c>
      <c r="E126" s="247">
        <v>779</v>
      </c>
      <c r="F126" s="247"/>
      <c r="G126" s="247">
        <v>374</v>
      </c>
      <c r="H126" s="247">
        <v>247</v>
      </c>
      <c r="I126" s="247">
        <v>127</v>
      </c>
      <c r="J126" s="247"/>
      <c r="K126" s="247">
        <v>107</v>
      </c>
      <c r="L126" s="247">
        <v>0</v>
      </c>
      <c r="M126" s="247">
        <v>107</v>
      </c>
      <c r="N126" s="4"/>
      <c r="O126" s="4"/>
      <c r="P126" s="4"/>
    </row>
    <row r="127" spans="1:16" ht="13.5" customHeight="1">
      <c r="A127" s="5" t="s">
        <v>421</v>
      </c>
      <c r="B127" s="4" t="s">
        <v>422</v>
      </c>
      <c r="C127" s="247">
        <v>8393</v>
      </c>
      <c r="D127" s="247">
        <v>781</v>
      </c>
      <c r="E127" s="247">
        <v>7612</v>
      </c>
      <c r="F127" s="247"/>
      <c r="G127" s="247">
        <v>2664</v>
      </c>
      <c r="H127" s="247">
        <v>578</v>
      </c>
      <c r="I127" s="247">
        <v>2086</v>
      </c>
      <c r="J127" s="247"/>
      <c r="K127" s="247">
        <v>0</v>
      </c>
      <c r="L127" s="247">
        <v>0</v>
      </c>
      <c r="M127" s="247">
        <v>0</v>
      </c>
      <c r="N127" s="4"/>
      <c r="O127" s="4"/>
      <c r="P127" s="4"/>
    </row>
    <row r="128" spans="1:16" ht="13.5" customHeight="1">
      <c r="A128" s="5" t="s">
        <v>423</v>
      </c>
      <c r="B128" s="4" t="s">
        <v>424</v>
      </c>
      <c r="C128" s="247">
        <v>1051</v>
      </c>
      <c r="D128" s="247">
        <v>416</v>
      </c>
      <c r="E128" s="247">
        <v>635</v>
      </c>
      <c r="F128" s="247"/>
      <c r="G128" s="247">
        <v>1900</v>
      </c>
      <c r="H128" s="247">
        <v>624</v>
      </c>
      <c r="I128" s="247">
        <v>1276</v>
      </c>
      <c r="J128" s="247"/>
      <c r="K128" s="247">
        <v>365</v>
      </c>
      <c r="L128" s="247">
        <v>0</v>
      </c>
      <c r="M128" s="247">
        <v>365</v>
      </c>
      <c r="N128" s="4"/>
      <c r="O128" s="4"/>
      <c r="P128" s="4"/>
    </row>
    <row r="129" spans="1:16" ht="13.5" customHeight="1">
      <c r="A129" s="5" t="s">
        <v>425</v>
      </c>
      <c r="B129" s="4" t="s">
        <v>426</v>
      </c>
      <c r="C129" s="247">
        <v>14656</v>
      </c>
      <c r="D129" s="247">
        <v>1956</v>
      </c>
      <c r="E129" s="247">
        <v>12700</v>
      </c>
      <c r="F129" s="247"/>
      <c r="G129" s="247">
        <v>1164</v>
      </c>
      <c r="H129" s="247">
        <v>629</v>
      </c>
      <c r="I129" s="247">
        <v>535</v>
      </c>
      <c r="J129" s="247"/>
      <c r="K129" s="247">
        <v>0</v>
      </c>
      <c r="L129" s="247">
        <v>0</v>
      </c>
      <c r="M129" s="247">
        <v>0</v>
      </c>
      <c r="N129" s="4"/>
      <c r="O129" s="4"/>
      <c r="P129" s="4"/>
    </row>
    <row r="130" spans="1:16" ht="13.5" customHeight="1">
      <c r="A130" s="5" t="s">
        <v>427</v>
      </c>
      <c r="B130" s="4" t="s">
        <v>428</v>
      </c>
      <c r="C130" s="247">
        <v>2037</v>
      </c>
      <c r="D130" s="247">
        <v>365</v>
      </c>
      <c r="E130" s="247">
        <v>1672</v>
      </c>
      <c r="F130" s="247"/>
      <c r="G130" s="247">
        <v>1339</v>
      </c>
      <c r="H130" s="247">
        <v>389</v>
      </c>
      <c r="I130" s="247">
        <v>950</v>
      </c>
      <c r="J130" s="247"/>
      <c r="K130" s="247">
        <v>0</v>
      </c>
      <c r="L130" s="247">
        <v>0</v>
      </c>
      <c r="M130" s="247">
        <v>0</v>
      </c>
      <c r="N130" s="4"/>
      <c r="O130" s="4"/>
      <c r="P130" s="4"/>
    </row>
    <row r="131" spans="1:16" ht="13.5" customHeight="1">
      <c r="A131" s="5" t="s">
        <v>429</v>
      </c>
      <c r="B131" s="4" t="s">
        <v>430</v>
      </c>
      <c r="C131" s="247">
        <v>34135</v>
      </c>
      <c r="D131" s="247">
        <v>6224</v>
      </c>
      <c r="E131" s="247">
        <v>27911</v>
      </c>
      <c r="F131" s="247"/>
      <c r="G131" s="247">
        <v>8395</v>
      </c>
      <c r="H131" s="247">
        <v>2159</v>
      </c>
      <c r="I131" s="247">
        <v>6236</v>
      </c>
      <c r="J131" s="247"/>
      <c r="K131" s="247">
        <v>1775</v>
      </c>
      <c r="L131" s="247">
        <v>1089</v>
      </c>
      <c r="M131" s="247">
        <v>686</v>
      </c>
      <c r="N131" s="4"/>
      <c r="O131" s="4"/>
      <c r="P131" s="4"/>
    </row>
    <row r="132" spans="1:16" ht="13.5" customHeight="1">
      <c r="A132" s="5" t="s">
        <v>431</v>
      </c>
      <c r="B132" s="4" t="s">
        <v>432</v>
      </c>
      <c r="C132" s="247">
        <v>164466</v>
      </c>
      <c r="D132" s="247">
        <v>37078</v>
      </c>
      <c r="E132" s="247">
        <v>127388</v>
      </c>
      <c r="F132" s="247"/>
      <c r="G132" s="247">
        <v>30324</v>
      </c>
      <c r="H132" s="247">
        <v>6072</v>
      </c>
      <c r="I132" s="247">
        <v>24252</v>
      </c>
      <c r="J132" s="247"/>
      <c r="K132" s="247">
        <v>1333</v>
      </c>
      <c r="L132" s="247">
        <v>694</v>
      </c>
      <c r="M132" s="247">
        <v>639</v>
      </c>
      <c r="N132" s="4"/>
      <c r="O132" s="4"/>
      <c r="P132" s="4"/>
    </row>
    <row r="133" spans="1:16" ht="13.5" customHeight="1">
      <c r="A133" s="5" t="s">
        <v>433</v>
      </c>
      <c r="B133" s="4" t="s">
        <v>434</v>
      </c>
      <c r="C133" s="358" t="s">
        <v>1169</v>
      </c>
      <c r="D133" s="358" t="s">
        <v>1169</v>
      </c>
      <c r="E133" s="358" t="s">
        <v>1169</v>
      </c>
      <c r="F133" s="282"/>
      <c r="G133" s="358" t="s">
        <v>1169</v>
      </c>
      <c r="H133" s="358" t="s">
        <v>1169</v>
      </c>
      <c r="I133" s="358" t="s">
        <v>1169</v>
      </c>
      <c r="J133" s="282"/>
      <c r="K133" s="282" t="s">
        <v>1169</v>
      </c>
      <c r="L133" s="282" t="s">
        <v>1169</v>
      </c>
      <c r="M133" s="282" t="s">
        <v>1169</v>
      </c>
      <c r="N133" s="4"/>
      <c r="O133" s="4"/>
      <c r="P133" s="4"/>
    </row>
    <row r="134" spans="1:16" ht="13.5" customHeight="1">
      <c r="A134" s="5" t="s">
        <v>435</v>
      </c>
      <c r="B134" s="4" t="s">
        <v>436</v>
      </c>
      <c r="C134" s="358" t="s">
        <v>1169</v>
      </c>
      <c r="D134" s="358" t="s">
        <v>1169</v>
      </c>
      <c r="E134" s="358" t="s">
        <v>1169</v>
      </c>
      <c r="F134" s="282"/>
      <c r="G134" s="358" t="s">
        <v>1169</v>
      </c>
      <c r="H134" s="358" t="s">
        <v>1169</v>
      </c>
      <c r="I134" s="358" t="s">
        <v>1169</v>
      </c>
      <c r="J134" s="282"/>
      <c r="K134" s="282" t="s">
        <v>1169</v>
      </c>
      <c r="L134" s="282" t="s">
        <v>1169</v>
      </c>
      <c r="M134" s="282" t="s">
        <v>1169</v>
      </c>
      <c r="N134" s="4"/>
      <c r="O134" s="4"/>
      <c r="P134" s="4"/>
    </row>
    <row r="135" spans="1:16" ht="13.5" customHeight="1">
      <c r="A135" s="5" t="s">
        <v>437</v>
      </c>
      <c r="B135" s="4" t="s">
        <v>438</v>
      </c>
      <c r="C135" s="247">
        <v>1095</v>
      </c>
      <c r="D135" s="247">
        <v>0</v>
      </c>
      <c r="E135" s="247">
        <v>1095</v>
      </c>
      <c r="F135" s="247"/>
      <c r="G135" s="247">
        <v>3158</v>
      </c>
      <c r="H135" s="247">
        <v>198</v>
      </c>
      <c r="I135" s="247">
        <v>2960</v>
      </c>
      <c r="J135" s="247"/>
      <c r="K135" s="247">
        <v>8</v>
      </c>
      <c r="L135" s="247">
        <v>0</v>
      </c>
      <c r="M135" s="247">
        <v>8</v>
      </c>
      <c r="N135" s="4"/>
      <c r="O135" s="4"/>
      <c r="P135" s="4"/>
    </row>
    <row r="136" spans="1:16" ht="13.5" customHeight="1">
      <c r="A136" s="5" t="s">
        <v>439</v>
      </c>
      <c r="B136" s="4" t="s">
        <v>440</v>
      </c>
      <c r="C136" s="247">
        <v>2384</v>
      </c>
      <c r="D136" s="247">
        <v>959</v>
      </c>
      <c r="E136" s="247">
        <v>1425</v>
      </c>
      <c r="F136" s="247"/>
      <c r="G136" s="247">
        <v>307</v>
      </c>
      <c r="H136" s="247">
        <v>135</v>
      </c>
      <c r="I136" s="247">
        <v>172</v>
      </c>
      <c r="J136" s="247"/>
      <c r="K136" s="247">
        <v>0</v>
      </c>
      <c r="L136" s="247">
        <v>0</v>
      </c>
      <c r="M136" s="247">
        <v>0</v>
      </c>
      <c r="N136" s="4"/>
      <c r="O136" s="4"/>
      <c r="P136" s="4"/>
    </row>
    <row r="137" spans="1:16" ht="13.5" customHeight="1">
      <c r="A137" s="5" t="s">
        <v>441</v>
      </c>
      <c r="B137" s="4" t="s">
        <v>442</v>
      </c>
      <c r="C137" s="247">
        <v>365</v>
      </c>
      <c r="D137" s="247">
        <v>0</v>
      </c>
      <c r="E137" s="247">
        <v>365</v>
      </c>
      <c r="F137" s="247"/>
      <c r="G137" s="247">
        <v>1578</v>
      </c>
      <c r="H137" s="247">
        <v>128</v>
      </c>
      <c r="I137" s="247">
        <v>1450</v>
      </c>
      <c r="J137" s="247"/>
      <c r="K137" s="247">
        <v>0</v>
      </c>
      <c r="L137" s="247">
        <v>0</v>
      </c>
      <c r="M137" s="247">
        <v>0</v>
      </c>
      <c r="N137" s="4"/>
      <c r="O137" s="4"/>
      <c r="P137" s="4"/>
    </row>
    <row r="138" spans="1:16" ht="13.5" customHeight="1">
      <c r="A138" s="5" t="s">
        <v>443</v>
      </c>
      <c r="B138" s="4" t="s">
        <v>444</v>
      </c>
      <c r="C138" s="247">
        <v>0</v>
      </c>
      <c r="D138" s="247">
        <v>0</v>
      </c>
      <c r="E138" s="247">
        <v>0</v>
      </c>
      <c r="F138" s="247"/>
      <c r="G138" s="247">
        <v>2323</v>
      </c>
      <c r="H138" s="247">
        <v>344</v>
      </c>
      <c r="I138" s="247">
        <v>1979</v>
      </c>
      <c r="J138" s="247"/>
      <c r="K138" s="247">
        <v>0</v>
      </c>
      <c r="L138" s="247">
        <v>0</v>
      </c>
      <c r="M138" s="247">
        <v>0</v>
      </c>
      <c r="N138" s="4"/>
      <c r="O138" s="4"/>
      <c r="P138" s="4"/>
    </row>
    <row r="139" spans="1:16" ht="13.5" customHeight="1">
      <c r="A139" s="5" t="s">
        <v>445</v>
      </c>
      <c r="B139" s="4" t="s">
        <v>446</v>
      </c>
      <c r="C139" s="247">
        <v>2854</v>
      </c>
      <c r="D139" s="247">
        <v>852</v>
      </c>
      <c r="E139" s="247">
        <v>2002</v>
      </c>
      <c r="F139" s="247"/>
      <c r="G139" s="247">
        <v>262</v>
      </c>
      <c r="H139" s="247">
        <v>0</v>
      </c>
      <c r="I139" s="247">
        <v>262</v>
      </c>
      <c r="J139" s="247"/>
      <c r="K139" s="247">
        <v>0</v>
      </c>
      <c r="L139" s="247">
        <v>0</v>
      </c>
      <c r="M139" s="247">
        <v>0</v>
      </c>
      <c r="N139" s="4"/>
      <c r="O139" s="4"/>
      <c r="P139" s="4"/>
    </row>
    <row r="140" spans="1:16" ht="13.5" customHeight="1">
      <c r="A140" s="5" t="s">
        <v>447</v>
      </c>
      <c r="B140" s="4" t="s">
        <v>448</v>
      </c>
      <c r="C140" s="247">
        <v>1684</v>
      </c>
      <c r="D140" s="247">
        <v>494</v>
      </c>
      <c r="E140" s="247">
        <v>1190</v>
      </c>
      <c r="F140" s="247"/>
      <c r="G140" s="247">
        <v>943</v>
      </c>
      <c r="H140" s="247">
        <v>337</v>
      </c>
      <c r="I140" s="247">
        <v>606</v>
      </c>
      <c r="J140" s="247"/>
      <c r="K140" s="247">
        <v>85</v>
      </c>
      <c r="L140" s="247">
        <v>0</v>
      </c>
      <c r="M140" s="247">
        <v>85</v>
      </c>
      <c r="N140" s="4"/>
      <c r="O140" s="4"/>
      <c r="P140" s="4"/>
    </row>
    <row r="141" spans="1:16" ht="13.5" customHeight="1">
      <c r="A141" s="5" t="s">
        <v>449</v>
      </c>
      <c r="B141" s="4" t="s">
        <v>450</v>
      </c>
      <c r="C141" s="247">
        <v>0</v>
      </c>
      <c r="D141" s="247">
        <v>0</v>
      </c>
      <c r="E141" s="247">
        <v>0</v>
      </c>
      <c r="F141" s="247"/>
      <c r="G141" s="247">
        <v>181</v>
      </c>
      <c r="H141" s="247">
        <v>0</v>
      </c>
      <c r="I141" s="247">
        <v>181</v>
      </c>
      <c r="J141" s="247"/>
      <c r="K141" s="247">
        <v>0</v>
      </c>
      <c r="L141" s="247">
        <v>0</v>
      </c>
      <c r="M141" s="247">
        <v>0</v>
      </c>
      <c r="N141" s="4"/>
      <c r="O141" s="4"/>
      <c r="P141" s="4"/>
    </row>
    <row r="142" spans="1:16" ht="13.5" customHeight="1">
      <c r="A142" s="5" t="s">
        <v>451</v>
      </c>
      <c r="B142" s="4" t="s">
        <v>452</v>
      </c>
      <c r="C142" s="247">
        <v>5913</v>
      </c>
      <c r="D142" s="247">
        <v>1944</v>
      </c>
      <c r="E142" s="247">
        <v>3969</v>
      </c>
      <c r="F142" s="247"/>
      <c r="G142" s="247">
        <v>2045</v>
      </c>
      <c r="H142" s="247">
        <v>550</v>
      </c>
      <c r="I142" s="247">
        <v>1495</v>
      </c>
      <c r="J142" s="247"/>
      <c r="K142" s="247">
        <v>0</v>
      </c>
      <c r="L142" s="247">
        <v>0</v>
      </c>
      <c r="M142" s="247">
        <v>0</v>
      </c>
      <c r="N142" s="4"/>
      <c r="O142" s="4"/>
      <c r="P142" s="4"/>
    </row>
    <row r="143" spans="1:16" ht="13.5" customHeight="1">
      <c r="A143" s="5" t="s">
        <v>453</v>
      </c>
      <c r="B143" s="4" t="s">
        <v>454</v>
      </c>
      <c r="C143" s="247">
        <v>0</v>
      </c>
      <c r="D143" s="247">
        <v>0</v>
      </c>
      <c r="E143" s="247">
        <v>0</v>
      </c>
      <c r="F143" s="247"/>
      <c r="G143" s="247">
        <v>1847</v>
      </c>
      <c r="H143" s="247">
        <v>572</v>
      </c>
      <c r="I143" s="247">
        <v>1275</v>
      </c>
      <c r="J143" s="247"/>
      <c r="K143" s="247">
        <v>0</v>
      </c>
      <c r="L143" s="247">
        <v>0</v>
      </c>
      <c r="M143" s="247">
        <v>0</v>
      </c>
      <c r="N143" s="4"/>
      <c r="O143" s="4"/>
      <c r="P143" s="4"/>
    </row>
    <row r="144" spans="1:16" ht="13.5" customHeight="1">
      <c r="A144" s="5" t="s">
        <v>455</v>
      </c>
      <c r="B144" s="4" t="s">
        <v>456</v>
      </c>
      <c r="C144" s="247">
        <v>5781</v>
      </c>
      <c r="D144" s="247">
        <v>1095</v>
      </c>
      <c r="E144" s="247">
        <v>4686</v>
      </c>
      <c r="F144" s="247"/>
      <c r="G144" s="247">
        <v>2509</v>
      </c>
      <c r="H144" s="247">
        <v>701</v>
      </c>
      <c r="I144" s="247">
        <v>1808</v>
      </c>
      <c r="J144" s="247"/>
      <c r="K144" s="247">
        <v>0</v>
      </c>
      <c r="L144" s="247">
        <v>0</v>
      </c>
      <c r="M144" s="247">
        <v>0</v>
      </c>
      <c r="N144" s="4"/>
      <c r="O144" s="4"/>
      <c r="P144" s="4"/>
    </row>
    <row r="145" spans="1:16" ht="13.5" customHeight="1">
      <c r="A145" s="5" t="s">
        <v>457</v>
      </c>
      <c r="B145" s="4" t="s">
        <v>458</v>
      </c>
      <c r="C145" s="247">
        <v>210</v>
      </c>
      <c r="D145" s="247">
        <v>151</v>
      </c>
      <c r="E145" s="247">
        <v>59</v>
      </c>
      <c r="F145" s="247"/>
      <c r="G145" s="247">
        <v>2130</v>
      </c>
      <c r="H145" s="247">
        <v>869</v>
      </c>
      <c r="I145" s="247">
        <v>1261</v>
      </c>
      <c r="J145" s="247"/>
      <c r="K145" s="247">
        <v>181</v>
      </c>
      <c r="L145" s="247">
        <v>0</v>
      </c>
      <c r="M145" s="247">
        <v>181</v>
      </c>
      <c r="N145" s="4"/>
      <c r="O145" s="4"/>
      <c r="P145" s="4"/>
    </row>
    <row r="146" spans="1:16" ht="13.5" customHeight="1">
      <c r="A146" s="5" t="s">
        <v>459</v>
      </c>
      <c r="B146" s="4" t="s">
        <v>460</v>
      </c>
      <c r="C146" s="247">
        <v>4426</v>
      </c>
      <c r="D146" s="247">
        <v>406</v>
      </c>
      <c r="E146" s="247">
        <v>4020</v>
      </c>
      <c r="F146" s="247"/>
      <c r="G146" s="247">
        <v>159</v>
      </c>
      <c r="H146" s="247">
        <v>19</v>
      </c>
      <c r="I146" s="247">
        <v>140</v>
      </c>
      <c r="J146" s="247"/>
      <c r="K146" s="247">
        <v>0</v>
      </c>
      <c r="L146" s="247">
        <v>0</v>
      </c>
      <c r="M146" s="247">
        <v>0</v>
      </c>
      <c r="N146" s="4"/>
      <c r="O146" s="4"/>
      <c r="P146" s="4"/>
    </row>
    <row r="147" spans="1:16" ht="13.5" customHeight="1">
      <c r="A147" s="5" t="s">
        <v>461</v>
      </c>
      <c r="B147" s="4" t="s">
        <v>462</v>
      </c>
      <c r="C147" s="247">
        <v>365</v>
      </c>
      <c r="D147" s="247">
        <v>0</v>
      </c>
      <c r="E147" s="247">
        <v>365</v>
      </c>
      <c r="F147" s="247"/>
      <c r="G147" s="247">
        <v>224</v>
      </c>
      <c r="H147" s="247">
        <v>0</v>
      </c>
      <c r="I147" s="247">
        <v>224</v>
      </c>
      <c r="J147" s="247"/>
      <c r="K147" s="247">
        <v>0</v>
      </c>
      <c r="L147" s="247">
        <v>0</v>
      </c>
      <c r="M147" s="247">
        <v>0</v>
      </c>
      <c r="N147" s="4"/>
      <c r="O147" s="4"/>
      <c r="P147" s="4"/>
    </row>
    <row r="148" spans="1:16" ht="13.5" customHeight="1">
      <c r="A148" s="5" t="s">
        <v>463</v>
      </c>
      <c r="B148" s="4" t="s">
        <v>464</v>
      </c>
      <c r="C148" s="247">
        <v>0</v>
      </c>
      <c r="D148" s="247">
        <v>0</v>
      </c>
      <c r="E148" s="247">
        <v>0</v>
      </c>
      <c r="F148" s="247"/>
      <c r="G148" s="247">
        <v>633</v>
      </c>
      <c r="H148" s="247">
        <v>77</v>
      </c>
      <c r="I148" s="247">
        <v>556</v>
      </c>
      <c r="J148" s="247"/>
      <c r="K148" s="247">
        <v>0</v>
      </c>
      <c r="L148" s="247">
        <v>0</v>
      </c>
      <c r="M148" s="247">
        <v>0</v>
      </c>
      <c r="N148" s="4"/>
      <c r="O148" s="4"/>
      <c r="P148" s="4"/>
    </row>
    <row r="149" spans="1:16" ht="13.5" customHeight="1">
      <c r="A149" s="280"/>
      <c r="B149" s="138" t="s">
        <v>465</v>
      </c>
      <c r="C149" s="281">
        <v>32527</v>
      </c>
      <c r="D149" s="281">
        <v>6584</v>
      </c>
      <c r="E149" s="281">
        <v>25943</v>
      </c>
      <c r="F149" s="281"/>
      <c r="G149" s="281">
        <v>13200</v>
      </c>
      <c r="H149" s="281">
        <v>3416</v>
      </c>
      <c r="I149" s="281">
        <v>9784</v>
      </c>
      <c r="J149" s="281"/>
      <c r="K149" s="281">
        <v>1577</v>
      </c>
      <c r="L149" s="281">
        <v>122</v>
      </c>
      <c r="M149" s="281">
        <v>1455</v>
      </c>
      <c r="N149" s="4"/>
      <c r="O149" s="4"/>
      <c r="P149" s="4"/>
    </row>
    <row r="150" spans="1:16" ht="13.5" customHeight="1">
      <c r="A150" s="5" t="s">
        <v>466</v>
      </c>
      <c r="B150" s="4" t="s">
        <v>467</v>
      </c>
      <c r="C150" s="247">
        <v>2667</v>
      </c>
      <c r="D150" s="247">
        <v>616</v>
      </c>
      <c r="E150" s="247">
        <v>2051</v>
      </c>
      <c r="F150" s="247"/>
      <c r="G150" s="247">
        <v>266</v>
      </c>
      <c r="H150" s="247">
        <v>0</v>
      </c>
      <c r="I150" s="247">
        <v>266</v>
      </c>
      <c r="J150" s="247"/>
      <c r="K150" s="247">
        <v>0</v>
      </c>
      <c r="L150" s="247">
        <v>0</v>
      </c>
      <c r="M150" s="247">
        <v>0</v>
      </c>
      <c r="N150" s="4"/>
      <c r="O150" s="4"/>
      <c r="P150" s="4"/>
    </row>
    <row r="151" spans="1:16" ht="13.5" customHeight="1">
      <c r="A151" s="5" t="s">
        <v>468</v>
      </c>
      <c r="B151" s="4" t="s">
        <v>469</v>
      </c>
      <c r="C151" s="247">
        <v>18992</v>
      </c>
      <c r="D151" s="247">
        <v>4121</v>
      </c>
      <c r="E151" s="247">
        <v>14871</v>
      </c>
      <c r="F151" s="247"/>
      <c r="G151" s="247">
        <v>6763</v>
      </c>
      <c r="H151" s="247">
        <v>1630</v>
      </c>
      <c r="I151" s="247">
        <v>5133</v>
      </c>
      <c r="J151" s="247"/>
      <c r="K151" s="247">
        <v>309</v>
      </c>
      <c r="L151" s="247">
        <v>0</v>
      </c>
      <c r="M151" s="247">
        <v>309</v>
      </c>
      <c r="N151" s="4"/>
      <c r="O151" s="4"/>
      <c r="P151" s="4"/>
    </row>
    <row r="152" spans="1:16" ht="13.5" customHeight="1">
      <c r="A152" s="5" t="s">
        <v>470</v>
      </c>
      <c r="B152" s="4" t="s">
        <v>471</v>
      </c>
      <c r="C152" s="247">
        <v>0</v>
      </c>
      <c r="D152" s="247">
        <v>0</v>
      </c>
      <c r="E152" s="247">
        <v>0</v>
      </c>
      <c r="F152" s="247"/>
      <c r="G152" s="247">
        <v>1212</v>
      </c>
      <c r="H152" s="247">
        <v>203</v>
      </c>
      <c r="I152" s="247">
        <v>1009</v>
      </c>
      <c r="J152" s="247"/>
      <c r="K152" s="247">
        <v>0</v>
      </c>
      <c r="L152" s="247">
        <v>0</v>
      </c>
      <c r="M152" s="247">
        <v>0</v>
      </c>
      <c r="N152" s="4"/>
      <c r="O152" s="4"/>
      <c r="P152" s="4"/>
    </row>
    <row r="153" spans="1:16" ht="13.5" customHeight="1">
      <c r="A153" s="5" t="s">
        <v>472</v>
      </c>
      <c r="B153" s="4" t="s">
        <v>473</v>
      </c>
      <c r="C153" s="247">
        <v>5870</v>
      </c>
      <c r="D153" s="247">
        <v>934</v>
      </c>
      <c r="E153" s="247">
        <v>4936</v>
      </c>
      <c r="F153" s="247"/>
      <c r="G153" s="247">
        <v>695</v>
      </c>
      <c r="H153" s="247">
        <v>353</v>
      </c>
      <c r="I153" s="247">
        <v>342</v>
      </c>
      <c r="J153" s="247"/>
      <c r="K153" s="247">
        <v>912</v>
      </c>
      <c r="L153" s="247">
        <v>64</v>
      </c>
      <c r="M153" s="247">
        <v>848</v>
      </c>
      <c r="N153" s="4"/>
      <c r="O153" s="4"/>
      <c r="P153" s="4"/>
    </row>
    <row r="154" spans="1:16" ht="13.5" customHeight="1">
      <c r="A154" s="5" t="s">
        <v>474</v>
      </c>
      <c r="B154" s="4" t="s">
        <v>475</v>
      </c>
      <c r="C154" s="247">
        <v>4896</v>
      </c>
      <c r="D154" s="247">
        <v>913</v>
      </c>
      <c r="E154" s="247">
        <v>3983</v>
      </c>
      <c r="F154" s="247"/>
      <c r="G154" s="247">
        <v>1130</v>
      </c>
      <c r="H154" s="247">
        <v>312</v>
      </c>
      <c r="I154" s="247">
        <v>818</v>
      </c>
      <c r="J154" s="247"/>
      <c r="K154" s="247">
        <v>356</v>
      </c>
      <c r="L154" s="247">
        <v>58</v>
      </c>
      <c r="M154" s="247">
        <v>298</v>
      </c>
      <c r="N154" s="4"/>
      <c r="O154" s="4"/>
      <c r="P154" s="4"/>
    </row>
    <row r="155" spans="1:16" ht="13.5" customHeight="1">
      <c r="A155" s="5" t="s">
        <v>476</v>
      </c>
      <c r="B155" s="4" t="s">
        <v>477</v>
      </c>
      <c r="C155" s="247">
        <v>102</v>
      </c>
      <c r="D155" s="247">
        <v>0</v>
      </c>
      <c r="E155" s="247">
        <v>102</v>
      </c>
      <c r="F155" s="247"/>
      <c r="G155" s="247">
        <v>3134</v>
      </c>
      <c r="H155" s="247">
        <v>918</v>
      </c>
      <c r="I155" s="247">
        <v>2216</v>
      </c>
      <c r="J155" s="247"/>
      <c r="K155" s="247">
        <v>0</v>
      </c>
      <c r="L155" s="247">
        <v>0</v>
      </c>
      <c r="M155" s="247">
        <v>0</v>
      </c>
      <c r="N155" s="4"/>
      <c r="O155" s="4"/>
      <c r="P155" s="4"/>
    </row>
    <row r="156" spans="1:16" ht="13.5" customHeight="1">
      <c r="A156" s="280"/>
      <c r="B156" s="138" t="s">
        <v>478</v>
      </c>
      <c r="C156" s="281">
        <v>576480</v>
      </c>
      <c r="D156" s="281">
        <v>133275</v>
      </c>
      <c r="E156" s="281">
        <v>443205</v>
      </c>
      <c r="F156" s="281"/>
      <c r="G156" s="281">
        <v>88214</v>
      </c>
      <c r="H156" s="281">
        <v>23941</v>
      </c>
      <c r="I156" s="281">
        <v>64273</v>
      </c>
      <c r="J156" s="281"/>
      <c r="K156" s="281">
        <v>12977</v>
      </c>
      <c r="L156" s="281">
        <v>3679</v>
      </c>
      <c r="M156" s="281">
        <v>9298</v>
      </c>
      <c r="N156" s="4"/>
      <c r="O156" s="4"/>
      <c r="P156" s="4"/>
    </row>
    <row r="157" spans="1:16" ht="13.5" customHeight="1">
      <c r="A157" s="5" t="s">
        <v>479</v>
      </c>
      <c r="B157" s="4" t="s">
        <v>480</v>
      </c>
      <c r="C157" s="247">
        <v>14312</v>
      </c>
      <c r="D157" s="247">
        <v>4159</v>
      </c>
      <c r="E157" s="247">
        <v>10153</v>
      </c>
      <c r="F157" s="247"/>
      <c r="G157" s="247">
        <v>0</v>
      </c>
      <c r="H157" s="247">
        <v>0</v>
      </c>
      <c r="I157" s="247">
        <v>0</v>
      </c>
      <c r="J157" s="247"/>
      <c r="K157" s="247">
        <v>0</v>
      </c>
      <c r="L157" s="247">
        <v>0</v>
      </c>
      <c r="M157" s="247">
        <v>0</v>
      </c>
      <c r="N157" s="4"/>
      <c r="O157" s="4"/>
      <c r="P157" s="4"/>
    </row>
    <row r="158" spans="1:16" ht="13.5" customHeight="1">
      <c r="A158" s="5" t="s">
        <v>481</v>
      </c>
      <c r="B158" s="4" t="s">
        <v>482</v>
      </c>
      <c r="C158" s="247">
        <v>13029</v>
      </c>
      <c r="D158" s="247">
        <v>4119</v>
      </c>
      <c r="E158" s="247">
        <v>8910</v>
      </c>
      <c r="F158" s="247"/>
      <c r="G158" s="247">
        <v>5361</v>
      </c>
      <c r="H158" s="247">
        <v>1618</v>
      </c>
      <c r="I158" s="247">
        <v>3743</v>
      </c>
      <c r="J158" s="247"/>
      <c r="K158" s="247">
        <v>2432</v>
      </c>
      <c r="L158" s="247">
        <v>918</v>
      </c>
      <c r="M158" s="247">
        <v>1514</v>
      </c>
      <c r="N158" s="4"/>
      <c r="O158" s="4"/>
      <c r="P158" s="4"/>
    </row>
    <row r="159" spans="1:16" ht="13.5" customHeight="1">
      <c r="A159" s="5" t="s">
        <v>483</v>
      </c>
      <c r="B159" s="4" t="s">
        <v>484</v>
      </c>
      <c r="C159" s="247">
        <v>2565</v>
      </c>
      <c r="D159" s="247">
        <v>730</v>
      </c>
      <c r="E159" s="247">
        <v>1835</v>
      </c>
      <c r="F159" s="247"/>
      <c r="G159" s="247">
        <v>559</v>
      </c>
      <c r="H159" s="247">
        <v>132</v>
      </c>
      <c r="I159" s="247">
        <v>427</v>
      </c>
      <c r="J159" s="247"/>
      <c r="K159" s="247">
        <v>0</v>
      </c>
      <c r="L159" s="247">
        <v>0</v>
      </c>
      <c r="M159" s="247">
        <v>0</v>
      </c>
      <c r="N159" s="4"/>
      <c r="O159" s="4"/>
      <c r="P159" s="4"/>
    </row>
    <row r="160" spans="1:16" ht="13.5" customHeight="1">
      <c r="A160" s="5" t="s">
        <v>485</v>
      </c>
      <c r="B160" s="4" t="s">
        <v>486</v>
      </c>
      <c r="C160" s="247">
        <v>365</v>
      </c>
      <c r="D160" s="247">
        <v>0</v>
      </c>
      <c r="E160" s="247">
        <v>365</v>
      </c>
      <c r="F160" s="247"/>
      <c r="G160" s="247">
        <v>697</v>
      </c>
      <c r="H160" s="247">
        <v>0</v>
      </c>
      <c r="I160" s="247">
        <v>697</v>
      </c>
      <c r="J160" s="247"/>
      <c r="K160" s="247">
        <v>0</v>
      </c>
      <c r="L160" s="247">
        <v>0</v>
      </c>
      <c r="M160" s="247">
        <v>0</v>
      </c>
      <c r="N160" s="4"/>
      <c r="O160" s="4"/>
      <c r="P160" s="4"/>
    </row>
    <row r="161" spans="1:16" ht="13.5" customHeight="1">
      <c r="A161" s="5" t="s">
        <v>487</v>
      </c>
      <c r="B161" s="4" t="s">
        <v>488</v>
      </c>
      <c r="C161" s="247">
        <v>56456</v>
      </c>
      <c r="D161" s="247">
        <v>13138</v>
      </c>
      <c r="E161" s="247">
        <v>43318</v>
      </c>
      <c r="F161" s="247"/>
      <c r="G161" s="247">
        <v>10318</v>
      </c>
      <c r="H161" s="247">
        <v>2668</v>
      </c>
      <c r="I161" s="247">
        <v>7650</v>
      </c>
      <c r="J161" s="247"/>
      <c r="K161" s="247">
        <v>1562</v>
      </c>
      <c r="L161" s="247">
        <v>399</v>
      </c>
      <c r="M161" s="247">
        <v>1163</v>
      </c>
      <c r="N161" s="4"/>
      <c r="O161" s="4"/>
      <c r="P161" s="4"/>
    </row>
    <row r="162" spans="1:16" ht="13.5" customHeight="1">
      <c r="A162" s="5" t="s">
        <v>489</v>
      </c>
      <c r="B162" s="4" t="s">
        <v>490</v>
      </c>
      <c r="C162" s="247">
        <v>120</v>
      </c>
      <c r="D162" s="247">
        <v>120</v>
      </c>
      <c r="E162" s="247">
        <v>0</v>
      </c>
      <c r="F162" s="247"/>
      <c r="G162" s="247">
        <v>312</v>
      </c>
      <c r="H162" s="247">
        <v>84</v>
      </c>
      <c r="I162" s="247">
        <v>228</v>
      </c>
      <c r="J162" s="247"/>
      <c r="K162" s="247">
        <v>0</v>
      </c>
      <c r="L162" s="247">
        <v>0</v>
      </c>
      <c r="M162" s="247">
        <v>0</v>
      </c>
      <c r="N162" s="4"/>
      <c r="O162" s="4"/>
      <c r="P162" s="4"/>
    </row>
    <row r="163" spans="1:16" ht="13.5" customHeight="1">
      <c r="A163" s="5" t="s">
        <v>491</v>
      </c>
      <c r="B163" s="4" t="s">
        <v>492</v>
      </c>
      <c r="C163" s="247">
        <v>658</v>
      </c>
      <c r="D163" s="247">
        <v>0</v>
      </c>
      <c r="E163" s="247">
        <v>658</v>
      </c>
      <c r="F163" s="247"/>
      <c r="G163" s="247">
        <v>97</v>
      </c>
      <c r="H163" s="247">
        <v>35</v>
      </c>
      <c r="I163" s="247">
        <v>62</v>
      </c>
      <c r="J163" s="247"/>
      <c r="K163" s="247">
        <v>0</v>
      </c>
      <c r="L163" s="247">
        <v>0</v>
      </c>
      <c r="M163" s="247">
        <v>0</v>
      </c>
      <c r="N163" s="4"/>
      <c r="O163" s="4"/>
      <c r="P163" s="4"/>
    </row>
    <row r="164" spans="1:16" ht="13.5" customHeight="1">
      <c r="A164" s="5" t="s">
        <v>493</v>
      </c>
      <c r="B164" s="4" t="s">
        <v>494</v>
      </c>
      <c r="C164" s="282">
        <v>5731</v>
      </c>
      <c r="D164" s="282">
        <v>748</v>
      </c>
      <c r="E164" s="282">
        <v>4983</v>
      </c>
      <c r="F164" s="282"/>
      <c r="G164" s="282">
        <v>2844</v>
      </c>
      <c r="H164" s="282">
        <v>857</v>
      </c>
      <c r="I164" s="282">
        <v>1987</v>
      </c>
      <c r="J164" s="282"/>
      <c r="K164" s="282">
        <v>300</v>
      </c>
      <c r="L164" s="282">
        <v>0</v>
      </c>
      <c r="M164" s="282">
        <v>300</v>
      </c>
      <c r="N164" s="4"/>
      <c r="O164" s="4"/>
      <c r="P164" s="4"/>
    </row>
    <row r="165" spans="1:16" ht="13.5" customHeight="1">
      <c r="A165" s="5" t="s">
        <v>495</v>
      </c>
      <c r="B165" s="4" t="s">
        <v>496</v>
      </c>
      <c r="C165" s="282">
        <v>1099</v>
      </c>
      <c r="D165" s="282">
        <v>365</v>
      </c>
      <c r="E165" s="282">
        <v>734</v>
      </c>
      <c r="F165" s="282"/>
      <c r="G165" s="282">
        <v>359</v>
      </c>
      <c r="H165" s="282">
        <v>0</v>
      </c>
      <c r="I165" s="282">
        <v>359</v>
      </c>
      <c r="J165" s="282"/>
      <c r="K165" s="282">
        <v>0</v>
      </c>
      <c r="L165" s="282">
        <v>0</v>
      </c>
      <c r="M165" s="282">
        <v>0</v>
      </c>
      <c r="N165" s="4"/>
      <c r="O165" s="4"/>
      <c r="P165" s="4"/>
    </row>
    <row r="166" spans="1:16" ht="13.5" customHeight="1">
      <c r="A166" s="5" t="s">
        <v>497</v>
      </c>
      <c r="B166" s="4" t="s">
        <v>498</v>
      </c>
      <c r="C166" s="247">
        <v>376</v>
      </c>
      <c r="D166" s="247">
        <v>327</v>
      </c>
      <c r="E166" s="247">
        <v>49</v>
      </c>
      <c r="F166" s="247"/>
      <c r="G166" s="247">
        <v>73</v>
      </c>
      <c r="H166" s="247">
        <v>22</v>
      </c>
      <c r="I166" s="247">
        <v>51</v>
      </c>
      <c r="J166" s="247"/>
      <c r="K166" s="247">
        <v>0</v>
      </c>
      <c r="L166" s="247">
        <v>0</v>
      </c>
      <c r="M166" s="247">
        <v>0</v>
      </c>
      <c r="N166" s="4"/>
      <c r="O166" s="4"/>
      <c r="P166" s="4"/>
    </row>
    <row r="167" spans="1:16" ht="13.5" customHeight="1">
      <c r="A167" s="5" t="s">
        <v>499</v>
      </c>
      <c r="B167" s="4" t="s">
        <v>500</v>
      </c>
      <c r="C167" s="247">
        <v>1181</v>
      </c>
      <c r="D167" s="247">
        <v>479</v>
      </c>
      <c r="E167" s="247">
        <v>702</v>
      </c>
      <c r="F167" s="247"/>
      <c r="G167" s="247">
        <v>597</v>
      </c>
      <c r="H167" s="247">
        <v>173</v>
      </c>
      <c r="I167" s="247">
        <v>424</v>
      </c>
      <c r="J167" s="247"/>
      <c r="K167" s="247">
        <v>153</v>
      </c>
      <c r="L167" s="247">
        <v>153</v>
      </c>
      <c r="M167" s="247">
        <v>0</v>
      </c>
      <c r="N167" s="4"/>
      <c r="O167" s="4"/>
      <c r="P167" s="4"/>
    </row>
    <row r="168" spans="1:16" ht="13.5" customHeight="1">
      <c r="A168" s="5" t="s">
        <v>501</v>
      </c>
      <c r="B168" s="4" t="s">
        <v>502</v>
      </c>
      <c r="C168" s="247">
        <v>350858</v>
      </c>
      <c r="D168" s="247">
        <v>77665</v>
      </c>
      <c r="E168" s="247">
        <v>273193</v>
      </c>
      <c r="F168" s="247"/>
      <c r="G168" s="247">
        <v>14023</v>
      </c>
      <c r="H168" s="247">
        <v>5947</v>
      </c>
      <c r="I168" s="247">
        <v>8076</v>
      </c>
      <c r="J168" s="247"/>
      <c r="K168" s="247">
        <v>3596</v>
      </c>
      <c r="L168" s="247">
        <v>904</v>
      </c>
      <c r="M168" s="247">
        <v>2692</v>
      </c>
      <c r="N168" s="4"/>
      <c r="O168" s="4"/>
      <c r="P168" s="4"/>
    </row>
    <row r="169" spans="1:16" ht="13.5" customHeight="1">
      <c r="A169" s="5" t="s">
        <v>503</v>
      </c>
      <c r="B169" s="4" t="s">
        <v>504</v>
      </c>
      <c r="C169" s="247">
        <v>1259</v>
      </c>
      <c r="D169" s="247">
        <v>829</v>
      </c>
      <c r="E169" s="247">
        <v>430</v>
      </c>
      <c r="F169" s="247"/>
      <c r="G169" s="247">
        <v>554</v>
      </c>
      <c r="H169" s="247">
        <v>190</v>
      </c>
      <c r="I169" s="247">
        <v>364</v>
      </c>
      <c r="J169" s="247"/>
      <c r="K169" s="247">
        <v>21</v>
      </c>
      <c r="L169" s="247">
        <v>0</v>
      </c>
      <c r="M169" s="247">
        <v>21</v>
      </c>
      <c r="N169" s="4"/>
      <c r="O169" s="4"/>
      <c r="P169" s="4"/>
    </row>
    <row r="170" spans="1:16" ht="13.5" customHeight="1">
      <c r="A170" s="5" t="s">
        <v>505</v>
      </c>
      <c r="B170" s="4" t="s">
        <v>506</v>
      </c>
      <c r="C170" s="247">
        <v>0</v>
      </c>
      <c r="D170" s="247">
        <v>0</v>
      </c>
      <c r="E170" s="247">
        <v>0</v>
      </c>
      <c r="F170" s="247"/>
      <c r="G170" s="247">
        <v>366</v>
      </c>
      <c r="H170" s="247">
        <v>0</v>
      </c>
      <c r="I170" s="247">
        <v>366</v>
      </c>
      <c r="J170" s="247"/>
      <c r="K170" s="247">
        <v>181</v>
      </c>
      <c r="L170" s="247">
        <v>181</v>
      </c>
      <c r="M170" s="247">
        <v>0</v>
      </c>
      <c r="N170" s="4"/>
      <c r="O170" s="4"/>
      <c r="P170" s="4"/>
    </row>
    <row r="171" spans="1:16" ht="13.5" customHeight="1">
      <c r="A171" s="5" t="s">
        <v>507</v>
      </c>
      <c r="B171" s="4" t="s">
        <v>508</v>
      </c>
      <c r="C171" s="247">
        <v>0</v>
      </c>
      <c r="D171" s="247">
        <v>0</v>
      </c>
      <c r="E171" s="247">
        <v>0</v>
      </c>
      <c r="F171" s="247"/>
      <c r="G171" s="247">
        <v>135</v>
      </c>
      <c r="H171" s="247">
        <v>43</v>
      </c>
      <c r="I171" s="247">
        <v>92</v>
      </c>
      <c r="J171" s="247"/>
      <c r="K171" s="247">
        <v>0</v>
      </c>
      <c r="L171" s="247">
        <v>0</v>
      </c>
      <c r="M171" s="247">
        <v>0</v>
      </c>
      <c r="N171" s="4"/>
      <c r="O171" s="4"/>
      <c r="P171" s="4"/>
    </row>
    <row r="172" spans="1:16" ht="13.5" customHeight="1">
      <c r="A172" s="5" t="s">
        <v>509</v>
      </c>
      <c r="B172" s="4" t="s">
        <v>510</v>
      </c>
      <c r="C172" s="247">
        <v>9775</v>
      </c>
      <c r="D172" s="247">
        <v>1926</v>
      </c>
      <c r="E172" s="247">
        <v>7849</v>
      </c>
      <c r="F172" s="247"/>
      <c r="G172" s="247">
        <v>2488</v>
      </c>
      <c r="H172" s="247">
        <v>887</v>
      </c>
      <c r="I172" s="247">
        <v>1601</v>
      </c>
      <c r="J172" s="247"/>
      <c r="K172" s="247">
        <v>5</v>
      </c>
      <c r="L172" s="247">
        <v>0</v>
      </c>
      <c r="M172" s="247">
        <v>5</v>
      </c>
      <c r="N172" s="4"/>
      <c r="O172" s="4"/>
      <c r="P172" s="4"/>
    </row>
    <row r="173" spans="1:16" ht="13.5" customHeight="1">
      <c r="A173" s="5" t="s">
        <v>511</v>
      </c>
      <c r="B173" s="4" t="s">
        <v>512</v>
      </c>
      <c r="C173" s="247">
        <v>0</v>
      </c>
      <c r="D173" s="247">
        <v>0</v>
      </c>
      <c r="E173" s="247">
        <v>0</v>
      </c>
      <c r="F173" s="247"/>
      <c r="G173" s="247">
        <v>0</v>
      </c>
      <c r="H173" s="247">
        <v>0</v>
      </c>
      <c r="I173" s="247">
        <v>0</v>
      </c>
      <c r="J173" s="247"/>
      <c r="K173" s="247">
        <v>0</v>
      </c>
      <c r="L173" s="247">
        <v>0</v>
      </c>
      <c r="M173" s="247">
        <v>0</v>
      </c>
      <c r="N173" s="4"/>
      <c r="O173" s="4"/>
      <c r="P173" s="4"/>
    </row>
    <row r="174" spans="1:16" ht="13.5" customHeight="1">
      <c r="A174" s="5" t="s">
        <v>513</v>
      </c>
      <c r="B174" s="4" t="s">
        <v>514</v>
      </c>
      <c r="C174" s="247">
        <v>14440</v>
      </c>
      <c r="D174" s="247">
        <v>1665</v>
      </c>
      <c r="E174" s="247">
        <v>12775</v>
      </c>
      <c r="F174" s="247"/>
      <c r="G174" s="247">
        <v>786</v>
      </c>
      <c r="H174" s="247">
        <v>236</v>
      </c>
      <c r="I174" s="247">
        <v>550</v>
      </c>
      <c r="J174" s="247"/>
      <c r="K174" s="247">
        <v>250</v>
      </c>
      <c r="L174" s="247">
        <v>162</v>
      </c>
      <c r="M174" s="247">
        <v>88</v>
      </c>
      <c r="N174" s="4"/>
      <c r="O174" s="4"/>
      <c r="P174" s="4"/>
    </row>
    <row r="175" spans="1:16" ht="13.5" customHeight="1">
      <c r="A175" s="5" t="s">
        <v>515</v>
      </c>
      <c r="B175" s="4" t="s">
        <v>516</v>
      </c>
      <c r="C175" s="358" t="s">
        <v>1169</v>
      </c>
      <c r="D175" s="358" t="s">
        <v>1169</v>
      </c>
      <c r="E175" s="358" t="s">
        <v>1169</v>
      </c>
      <c r="F175" s="282"/>
      <c r="G175" s="358" t="s">
        <v>1169</v>
      </c>
      <c r="H175" s="358" t="s">
        <v>1169</v>
      </c>
      <c r="I175" s="358" t="s">
        <v>1169</v>
      </c>
      <c r="J175" s="282"/>
      <c r="K175" s="282" t="s">
        <v>1169</v>
      </c>
      <c r="L175" s="282" t="s">
        <v>1169</v>
      </c>
      <c r="M175" s="282" t="s">
        <v>1169</v>
      </c>
      <c r="N175" s="4"/>
      <c r="O175" s="4"/>
      <c r="P175" s="4"/>
    </row>
    <row r="176" spans="1:16" ht="13.5" customHeight="1">
      <c r="A176" s="5" t="s">
        <v>517</v>
      </c>
      <c r="B176" s="4" t="s">
        <v>518</v>
      </c>
      <c r="C176" s="247">
        <v>4201</v>
      </c>
      <c r="D176" s="247">
        <v>1953</v>
      </c>
      <c r="E176" s="247">
        <v>2248</v>
      </c>
      <c r="F176" s="247"/>
      <c r="G176" s="247">
        <v>2190</v>
      </c>
      <c r="H176" s="247">
        <v>610</v>
      </c>
      <c r="I176" s="247">
        <v>1580</v>
      </c>
      <c r="J176" s="247"/>
      <c r="K176" s="247">
        <v>0</v>
      </c>
      <c r="L176" s="247">
        <v>0</v>
      </c>
      <c r="M176" s="247">
        <v>0</v>
      </c>
      <c r="N176" s="4"/>
      <c r="O176" s="4"/>
      <c r="P176" s="4"/>
    </row>
    <row r="177" spans="1:16" ht="13.5" customHeight="1">
      <c r="A177" s="5" t="s">
        <v>519</v>
      </c>
      <c r="B177" s="4" t="s">
        <v>520</v>
      </c>
      <c r="C177" s="247">
        <v>2940</v>
      </c>
      <c r="D177" s="247">
        <v>853</v>
      </c>
      <c r="E177" s="247">
        <v>2087</v>
      </c>
      <c r="F177" s="247"/>
      <c r="G177" s="247">
        <v>1606</v>
      </c>
      <c r="H177" s="247">
        <v>611</v>
      </c>
      <c r="I177" s="247">
        <v>995</v>
      </c>
      <c r="J177" s="247"/>
      <c r="K177" s="247">
        <v>0</v>
      </c>
      <c r="L177" s="247">
        <v>0</v>
      </c>
      <c r="M177" s="247">
        <v>0</v>
      </c>
      <c r="N177" s="4"/>
      <c r="O177" s="4"/>
      <c r="P177" s="4"/>
    </row>
    <row r="178" spans="1:16" ht="13.5" customHeight="1">
      <c r="A178" s="5" t="s">
        <v>521</v>
      </c>
      <c r="B178" s="4" t="s">
        <v>522</v>
      </c>
      <c r="C178" s="247">
        <v>4161</v>
      </c>
      <c r="D178" s="247">
        <v>2251</v>
      </c>
      <c r="E178" s="247">
        <v>1910</v>
      </c>
      <c r="F178" s="247"/>
      <c r="G178" s="247">
        <v>752</v>
      </c>
      <c r="H178" s="247">
        <v>146</v>
      </c>
      <c r="I178" s="247">
        <v>606</v>
      </c>
      <c r="J178" s="247"/>
      <c r="K178" s="247">
        <v>5</v>
      </c>
      <c r="L178" s="247">
        <v>0</v>
      </c>
      <c r="M178" s="247">
        <v>5</v>
      </c>
      <c r="N178" s="4"/>
      <c r="O178" s="4"/>
      <c r="P178" s="4"/>
    </row>
    <row r="179" spans="1:16" ht="13.5" customHeight="1">
      <c r="A179" s="5" t="s">
        <v>523</v>
      </c>
      <c r="B179" s="4" t="s">
        <v>524</v>
      </c>
      <c r="C179" s="247">
        <v>5772</v>
      </c>
      <c r="D179" s="247">
        <v>1523</v>
      </c>
      <c r="E179" s="247">
        <v>4249</v>
      </c>
      <c r="F179" s="247"/>
      <c r="G179" s="247">
        <v>1837</v>
      </c>
      <c r="H179" s="247">
        <v>247</v>
      </c>
      <c r="I179" s="247">
        <v>1590</v>
      </c>
      <c r="J179" s="247"/>
      <c r="K179" s="247">
        <v>365</v>
      </c>
      <c r="L179" s="247">
        <v>0</v>
      </c>
      <c r="M179" s="247">
        <v>365</v>
      </c>
      <c r="N179" s="4"/>
      <c r="O179" s="4"/>
      <c r="P179" s="4"/>
    </row>
    <row r="180" spans="1:16" ht="13.5" customHeight="1">
      <c r="A180" s="5" t="s">
        <v>525</v>
      </c>
      <c r="B180" s="4" t="s">
        <v>526</v>
      </c>
      <c r="C180" s="247">
        <v>3844</v>
      </c>
      <c r="D180" s="247">
        <v>1006</v>
      </c>
      <c r="E180" s="247">
        <v>2838</v>
      </c>
      <c r="F180" s="247"/>
      <c r="G180" s="247">
        <v>2431</v>
      </c>
      <c r="H180" s="247">
        <v>579</v>
      </c>
      <c r="I180" s="247">
        <v>1852</v>
      </c>
      <c r="J180" s="247"/>
      <c r="K180" s="247">
        <v>232</v>
      </c>
      <c r="L180" s="247">
        <v>0</v>
      </c>
      <c r="M180" s="247">
        <v>232</v>
      </c>
      <c r="N180" s="4"/>
      <c r="O180" s="4"/>
      <c r="P180" s="4"/>
    </row>
    <row r="181" spans="1:16" ht="13.5" customHeight="1">
      <c r="A181" s="5" t="s">
        <v>527</v>
      </c>
      <c r="B181" s="4" t="s">
        <v>528</v>
      </c>
      <c r="C181" s="247">
        <v>128</v>
      </c>
      <c r="D181" s="247">
        <v>0</v>
      </c>
      <c r="E181" s="247">
        <v>128</v>
      </c>
      <c r="F181" s="247"/>
      <c r="G181" s="247">
        <v>2442</v>
      </c>
      <c r="H181" s="247">
        <v>669</v>
      </c>
      <c r="I181" s="247">
        <v>1773</v>
      </c>
      <c r="J181" s="247"/>
      <c r="K181" s="247">
        <v>0</v>
      </c>
      <c r="L181" s="247">
        <v>0</v>
      </c>
      <c r="M181" s="247">
        <v>0</v>
      </c>
      <c r="N181" s="4"/>
      <c r="O181" s="4"/>
      <c r="P181" s="4"/>
    </row>
    <row r="182" spans="1:16" ht="13.5" customHeight="1">
      <c r="A182" s="5" t="s">
        <v>529</v>
      </c>
      <c r="B182" s="4" t="s">
        <v>530</v>
      </c>
      <c r="C182" s="247">
        <v>0</v>
      </c>
      <c r="D182" s="247">
        <v>0</v>
      </c>
      <c r="E182" s="247">
        <v>0</v>
      </c>
      <c r="F182" s="247"/>
      <c r="G182" s="247">
        <v>1112</v>
      </c>
      <c r="H182" s="247">
        <v>168</v>
      </c>
      <c r="I182" s="247">
        <v>944</v>
      </c>
      <c r="J182" s="247"/>
      <c r="K182" s="247">
        <v>0</v>
      </c>
      <c r="L182" s="247">
        <v>0</v>
      </c>
      <c r="M182" s="247">
        <v>0</v>
      </c>
      <c r="N182" s="4"/>
      <c r="O182" s="4"/>
      <c r="P182" s="4"/>
    </row>
    <row r="183" spans="1:16" ht="13.5" customHeight="1">
      <c r="A183" s="5" t="s">
        <v>531</v>
      </c>
      <c r="B183" s="4" t="s">
        <v>532</v>
      </c>
      <c r="C183" s="247">
        <v>5833</v>
      </c>
      <c r="D183" s="247">
        <v>1654</v>
      </c>
      <c r="E183" s="247">
        <v>4179</v>
      </c>
      <c r="F183" s="247"/>
      <c r="G183" s="247">
        <v>11642</v>
      </c>
      <c r="H183" s="247">
        <v>1947</v>
      </c>
      <c r="I183" s="247">
        <v>9695</v>
      </c>
      <c r="J183" s="247"/>
      <c r="K183" s="247">
        <v>365</v>
      </c>
      <c r="L183" s="247">
        <v>365</v>
      </c>
      <c r="M183" s="247">
        <v>0</v>
      </c>
      <c r="N183" s="4"/>
      <c r="O183" s="4"/>
      <c r="P183" s="4"/>
    </row>
    <row r="184" spans="1:16" ht="13.5" customHeight="1">
      <c r="A184" s="5" t="s">
        <v>533</v>
      </c>
      <c r="B184" s="4" t="s">
        <v>534</v>
      </c>
      <c r="C184" s="247">
        <v>365</v>
      </c>
      <c r="D184" s="247">
        <v>0</v>
      </c>
      <c r="E184" s="247">
        <v>365</v>
      </c>
      <c r="F184" s="247"/>
      <c r="G184" s="247">
        <v>926</v>
      </c>
      <c r="H184" s="247">
        <v>68</v>
      </c>
      <c r="I184" s="247">
        <v>858</v>
      </c>
      <c r="J184" s="247"/>
      <c r="K184" s="247">
        <v>0</v>
      </c>
      <c r="L184" s="247">
        <v>0</v>
      </c>
      <c r="M184" s="247">
        <v>0</v>
      </c>
      <c r="N184" s="4"/>
      <c r="O184" s="4"/>
      <c r="P184" s="4"/>
    </row>
    <row r="185" spans="1:16" ht="13.5" customHeight="1">
      <c r="A185" s="5" t="s">
        <v>535</v>
      </c>
      <c r="B185" s="4" t="s">
        <v>536</v>
      </c>
      <c r="C185" s="247">
        <v>11001</v>
      </c>
      <c r="D185" s="247">
        <v>1190</v>
      </c>
      <c r="E185" s="247">
        <v>9811</v>
      </c>
      <c r="F185" s="247"/>
      <c r="G185" s="247">
        <v>1242</v>
      </c>
      <c r="H185" s="247">
        <v>196</v>
      </c>
      <c r="I185" s="247">
        <v>1046</v>
      </c>
      <c r="J185" s="247"/>
      <c r="K185" s="247">
        <v>47</v>
      </c>
      <c r="L185" s="247">
        <v>0</v>
      </c>
      <c r="M185" s="247">
        <v>47</v>
      </c>
      <c r="N185" s="4"/>
      <c r="O185" s="4"/>
      <c r="P185" s="4"/>
    </row>
    <row r="186" spans="1:16" ht="13.5" customHeight="1">
      <c r="A186" s="5" t="s">
        <v>537</v>
      </c>
      <c r="B186" s="4" t="s">
        <v>538</v>
      </c>
      <c r="C186" s="247">
        <v>2084</v>
      </c>
      <c r="D186" s="247">
        <v>365</v>
      </c>
      <c r="E186" s="247">
        <v>1719</v>
      </c>
      <c r="F186" s="247"/>
      <c r="G186" s="247">
        <v>632</v>
      </c>
      <c r="H186" s="247">
        <v>58</v>
      </c>
      <c r="I186" s="247">
        <v>574</v>
      </c>
      <c r="J186" s="247"/>
      <c r="K186" s="247">
        <v>0</v>
      </c>
      <c r="L186" s="247">
        <v>0</v>
      </c>
      <c r="M186" s="247">
        <v>0</v>
      </c>
      <c r="N186" s="4"/>
      <c r="O186" s="4"/>
      <c r="P186" s="4"/>
    </row>
    <row r="187" spans="1:16" ht="13.5" customHeight="1">
      <c r="A187" s="5" t="s">
        <v>539</v>
      </c>
      <c r="B187" s="4" t="s">
        <v>540</v>
      </c>
      <c r="C187" s="247">
        <v>555</v>
      </c>
      <c r="D187" s="247">
        <v>26</v>
      </c>
      <c r="E187" s="247">
        <v>529</v>
      </c>
      <c r="F187" s="247"/>
      <c r="G187" s="247">
        <v>2907</v>
      </c>
      <c r="H187" s="247">
        <v>401</v>
      </c>
      <c r="I187" s="247">
        <v>2506</v>
      </c>
      <c r="J187" s="247"/>
      <c r="K187" s="247">
        <v>365</v>
      </c>
      <c r="L187" s="247">
        <v>365</v>
      </c>
      <c r="M187" s="247">
        <v>0</v>
      </c>
      <c r="N187" s="4"/>
      <c r="O187" s="4"/>
      <c r="P187" s="4"/>
    </row>
    <row r="188" spans="1:16" ht="13.5" customHeight="1">
      <c r="A188" s="5" t="s">
        <v>541</v>
      </c>
      <c r="B188" s="4" t="s">
        <v>542</v>
      </c>
      <c r="C188" s="247">
        <v>3022</v>
      </c>
      <c r="D188" s="247">
        <v>365</v>
      </c>
      <c r="E188" s="247">
        <v>2657</v>
      </c>
      <c r="F188" s="247"/>
      <c r="G188" s="247">
        <v>633</v>
      </c>
      <c r="H188" s="247">
        <v>0</v>
      </c>
      <c r="I188" s="247">
        <v>633</v>
      </c>
      <c r="J188" s="247"/>
      <c r="K188" s="247">
        <v>0</v>
      </c>
      <c r="L188" s="247">
        <v>0</v>
      </c>
      <c r="M188" s="247">
        <v>0</v>
      </c>
      <c r="N188" s="4"/>
      <c r="O188" s="4"/>
      <c r="P188" s="4"/>
    </row>
    <row r="189" spans="1:16" ht="13.5" customHeight="1">
      <c r="A189" s="5" t="s">
        <v>543</v>
      </c>
      <c r="B189" s="4" t="s">
        <v>544</v>
      </c>
      <c r="C189" s="247">
        <v>5509</v>
      </c>
      <c r="D189" s="247">
        <v>1199</v>
      </c>
      <c r="E189" s="247">
        <v>4310</v>
      </c>
      <c r="F189" s="247"/>
      <c r="G189" s="247">
        <v>1687</v>
      </c>
      <c r="H189" s="247">
        <v>493</v>
      </c>
      <c r="I189" s="247">
        <v>1194</v>
      </c>
      <c r="J189" s="247"/>
      <c r="K189" s="247">
        <v>0</v>
      </c>
      <c r="L189" s="247">
        <v>0</v>
      </c>
      <c r="M189" s="247">
        <v>0</v>
      </c>
      <c r="N189" s="4"/>
      <c r="O189" s="4"/>
      <c r="P189" s="4"/>
    </row>
    <row r="190" spans="1:16" ht="13.5" customHeight="1">
      <c r="A190" s="5" t="s">
        <v>545</v>
      </c>
      <c r="B190" s="4" t="s">
        <v>546</v>
      </c>
      <c r="C190" s="247">
        <v>0</v>
      </c>
      <c r="D190" s="247">
        <v>0</v>
      </c>
      <c r="E190" s="247">
        <v>0</v>
      </c>
      <c r="F190" s="247"/>
      <c r="G190" s="247">
        <v>389</v>
      </c>
      <c r="H190" s="247">
        <v>0</v>
      </c>
      <c r="I190" s="247">
        <v>389</v>
      </c>
      <c r="J190" s="247"/>
      <c r="K190" s="247">
        <v>0</v>
      </c>
      <c r="L190" s="247">
        <v>0</v>
      </c>
      <c r="M190" s="247">
        <v>0</v>
      </c>
      <c r="N190" s="4"/>
      <c r="O190" s="4"/>
      <c r="P190" s="4"/>
    </row>
    <row r="191" spans="1:16" ht="13.5" customHeight="1">
      <c r="A191" s="5" t="s">
        <v>547</v>
      </c>
      <c r="B191" s="4" t="s">
        <v>548</v>
      </c>
      <c r="C191" s="247">
        <v>1129</v>
      </c>
      <c r="D191" s="247">
        <v>184</v>
      </c>
      <c r="E191" s="247">
        <v>945</v>
      </c>
      <c r="F191" s="247"/>
      <c r="G191" s="247">
        <v>623</v>
      </c>
      <c r="H191" s="247">
        <v>481</v>
      </c>
      <c r="I191" s="247">
        <v>142</v>
      </c>
      <c r="J191" s="247"/>
      <c r="K191" s="247">
        <v>0</v>
      </c>
      <c r="L191" s="247">
        <v>0</v>
      </c>
      <c r="M191" s="247">
        <v>0</v>
      </c>
      <c r="N191" s="4"/>
      <c r="O191" s="4"/>
      <c r="P191" s="4"/>
    </row>
    <row r="192" spans="1:16" ht="13.5" customHeight="1">
      <c r="A192" s="5" t="s">
        <v>549</v>
      </c>
      <c r="B192" s="4" t="s">
        <v>550</v>
      </c>
      <c r="C192" s="247">
        <v>0</v>
      </c>
      <c r="D192" s="247">
        <v>0</v>
      </c>
      <c r="E192" s="247">
        <v>0</v>
      </c>
      <c r="F192" s="247"/>
      <c r="G192" s="247">
        <v>336</v>
      </c>
      <c r="H192" s="247">
        <v>43</v>
      </c>
      <c r="I192" s="247">
        <v>293</v>
      </c>
      <c r="J192" s="247"/>
      <c r="K192" s="247">
        <v>469</v>
      </c>
      <c r="L192" s="247">
        <v>0</v>
      </c>
      <c r="M192" s="247">
        <v>469</v>
      </c>
      <c r="N192" s="4"/>
      <c r="O192" s="4"/>
      <c r="P192" s="4"/>
    </row>
    <row r="193" spans="1:16" ht="13.5" customHeight="1">
      <c r="A193" s="5" t="s">
        <v>551</v>
      </c>
      <c r="B193" s="4" t="s">
        <v>552</v>
      </c>
      <c r="C193" s="247">
        <v>0</v>
      </c>
      <c r="D193" s="247">
        <v>0</v>
      </c>
      <c r="E193" s="247">
        <v>0</v>
      </c>
      <c r="F193" s="247"/>
      <c r="G193" s="247">
        <v>99</v>
      </c>
      <c r="H193" s="247">
        <v>7</v>
      </c>
      <c r="I193" s="247">
        <v>92</v>
      </c>
      <c r="J193" s="247"/>
      <c r="K193" s="247">
        <v>91</v>
      </c>
      <c r="L193" s="247">
        <v>0</v>
      </c>
      <c r="M193" s="247">
        <v>91</v>
      </c>
      <c r="N193" s="4"/>
      <c r="O193" s="4"/>
      <c r="P193" s="4"/>
    </row>
    <row r="194" spans="1:16" ht="13.5" customHeight="1">
      <c r="A194" s="5" t="s">
        <v>553</v>
      </c>
      <c r="B194" s="4" t="s">
        <v>554</v>
      </c>
      <c r="C194" s="247">
        <v>0</v>
      </c>
      <c r="D194" s="247">
        <v>0</v>
      </c>
      <c r="E194" s="247">
        <v>0</v>
      </c>
      <c r="F194" s="247"/>
      <c r="G194" s="247">
        <v>1991</v>
      </c>
      <c r="H194" s="247">
        <v>643</v>
      </c>
      <c r="I194" s="247">
        <v>1348</v>
      </c>
      <c r="J194" s="247"/>
      <c r="K194" s="247">
        <v>0</v>
      </c>
      <c r="L194" s="247">
        <v>0</v>
      </c>
      <c r="M194" s="247">
        <v>0</v>
      </c>
      <c r="N194" s="4"/>
      <c r="O194" s="4"/>
      <c r="P194" s="4"/>
    </row>
    <row r="195" spans="1:16" ht="13.5" customHeight="1">
      <c r="A195" s="5" t="s">
        <v>555</v>
      </c>
      <c r="B195" s="4" t="s">
        <v>556</v>
      </c>
      <c r="C195" s="247">
        <v>413</v>
      </c>
      <c r="D195" s="247">
        <v>0</v>
      </c>
      <c r="E195" s="247">
        <v>413</v>
      </c>
      <c r="F195" s="247"/>
      <c r="G195" s="247">
        <v>465</v>
      </c>
      <c r="H195" s="247">
        <v>39</v>
      </c>
      <c r="I195" s="247">
        <v>426</v>
      </c>
      <c r="J195" s="247"/>
      <c r="K195" s="247">
        <v>383</v>
      </c>
      <c r="L195" s="247">
        <v>0</v>
      </c>
      <c r="M195" s="247">
        <v>383</v>
      </c>
      <c r="N195" s="4"/>
      <c r="O195" s="4"/>
      <c r="P195" s="4"/>
    </row>
    <row r="196" spans="1:16" ht="13.5" customHeight="1">
      <c r="A196" s="5" t="s">
        <v>557</v>
      </c>
      <c r="B196" s="4" t="s">
        <v>558</v>
      </c>
      <c r="C196" s="247">
        <v>0</v>
      </c>
      <c r="D196" s="247">
        <v>0</v>
      </c>
      <c r="E196" s="247">
        <v>0</v>
      </c>
      <c r="F196" s="247"/>
      <c r="G196" s="247">
        <v>489</v>
      </c>
      <c r="H196" s="247">
        <v>0</v>
      </c>
      <c r="I196" s="247">
        <v>489</v>
      </c>
      <c r="J196" s="247"/>
      <c r="K196" s="247">
        <v>256</v>
      </c>
      <c r="L196" s="247">
        <v>0</v>
      </c>
      <c r="M196" s="247">
        <v>256</v>
      </c>
      <c r="N196" s="4"/>
      <c r="O196" s="4"/>
      <c r="P196" s="4"/>
    </row>
    <row r="197" spans="1:16" ht="13.5" customHeight="1">
      <c r="A197" s="5" t="s">
        <v>559</v>
      </c>
      <c r="B197" s="4" t="s">
        <v>560</v>
      </c>
      <c r="C197" s="247">
        <v>20085</v>
      </c>
      <c r="D197" s="247">
        <v>4597</v>
      </c>
      <c r="E197" s="247">
        <v>15488</v>
      </c>
      <c r="F197" s="247"/>
      <c r="G197" s="247">
        <v>3645</v>
      </c>
      <c r="H197" s="247">
        <v>696</v>
      </c>
      <c r="I197" s="247">
        <v>2949</v>
      </c>
      <c r="J197" s="247"/>
      <c r="K197" s="247">
        <v>1148</v>
      </c>
      <c r="L197" s="247">
        <v>106</v>
      </c>
      <c r="M197" s="247">
        <v>1042</v>
      </c>
      <c r="N197" s="4"/>
      <c r="O197" s="4"/>
      <c r="P197" s="4"/>
    </row>
    <row r="198" spans="1:16" ht="13.5" customHeight="1">
      <c r="A198" s="5" t="s">
        <v>561</v>
      </c>
      <c r="B198" s="4" t="s">
        <v>562</v>
      </c>
      <c r="C198" s="247">
        <v>1510</v>
      </c>
      <c r="D198" s="247">
        <v>730</v>
      </c>
      <c r="E198" s="247">
        <v>780</v>
      </c>
      <c r="F198" s="247"/>
      <c r="G198" s="247">
        <v>344</v>
      </c>
      <c r="H198" s="247">
        <v>0</v>
      </c>
      <c r="I198" s="247">
        <v>344</v>
      </c>
      <c r="J198" s="247"/>
      <c r="K198" s="247">
        <v>0</v>
      </c>
      <c r="L198" s="247">
        <v>0</v>
      </c>
      <c r="M198" s="247">
        <v>0</v>
      </c>
      <c r="N198" s="4"/>
      <c r="O198" s="4"/>
      <c r="P198" s="4"/>
    </row>
    <row r="199" spans="1:16" ht="13.5" customHeight="1">
      <c r="A199" s="5" t="s">
        <v>563</v>
      </c>
      <c r="B199" s="4" t="s">
        <v>564</v>
      </c>
      <c r="C199" s="247">
        <v>14178</v>
      </c>
      <c r="D199" s="247">
        <v>2955</v>
      </c>
      <c r="E199" s="247">
        <v>11223</v>
      </c>
      <c r="F199" s="247"/>
      <c r="G199" s="247">
        <v>1280</v>
      </c>
      <c r="H199" s="247">
        <v>350</v>
      </c>
      <c r="I199" s="247">
        <v>930</v>
      </c>
      <c r="J199" s="247"/>
      <c r="K199" s="247">
        <v>324</v>
      </c>
      <c r="L199" s="247">
        <v>0</v>
      </c>
      <c r="M199" s="247">
        <v>324</v>
      </c>
      <c r="N199" s="4"/>
      <c r="O199" s="4"/>
      <c r="P199" s="4"/>
    </row>
    <row r="200" spans="1:16" ht="13.5" customHeight="1">
      <c r="A200" s="5" t="s">
        <v>565</v>
      </c>
      <c r="B200" s="4" t="s">
        <v>566</v>
      </c>
      <c r="C200" s="247">
        <v>6032</v>
      </c>
      <c r="D200" s="247">
        <v>1671</v>
      </c>
      <c r="E200" s="247">
        <v>4361</v>
      </c>
      <c r="F200" s="247"/>
      <c r="G200" s="247">
        <v>1205</v>
      </c>
      <c r="H200" s="247">
        <v>385</v>
      </c>
      <c r="I200" s="247">
        <v>820</v>
      </c>
      <c r="J200" s="247"/>
      <c r="K200" s="247">
        <v>228</v>
      </c>
      <c r="L200" s="247">
        <v>111</v>
      </c>
      <c r="M200" s="247">
        <v>117</v>
      </c>
      <c r="N200" s="4"/>
      <c r="O200" s="4"/>
      <c r="P200" s="4"/>
    </row>
    <row r="201" spans="1:16" ht="13.5" customHeight="1">
      <c r="A201" s="5" t="s">
        <v>567</v>
      </c>
      <c r="B201" s="4" t="s">
        <v>568</v>
      </c>
      <c r="C201" s="247">
        <v>548</v>
      </c>
      <c r="D201" s="247">
        <v>183</v>
      </c>
      <c r="E201" s="247">
        <v>365</v>
      </c>
      <c r="F201" s="247"/>
      <c r="G201" s="247">
        <v>1307</v>
      </c>
      <c r="H201" s="247">
        <v>487</v>
      </c>
      <c r="I201" s="247">
        <v>820</v>
      </c>
      <c r="J201" s="247"/>
      <c r="K201" s="247">
        <v>0</v>
      </c>
      <c r="L201" s="247">
        <v>0</v>
      </c>
      <c r="M201" s="247">
        <v>0</v>
      </c>
      <c r="N201" s="4"/>
      <c r="O201" s="4"/>
      <c r="P201" s="4"/>
    </row>
    <row r="202" spans="1:16" ht="13.5" customHeight="1">
      <c r="A202" s="5" t="s">
        <v>569</v>
      </c>
      <c r="B202" s="4" t="s">
        <v>570</v>
      </c>
      <c r="C202" s="247">
        <v>2458</v>
      </c>
      <c r="D202" s="247">
        <v>1068</v>
      </c>
      <c r="E202" s="247">
        <v>1390</v>
      </c>
      <c r="F202" s="247"/>
      <c r="G202" s="247">
        <v>1009</v>
      </c>
      <c r="H202" s="247">
        <v>403</v>
      </c>
      <c r="I202" s="247">
        <v>606</v>
      </c>
      <c r="J202" s="247"/>
      <c r="K202" s="247">
        <v>0</v>
      </c>
      <c r="L202" s="247">
        <v>0</v>
      </c>
      <c r="M202" s="247">
        <v>0</v>
      </c>
      <c r="N202" s="4"/>
      <c r="O202" s="4"/>
      <c r="P202" s="4"/>
    </row>
    <row r="203" spans="1:16" ht="13.5" customHeight="1">
      <c r="A203" s="5" t="s">
        <v>571</v>
      </c>
      <c r="B203" s="4" t="s">
        <v>572</v>
      </c>
      <c r="C203" s="247">
        <v>2578</v>
      </c>
      <c r="D203" s="247">
        <v>1021</v>
      </c>
      <c r="E203" s="247">
        <v>1557</v>
      </c>
      <c r="F203" s="247"/>
      <c r="G203" s="247">
        <v>486</v>
      </c>
      <c r="H203" s="247">
        <v>0</v>
      </c>
      <c r="I203" s="247">
        <v>486</v>
      </c>
      <c r="J203" s="247"/>
      <c r="K203" s="247">
        <v>15</v>
      </c>
      <c r="L203" s="247">
        <v>15</v>
      </c>
      <c r="M203" s="247">
        <v>0</v>
      </c>
      <c r="N203" s="4"/>
      <c r="O203" s="4"/>
      <c r="P203" s="4"/>
    </row>
    <row r="204" spans="1:16" ht="13.5" customHeight="1">
      <c r="A204" s="5" t="s">
        <v>573</v>
      </c>
      <c r="B204" s="4" t="s">
        <v>574</v>
      </c>
      <c r="C204" s="247">
        <v>1825</v>
      </c>
      <c r="D204" s="247">
        <v>730</v>
      </c>
      <c r="E204" s="247">
        <v>1095</v>
      </c>
      <c r="F204" s="247"/>
      <c r="G204" s="247">
        <v>1066</v>
      </c>
      <c r="H204" s="247">
        <v>730</v>
      </c>
      <c r="I204" s="247">
        <v>336</v>
      </c>
      <c r="J204" s="247"/>
      <c r="K204" s="247">
        <v>0</v>
      </c>
      <c r="L204" s="247">
        <v>0</v>
      </c>
      <c r="M204" s="247">
        <v>0</v>
      </c>
      <c r="N204" s="4"/>
      <c r="O204" s="4"/>
      <c r="P204" s="4"/>
    </row>
    <row r="205" spans="1:16" ht="13.5" customHeight="1">
      <c r="A205" s="5" t="s">
        <v>575</v>
      </c>
      <c r="B205" s="4" t="s">
        <v>576</v>
      </c>
      <c r="C205" s="247">
        <v>1858</v>
      </c>
      <c r="D205" s="247">
        <v>563</v>
      </c>
      <c r="E205" s="247">
        <v>1295</v>
      </c>
      <c r="F205" s="247"/>
      <c r="G205" s="247">
        <v>274</v>
      </c>
      <c r="H205" s="247">
        <v>55</v>
      </c>
      <c r="I205" s="247">
        <v>219</v>
      </c>
      <c r="J205" s="247"/>
      <c r="K205" s="247">
        <v>0</v>
      </c>
      <c r="L205" s="247">
        <v>0</v>
      </c>
      <c r="M205" s="247">
        <v>0</v>
      </c>
      <c r="N205" s="4"/>
      <c r="O205" s="4"/>
      <c r="P205" s="4"/>
    </row>
    <row r="206" spans="1:16" ht="13.5" customHeight="1">
      <c r="A206" s="280"/>
      <c r="B206" s="138" t="s">
        <v>577</v>
      </c>
      <c r="C206" s="281">
        <v>42307</v>
      </c>
      <c r="D206" s="281">
        <v>9720</v>
      </c>
      <c r="E206" s="281">
        <v>32587</v>
      </c>
      <c r="F206" s="281"/>
      <c r="G206" s="281">
        <v>26351</v>
      </c>
      <c r="H206" s="281">
        <v>6804</v>
      </c>
      <c r="I206" s="281">
        <v>19547</v>
      </c>
      <c r="J206" s="281"/>
      <c r="K206" s="281">
        <v>4897</v>
      </c>
      <c r="L206" s="281">
        <v>858</v>
      </c>
      <c r="M206" s="281">
        <v>4039</v>
      </c>
      <c r="N206" s="4"/>
      <c r="O206" s="4"/>
      <c r="P206" s="4"/>
    </row>
    <row r="207" spans="1:16" ht="13.5" customHeight="1">
      <c r="A207" s="5" t="s">
        <v>578</v>
      </c>
      <c r="B207" s="4" t="s">
        <v>579</v>
      </c>
      <c r="C207" s="247">
        <v>6915</v>
      </c>
      <c r="D207" s="247">
        <v>2512</v>
      </c>
      <c r="E207" s="247">
        <v>4403</v>
      </c>
      <c r="F207" s="247"/>
      <c r="G207" s="247">
        <v>1668</v>
      </c>
      <c r="H207" s="247">
        <v>1073</v>
      </c>
      <c r="I207" s="247">
        <v>595</v>
      </c>
      <c r="J207" s="247"/>
      <c r="K207" s="247">
        <v>0</v>
      </c>
      <c r="L207" s="247">
        <v>0</v>
      </c>
      <c r="M207" s="247">
        <v>0</v>
      </c>
      <c r="N207" s="4"/>
      <c r="O207" s="4"/>
      <c r="P207" s="4"/>
    </row>
    <row r="208" spans="1:16" ht="13.5" customHeight="1">
      <c r="A208" s="5" t="s">
        <v>580</v>
      </c>
      <c r="B208" s="4" t="s">
        <v>581</v>
      </c>
      <c r="C208" s="247">
        <v>546</v>
      </c>
      <c r="D208" s="247">
        <v>0</v>
      </c>
      <c r="E208" s="247">
        <v>546</v>
      </c>
      <c r="F208" s="247"/>
      <c r="G208" s="247">
        <v>91</v>
      </c>
      <c r="H208" s="247">
        <v>0</v>
      </c>
      <c r="I208" s="247">
        <v>91</v>
      </c>
      <c r="J208" s="247"/>
      <c r="K208" s="247">
        <v>0</v>
      </c>
      <c r="L208" s="247">
        <v>0</v>
      </c>
      <c r="M208" s="247">
        <v>0</v>
      </c>
      <c r="N208" s="4"/>
      <c r="O208" s="4"/>
      <c r="P208" s="4"/>
    </row>
    <row r="209" spans="1:16" ht="13.5" customHeight="1">
      <c r="A209" s="5" t="s">
        <v>582</v>
      </c>
      <c r="B209" s="4" t="s">
        <v>583</v>
      </c>
      <c r="C209" s="247">
        <v>4164</v>
      </c>
      <c r="D209" s="247">
        <v>736</v>
      </c>
      <c r="E209" s="247">
        <v>3428</v>
      </c>
      <c r="F209" s="247"/>
      <c r="G209" s="247">
        <v>4797</v>
      </c>
      <c r="H209" s="247">
        <v>794</v>
      </c>
      <c r="I209" s="247">
        <v>4003</v>
      </c>
      <c r="J209" s="247"/>
      <c r="K209" s="247">
        <v>0</v>
      </c>
      <c r="L209" s="247">
        <v>0</v>
      </c>
      <c r="M209" s="247">
        <v>0</v>
      </c>
      <c r="N209" s="4"/>
      <c r="O209" s="4"/>
      <c r="P209" s="4"/>
    </row>
    <row r="210" spans="1:16" ht="13.5" customHeight="1">
      <c r="A210" s="5" t="s">
        <v>584</v>
      </c>
      <c r="B210" s="4" t="s">
        <v>585</v>
      </c>
      <c r="C210" s="358" t="s">
        <v>1169</v>
      </c>
      <c r="D210" s="358" t="s">
        <v>1169</v>
      </c>
      <c r="E210" s="358" t="s">
        <v>1169</v>
      </c>
      <c r="F210" s="282"/>
      <c r="G210" s="358" t="s">
        <v>1169</v>
      </c>
      <c r="H210" s="358" t="s">
        <v>1169</v>
      </c>
      <c r="I210" s="358" t="s">
        <v>1169</v>
      </c>
      <c r="J210" s="282"/>
      <c r="K210" s="282" t="s">
        <v>1169</v>
      </c>
      <c r="L210" s="282" t="s">
        <v>1169</v>
      </c>
      <c r="M210" s="282" t="s">
        <v>1169</v>
      </c>
      <c r="N210" s="4"/>
      <c r="O210" s="4"/>
      <c r="P210" s="4"/>
    </row>
    <row r="211" spans="1:16" ht="13.5" customHeight="1">
      <c r="A211" s="5" t="s">
        <v>586</v>
      </c>
      <c r="B211" s="4" t="s">
        <v>587</v>
      </c>
      <c r="C211" s="247">
        <v>905</v>
      </c>
      <c r="D211" s="247">
        <v>130</v>
      </c>
      <c r="E211" s="247">
        <v>775</v>
      </c>
      <c r="F211" s="247"/>
      <c r="G211" s="247">
        <v>1265</v>
      </c>
      <c r="H211" s="247">
        <v>581</v>
      </c>
      <c r="I211" s="247">
        <v>684</v>
      </c>
      <c r="J211" s="247"/>
      <c r="K211" s="247">
        <v>0</v>
      </c>
      <c r="L211" s="247">
        <v>0</v>
      </c>
      <c r="M211" s="247">
        <v>0</v>
      </c>
      <c r="N211" s="4"/>
      <c r="O211" s="4"/>
      <c r="P211" s="4"/>
    </row>
    <row r="212" spans="1:16" ht="13.5" customHeight="1">
      <c r="A212" s="5" t="s">
        <v>588</v>
      </c>
      <c r="B212" s="4" t="s">
        <v>589</v>
      </c>
      <c r="C212" s="358" t="s">
        <v>1169</v>
      </c>
      <c r="D212" s="358" t="s">
        <v>1169</v>
      </c>
      <c r="E212" s="358" t="s">
        <v>1169</v>
      </c>
      <c r="F212" s="282"/>
      <c r="G212" s="358" t="s">
        <v>1169</v>
      </c>
      <c r="H212" s="358" t="s">
        <v>1169</v>
      </c>
      <c r="I212" s="358" t="s">
        <v>1169</v>
      </c>
      <c r="J212" s="282"/>
      <c r="K212" s="282" t="s">
        <v>1169</v>
      </c>
      <c r="L212" s="282" t="s">
        <v>1169</v>
      </c>
      <c r="M212" s="282" t="s">
        <v>1169</v>
      </c>
      <c r="N212" s="4"/>
      <c r="O212" s="4"/>
      <c r="P212" s="4"/>
    </row>
    <row r="213" spans="1:16" ht="13.5" customHeight="1">
      <c r="A213" s="5" t="s">
        <v>590</v>
      </c>
      <c r="B213" s="4" t="s">
        <v>591</v>
      </c>
      <c r="C213" s="247">
        <v>1926</v>
      </c>
      <c r="D213" s="247">
        <v>730</v>
      </c>
      <c r="E213" s="247">
        <v>1196</v>
      </c>
      <c r="F213" s="247"/>
      <c r="G213" s="247">
        <v>388</v>
      </c>
      <c r="H213" s="247">
        <v>322</v>
      </c>
      <c r="I213" s="247">
        <v>66</v>
      </c>
      <c r="J213" s="247"/>
      <c r="K213" s="247">
        <v>0</v>
      </c>
      <c r="L213" s="247">
        <v>0</v>
      </c>
      <c r="M213" s="247">
        <v>0</v>
      </c>
      <c r="N213" s="4"/>
      <c r="O213" s="4"/>
      <c r="P213" s="4"/>
    </row>
    <row r="214" spans="1:16" ht="13.5" customHeight="1">
      <c r="A214" s="5" t="s">
        <v>592</v>
      </c>
      <c r="B214" s="4" t="s">
        <v>593</v>
      </c>
      <c r="C214" s="247">
        <v>22066</v>
      </c>
      <c r="D214" s="247">
        <v>3602</v>
      </c>
      <c r="E214" s="247">
        <v>18464</v>
      </c>
      <c r="F214" s="247"/>
      <c r="G214" s="247">
        <v>10686</v>
      </c>
      <c r="H214" s="247">
        <v>2838</v>
      </c>
      <c r="I214" s="247">
        <v>7848</v>
      </c>
      <c r="J214" s="247"/>
      <c r="K214" s="247">
        <v>4212</v>
      </c>
      <c r="L214" s="247">
        <v>629</v>
      </c>
      <c r="M214" s="247">
        <v>3583</v>
      </c>
      <c r="N214" s="4"/>
      <c r="O214" s="4"/>
      <c r="P214" s="4"/>
    </row>
    <row r="215" spans="1:16" ht="13.5" customHeight="1">
      <c r="A215" s="5" t="s">
        <v>594</v>
      </c>
      <c r="B215" s="4" t="s">
        <v>595</v>
      </c>
      <c r="C215" s="247">
        <v>0</v>
      </c>
      <c r="D215" s="247">
        <v>0</v>
      </c>
      <c r="E215" s="247">
        <v>0</v>
      </c>
      <c r="F215" s="247"/>
      <c r="G215" s="247">
        <v>685</v>
      </c>
      <c r="H215" s="247">
        <v>13</v>
      </c>
      <c r="I215" s="247">
        <v>672</v>
      </c>
      <c r="J215" s="247"/>
      <c r="K215" s="247">
        <v>0</v>
      </c>
      <c r="L215" s="247">
        <v>0</v>
      </c>
      <c r="M215" s="247">
        <v>0</v>
      </c>
      <c r="N215" s="4"/>
      <c r="O215" s="4"/>
      <c r="P215" s="4"/>
    </row>
    <row r="216" spans="1:16" ht="13.5" customHeight="1">
      <c r="A216" s="5" t="s">
        <v>596</v>
      </c>
      <c r="B216" s="4" t="s">
        <v>597</v>
      </c>
      <c r="C216" s="247">
        <v>2748</v>
      </c>
      <c r="D216" s="247">
        <v>1041</v>
      </c>
      <c r="E216" s="247">
        <v>1707</v>
      </c>
      <c r="F216" s="247"/>
      <c r="G216" s="247">
        <v>0</v>
      </c>
      <c r="H216" s="247">
        <v>0</v>
      </c>
      <c r="I216" s="247">
        <v>0</v>
      </c>
      <c r="J216" s="247"/>
      <c r="K216" s="247">
        <v>0</v>
      </c>
      <c r="L216" s="247">
        <v>0</v>
      </c>
      <c r="M216" s="247">
        <v>0</v>
      </c>
      <c r="N216" s="4"/>
      <c r="O216" s="4"/>
      <c r="P216" s="4"/>
    </row>
    <row r="217" spans="1:16" ht="13.5" customHeight="1">
      <c r="A217" s="5" t="s">
        <v>598</v>
      </c>
      <c r="B217" s="4" t="s">
        <v>599</v>
      </c>
      <c r="C217" s="247">
        <v>300</v>
      </c>
      <c r="D217" s="247">
        <v>180</v>
      </c>
      <c r="E217" s="247">
        <v>120</v>
      </c>
      <c r="F217" s="247"/>
      <c r="G217" s="247">
        <v>41</v>
      </c>
      <c r="H217" s="247">
        <v>0</v>
      </c>
      <c r="I217" s="247">
        <v>41</v>
      </c>
      <c r="J217" s="247"/>
      <c r="K217" s="247">
        <v>0</v>
      </c>
      <c r="L217" s="247">
        <v>0</v>
      </c>
      <c r="M217" s="247">
        <v>0</v>
      </c>
      <c r="N217" s="4"/>
      <c r="O217" s="4"/>
      <c r="P217" s="4"/>
    </row>
    <row r="218" spans="1:16" ht="13.5" customHeight="1">
      <c r="A218" s="5" t="s">
        <v>600</v>
      </c>
      <c r="B218" s="4" t="s">
        <v>601</v>
      </c>
      <c r="C218" s="247">
        <v>365</v>
      </c>
      <c r="D218" s="247">
        <v>365</v>
      </c>
      <c r="E218" s="247">
        <v>0</v>
      </c>
      <c r="F218" s="247"/>
      <c r="G218" s="247">
        <v>183</v>
      </c>
      <c r="H218" s="247">
        <v>0</v>
      </c>
      <c r="I218" s="247">
        <v>183</v>
      </c>
      <c r="J218" s="247"/>
      <c r="K218" s="247">
        <v>0</v>
      </c>
      <c r="L218" s="247">
        <v>0</v>
      </c>
      <c r="M218" s="247">
        <v>0</v>
      </c>
      <c r="N218" s="4"/>
      <c r="O218" s="4"/>
      <c r="P218" s="4"/>
    </row>
    <row r="219" spans="1:16" ht="13.5" customHeight="1">
      <c r="A219" s="5" t="s">
        <v>602</v>
      </c>
      <c r="B219" s="4" t="s">
        <v>603</v>
      </c>
      <c r="C219" s="247">
        <v>59</v>
      </c>
      <c r="D219" s="247">
        <v>59</v>
      </c>
      <c r="E219" s="247">
        <v>0</v>
      </c>
      <c r="F219" s="247"/>
      <c r="G219" s="247">
        <v>1632</v>
      </c>
      <c r="H219" s="247">
        <v>0</v>
      </c>
      <c r="I219" s="247">
        <v>1632</v>
      </c>
      <c r="J219" s="247"/>
      <c r="K219" s="247">
        <v>0</v>
      </c>
      <c r="L219" s="247">
        <v>0</v>
      </c>
      <c r="M219" s="247">
        <v>0</v>
      </c>
      <c r="N219" s="4"/>
      <c r="O219" s="4"/>
      <c r="P219" s="4"/>
    </row>
    <row r="220" spans="1:16" ht="13.5" customHeight="1">
      <c r="A220" s="5" t="s">
        <v>604</v>
      </c>
      <c r="B220" s="4" t="s">
        <v>605</v>
      </c>
      <c r="C220" s="247">
        <v>365</v>
      </c>
      <c r="D220" s="247">
        <v>0</v>
      </c>
      <c r="E220" s="247">
        <v>365</v>
      </c>
      <c r="F220" s="247"/>
      <c r="G220" s="247">
        <v>308</v>
      </c>
      <c r="H220" s="247">
        <v>279</v>
      </c>
      <c r="I220" s="247">
        <v>29</v>
      </c>
      <c r="J220" s="247"/>
      <c r="K220" s="247">
        <v>0</v>
      </c>
      <c r="L220" s="247">
        <v>0</v>
      </c>
      <c r="M220" s="247">
        <v>0</v>
      </c>
      <c r="N220" s="4"/>
      <c r="O220" s="4"/>
      <c r="P220" s="4"/>
    </row>
    <row r="221" spans="1:16" ht="13.5" customHeight="1">
      <c r="A221" s="5" t="s">
        <v>606</v>
      </c>
      <c r="B221" s="4" t="s">
        <v>607</v>
      </c>
      <c r="C221" s="247">
        <v>365</v>
      </c>
      <c r="D221" s="247">
        <v>0</v>
      </c>
      <c r="E221" s="247">
        <v>365</v>
      </c>
      <c r="F221" s="247"/>
      <c r="G221" s="247">
        <v>1270</v>
      </c>
      <c r="H221" s="247">
        <v>293</v>
      </c>
      <c r="I221" s="247">
        <v>977</v>
      </c>
      <c r="J221" s="247"/>
      <c r="K221" s="247">
        <v>0</v>
      </c>
      <c r="L221" s="247">
        <v>0</v>
      </c>
      <c r="M221" s="247">
        <v>0</v>
      </c>
      <c r="N221" s="4"/>
      <c r="O221" s="4"/>
      <c r="P221" s="4"/>
    </row>
    <row r="222" spans="1:16" ht="13.5" customHeight="1">
      <c r="A222" s="5" t="s">
        <v>608</v>
      </c>
      <c r="B222" s="4" t="s">
        <v>609</v>
      </c>
      <c r="C222" s="247">
        <v>488</v>
      </c>
      <c r="D222" s="247">
        <v>0</v>
      </c>
      <c r="E222" s="247">
        <v>488</v>
      </c>
      <c r="F222" s="247"/>
      <c r="G222" s="247">
        <v>24</v>
      </c>
      <c r="H222" s="247">
        <v>2</v>
      </c>
      <c r="I222" s="247">
        <v>22</v>
      </c>
      <c r="J222" s="247"/>
      <c r="K222" s="247">
        <v>0</v>
      </c>
      <c r="L222" s="247">
        <v>0</v>
      </c>
      <c r="M222" s="247">
        <v>0</v>
      </c>
      <c r="N222" s="4"/>
      <c r="O222" s="4"/>
      <c r="P222" s="4"/>
    </row>
    <row r="223" spans="1:16" ht="13.5" customHeight="1">
      <c r="A223" s="280"/>
      <c r="B223" s="138" t="s">
        <v>610</v>
      </c>
      <c r="C223" s="281">
        <v>45970</v>
      </c>
      <c r="D223" s="281">
        <v>11550</v>
      </c>
      <c r="E223" s="281">
        <v>34420</v>
      </c>
      <c r="F223" s="281"/>
      <c r="G223" s="281">
        <v>19266</v>
      </c>
      <c r="H223" s="281">
        <v>5942</v>
      </c>
      <c r="I223" s="281">
        <v>13324</v>
      </c>
      <c r="J223" s="281"/>
      <c r="K223" s="281">
        <v>4867</v>
      </c>
      <c r="L223" s="281">
        <v>554</v>
      </c>
      <c r="M223" s="281">
        <v>4313</v>
      </c>
      <c r="N223" s="4"/>
      <c r="O223" s="4"/>
      <c r="P223" s="4"/>
    </row>
    <row r="224" spans="1:16" ht="13.5" customHeight="1">
      <c r="A224" s="5" t="s">
        <v>611</v>
      </c>
      <c r="B224" s="4" t="s">
        <v>612</v>
      </c>
      <c r="C224" s="247">
        <v>1451</v>
      </c>
      <c r="D224" s="247">
        <v>365</v>
      </c>
      <c r="E224" s="247">
        <v>1086</v>
      </c>
      <c r="F224" s="247"/>
      <c r="G224" s="247">
        <v>706</v>
      </c>
      <c r="H224" s="247">
        <v>34</v>
      </c>
      <c r="I224" s="247">
        <v>672</v>
      </c>
      <c r="J224" s="247"/>
      <c r="K224" s="247">
        <v>276</v>
      </c>
      <c r="L224" s="247">
        <v>0</v>
      </c>
      <c r="M224" s="247">
        <v>276</v>
      </c>
      <c r="N224" s="4"/>
      <c r="O224" s="4"/>
      <c r="P224" s="4"/>
    </row>
    <row r="225" spans="1:16" ht="13.5" customHeight="1">
      <c r="A225" s="5" t="s">
        <v>613</v>
      </c>
      <c r="B225" s="4" t="s">
        <v>614</v>
      </c>
      <c r="C225" s="358" t="s">
        <v>1169</v>
      </c>
      <c r="D225" s="358" t="s">
        <v>1169</v>
      </c>
      <c r="E225" s="358" t="s">
        <v>1169</v>
      </c>
      <c r="F225" s="247"/>
      <c r="G225" s="247">
        <v>1358</v>
      </c>
      <c r="H225" s="247">
        <v>742</v>
      </c>
      <c r="I225" s="247">
        <v>616</v>
      </c>
      <c r="J225" s="247"/>
      <c r="K225" s="247">
        <v>534</v>
      </c>
      <c r="L225" s="247">
        <v>0</v>
      </c>
      <c r="M225" s="247">
        <v>534</v>
      </c>
      <c r="N225" s="4"/>
      <c r="O225" s="4"/>
      <c r="P225" s="4"/>
    </row>
    <row r="226" spans="1:16" ht="13.5" customHeight="1">
      <c r="A226" s="5" t="s">
        <v>615</v>
      </c>
      <c r="B226" s="4" t="s">
        <v>616</v>
      </c>
      <c r="C226" s="247">
        <v>1213</v>
      </c>
      <c r="D226" s="247">
        <v>225</v>
      </c>
      <c r="E226" s="247">
        <v>988</v>
      </c>
      <c r="F226" s="247"/>
      <c r="G226" s="247">
        <v>627</v>
      </c>
      <c r="H226" s="247">
        <v>180</v>
      </c>
      <c r="I226" s="247">
        <v>447</v>
      </c>
      <c r="J226" s="247"/>
      <c r="K226" s="247">
        <v>553</v>
      </c>
      <c r="L226" s="247">
        <v>0</v>
      </c>
      <c r="M226" s="247">
        <v>553</v>
      </c>
      <c r="N226" s="4"/>
      <c r="O226" s="4"/>
      <c r="P226" s="4"/>
    </row>
    <row r="227" spans="1:16" ht="13.5" customHeight="1">
      <c r="A227" s="5" t="s">
        <v>617</v>
      </c>
      <c r="B227" s="4" t="s">
        <v>618</v>
      </c>
      <c r="C227" s="358" t="s">
        <v>1169</v>
      </c>
      <c r="D227" s="358" t="s">
        <v>1169</v>
      </c>
      <c r="E227" s="358" t="s">
        <v>1169</v>
      </c>
      <c r="F227" s="247"/>
      <c r="G227" s="247">
        <v>677</v>
      </c>
      <c r="H227" s="247">
        <v>304</v>
      </c>
      <c r="I227" s="247">
        <v>373</v>
      </c>
      <c r="J227" s="247"/>
      <c r="K227" s="247">
        <v>0</v>
      </c>
      <c r="L227" s="247">
        <v>0</v>
      </c>
      <c r="M227" s="247">
        <v>0</v>
      </c>
      <c r="N227" s="4"/>
      <c r="O227" s="4"/>
      <c r="P227" s="4"/>
    </row>
    <row r="228" spans="1:16" ht="13.5" customHeight="1">
      <c r="A228" s="5" t="s">
        <v>619</v>
      </c>
      <c r="B228" s="4" t="s">
        <v>620</v>
      </c>
      <c r="C228" s="247">
        <v>2335</v>
      </c>
      <c r="D228" s="247">
        <v>1460</v>
      </c>
      <c r="E228" s="247">
        <v>875</v>
      </c>
      <c r="F228" s="247"/>
      <c r="G228" s="247">
        <v>1279</v>
      </c>
      <c r="H228" s="247">
        <v>665</v>
      </c>
      <c r="I228" s="247">
        <v>614</v>
      </c>
      <c r="J228" s="247"/>
      <c r="K228" s="247">
        <v>388</v>
      </c>
      <c r="L228" s="247">
        <v>388</v>
      </c>
      <c r="M228" s="247">
        <v>0</v>
      </c>
      <c r="N228" s="4"/>
      <c r="O228" s="4"/>
      <c r="P228" s="4"/>
    </row>
    <row r="229" spans="1:16" ht="13.5" customHeight="1">
      <c r="A229" s="5" t="s">
        <v>621</v>
      </c>
      <c r="B229" s="4" t="s">
        <v>622</v>
      </c>
      <c r="C229" s="247">
        <v>0</v>
      </c>
      <c r="D229" s="247">
        <v>0</v>
      </c>
      <c r="E229" s="247">
        <v>0</v>
      </c>
      <c r="F229" s="247"/>
      <c r="G229" s="247">
        <v>755</v>
      </c>
      <c r="H229" s="247">
        <v>103</v>
      </c>
      <c r="I229" s="247">
        <v>652</v>
      </c>
      <c r="J229" s="247"/>
      <c r="K229" s="247">
        <v>0</v>
      </c>
      <c r="L229" s="247">
        <v>0</v>
      </c>
      <c r="M229" s="247">
        <v>0</v>
      </c>
      <c r="N229" s="4"/>
      <c r="O229" s="4"/>
      <c r="P229" s="4"/>
    </row>
    <row r="230" spans="1:16" ht="13.5" customHeight="1">
      <c r="A230" s="5" t="s">
        <v>623</v>
      </c>
      <c r="B230" s="4" t="s">
        <v>624</v>
      </c>
      <c r="C230" s="247">
        <v>5810</v>
      </c>
      <c r="D230" s="247">
        <v>1825</v>
      </c>
      <c r="E230" s="247">
        <v>3985</v>
      </c>
      <c r="F230" s="247"/>
      <c r="G230" s="247">
        <v>452</v>
      </c>
      <c r="H230" s="247">
        <v>197</v>
      </c>
      <c r="I230" s="247">
        <v>255</v>
      </c>
      <c r="J230" s="247"/>
      <c r="K230" s="247">
        <v>0</v>
      </c>
      <c r="L230" s="247">
        <v>0</v>
      </c>
      <c r="M230" s="247">
        <v>0</v>
      </c>
      <c r="N230" s="4"/>
      <c r="O230" s="4"/>
      <c r="P230" s="4"/>
    </row>
    <row r="231" spans="1:16" ht="13.5" customHeight="1">
      <c r="A231" s="5" t="s">
        <v>625</v>
      </c>
      <c r="B231" s="4" t="s">
        <v>626</v>
      </c>
      <c r="C231" s="358" t="s">
        <v>1169</v>
      </c>
      <c r="D231" s="358" t="s">
        <v>1169</v>
      </c>
      <c r="E231" s="358" t="s">
        <v>1169</v>
      </c>
      <c r="F231" s="282"/>
      <c r="G231" s="358" t="s">
        <v>1169</v>
      </c>
      <c r="H231" s="358" t="s">
        <v>1169</v>
      </c>
      <c r="I231" s="358" t="s">
        <v>1169</v>
      </c>
      <c r="J231" s="282"/>
      <c r="K231" s="282" t="s">
        <v>1169</v>
      </c>
      <c r="L231" s="282" t="s">
        <v>1169</v>
      </c>
      <c r="M231" s="282" t="s">
        <v>1169</v>
      </c>
      <c r="N231" s="4"/>
      <c r="O231" s="4"/>
      <c r="P231" s="4"/>
    </row>
    <row r="232" spans="1:16" ht="13.5" customHeight="1">
      <c r="A232" s="5" t="s">
        <v>627</v>
      </c>
      <c r="B232" s="4" t="s">
        <v>628</v>
      </c>
      <c r="C232" s="247">
        <v>0</v>
      </c>
      <c r="D232" s="247">
        <v>0</v>
      </c>
      <c r="E232" s="247">
        <v>0</v>
      </c>
      <c r="F232" s="247"/>
      <c r="G232" s="247">
        <v>958</v>
      </c>
      <c r="H232" s="247">
        <v>262</v>
      </c>
      <c r="I232" s="247">
        <v>696</v>
      </c>
      <c r="J232" s="247"/>
      <c r="K232" s="247">
        <v>255</v>
      </c>
      <c r="L232" s="247">
        <v>0</v>
      </c>
      <c r="M232" s="247">
        <v>255</v>
      </c>
      <c r="N232" s="4"/>
      <c r="O232" s="4"/>
      <c r="P232" s="4"/>
    </row>
    <row r="233" spans="1:16" ht="13.5" customHeight="1">
      <c r="A233" s="5" t="s">
        <v>629</v>
      </c>
      <c r="B233" s="4" t="s">
        <v>630</v>
      </c>
      <c r="C233" s="358" t="s">
        <v>1169</v>
      </c>
      <c r="D233" s="358" t="s">
        <v>1169</v>
      </c>
      <c r="E233" s="358" t="s">
        <v>1169</v>
      </c>
      <c r="F233" s="282"/>
      <c r="G233" s="358" t="s">
        <v>1169</v>
      </c>
      <c r="H233" s="358" t="s">
        <v>1169</v>
      </c>
      <c r="I233" s="358" t="s">
        <v>1169</v>
      </c>
      <c r="J233" s="282"/>
      <c r="K233" s="282" t="s">
        <v>1169</v>
      </c>
      <c r="L233" s="282" t="s">
        <v>1169</v>
      </c>
      <c r="M233" s="282" t="s">
        <v>1169</v>
      </c>
      <c r="N233" s="4"/>
      <c r="O233" s="4"/>
      <c r="P233" s="4"/>
    </row>
    <row r="234" spans="1:16" ht="13.5" customHeight="1">
      <c r="A234" s="5" t="s">
        <v>631</v>
      </c>
      <c r="B234" s="4" t="s">
        <v>632</v>
      </c>
      <c r="C234" s="247">
        <v>260</v>
      </c>
      <c r="D234" s="247">
        <v>120</v>
      </c>
      <c r="E234" s="247">
        <v>140</v>
      </c>
      <c r="F234" s="247"/>
      <c r="G234" s="247">
        <v>382</v>
      </c>
      <c r="H234" s="247">
        <v>64</v>
      </c>
      <c r="I234" s="247">
        <v>318</v>
      </c>
      <c r="J234" s="247"/>
      <c r="K234" s="247">
        <v>0</v>
      </c>
      <c r="L234" s="247">
        <v>0</v>
      </c>
      <c r="M234" s="247">
        <v>0</v>
      </c>
      <c r="N234" s="4"/>
      <c r="O234" s="4"/>
      <c r="P234" s="4"/>
    </row>
    <row r="235" spans="1:16" ht="13.5" customHeight="1">
      <c r="A235" s="5" t="s">
        <v>633</v>
      </c>
      <c r="B235" s="4" t="s">
        <v>634</v>
      </c>
      <c r="C235" s="247">
        <v>30456</v>
      </c>
      <c r="D235" s="247">
        <v>5694</v>
      </c>
      <c r="E235" s="247">
        <v>24762</v>
      </c>
      <c r="F235" s="247"/>
      <c r="G235" s="247">
        <v>10501</v>
      </c>
      <c r="H235" s="247">
        <v>3058</v>
      </c>
      <c r="I235" s="247">
        <v>7443</v>
      </c>
      <c r="J235" s="247"/>
      <c r="K235" s="247">
        <v>2496</v>
      </c>
      <c r="L235" s="247">
        <v>166</v>
      </c>
      <c r="M235" s="247">
        <v>2330</v>
      </c>
      <c r="N235" s="4"/>
      <c r="O235" s="4"/>
      <c r="P235" s="4"/>
    </row>
    <row r="236" spans="1:16" ht="13.5" customHeight="1">
      <c r="A236" s="280"/>
      <c r="B236" s="138" t="s">
        <v>635</v>
      </c>
      <c r="C236" s="283">
        <v>140672</v>
      </c>
      <c r="D236" s="283">
        <v>34452</v>
      </c>
      <c r="E236" s="283">
        <v>106220</v>
      </c>
      <c r="F236" s="283"/>
      <c r="G236" s="283">
        <v>16487</v>
      </c>
      <c r="H236" s="283">
        <v>5287</v>
      </c>
      <c r="I236" s="283">
        <v>11200</v>
      </c>
      <c r="J236" s="283"/>
      <c r="K236" s="283">
        <v>4016</v>
      </c>
      <c r="L236" s="283">
        <v>609</v>
      </c>
      <c r="M236" s="283">
        <v>3407</v>
      </c>
      <c r="N236" s="4"/>
      <c r="O236" s="4"/>
      <c r="P236" s="4"/>
    </row>
    <row r="237" spans="1:16" ht="13.5" customHeight="1">
      <c r="A237" s="5" t="s">
        <v>636</v>
      </c>
      <c r="B237" s="4" t="s">
        <v>637</v>
      </c>
      <c r="C237" s="282">
        <v>2466</v>
      </c>
      <c r="D237" s="282">
        <v>207</v>
      </c>
      <c r="E237" s="282">
        <v>2259</v>
      </c>
      <c r="F237" s="282"/>
      <c r="G237" s="282">
        <v>1940</v>
      </c>
      <c r="H237" s="282">
        <v>501</v>
      </c>
      <c r="I237" s="282">
        <v>1439</v>
      </c>
      <c r="J237" s="282"/>
      <c r="K237" s="282">
        <v>575</v>
      </c>
      <c r="L237" s="282">
        <v>112</v>
      </c>
      <c r="M237" s="282">
        <v>463</v>
      </c>
      <c r="N237" s="4"/>
      <c r="O237" s="4"/>
      <c r="P237" s="4"/>
    </row>
    <row r="238" spans="1:16" ht="13.5" customHeight="1">
      <c r="A238" s="5" t="s">
        <v>638</v>
      </c>
      <c r="B238" s="4" t="s">
        <v>639</v>
      </c>
      <c r="C238" s="282">
        <v>2793</v>
      </c>
      <c r="D238" s="282">
        <v>1196</v>
      </c>
      <c r="E238" s="282">
        <v>1597</v>
      </c>
      <c r="F238" s="282"/>
      <c r="G238" s="282">
        <v>1175</v>
      </c>
      <c r="H238" s="282">
        <v>296</v>
      </c>
      <c r="I238" s="282">
        <v>879</v>
      </c>
      <c r="J238" s="282"/>
      <c r="K238" s="282">
        <v>0</v>
      </c>
      <c r="L238" s="282">
        <v>0</v>
      </c>
      <c r="M238" s="282">
        <v>0</v>
      </c>
      <c r="N238" s="4"/>
      <c r="O238" s="4"/>
      <c r="P238" s="4"/>
    </row>
    <row r="239" spans="1:16" ht="13.5" customHeight="1">
      <c r="A239" s="5" t="s">
        <v>640</v>
      </c>
      <c r="B239" s="4" t="s">
        <v>641</v>
      </c>
      <c r="C239" s="282">
        <v>5564</v>
      </c>
      <c r="D239" s="282">
        <v>1514</v>
      </c>
      <c r="E239" s="282">
        <v>4050</v>
      </c>
      <c r="F239" s="282"/>
      <c r="G239" s="282">
        <v>751</v>
      </c>
      <c r="H239" s="282">
        <v>269</v>
      </c>
      <c r="I239" s="282">
        <v>482</v>
      </c>
      <c r="J239" s="282"/>
      <c r="K239" s="282">
        <v>43</v>
      </c>
      <c r="L239" s="282">
        <v>0</v>
      </c>
      <c r="M239" s="282">
        <v>43</v>
      </c>
      <c r="N239" s="4"/>
      <c r="O239" s="4"/>
      <c r="P239" s="4"/>
    </row>
    <row r="240" spans="1:16" ht="13.5" customHeight="1">
      <c r="A240" s="5" t="s">
        <v>642</v>
      </c>
      <c r="B240" s="4" t="s">
        <v>643</v>
      </c>
      <c r="C240" s="282">
        <v>2999</v>
      </c>
      <c r="D240" s="282">
        <v>221</v>
      </c>
      <c r="E240" s="282">
        <v>2778</v>
      </c>
      <c r="F240" s="282"/>
      <c r="G240" s="282">
        <v>1436</v>
      </c>
      <c r="H240" s="282">
        <v>291</v>
      </c>
      <c r="I240" s="282">
        <v>1145</v>
      </c>
      <c r="J240" s="282"/>
      <c r="K240" s="282">
        <v>0</v>
      </c>
      <c r="L240" s="282">
        <v>0</v>
      </c>
      <c r="M240" s="282">
        <v>0</v>
      </c>
      <c r="N240" s="4"/>
      <c r="O240" s="4"/>
      <c r="P240" s="4"/>
    </row>
    <row r="241" spans="1:16" ht="13.5" customHeight="1">
      <c r="A241" s="5" t="s">
        <v>644</v>
      </c>
      <c r="B241" s="4" t="s">
        <v>645</v>
      </c>
      <c r="C241" s="282">
        <v>16329</v>
      </c>
      <c r="D241" s="282">
        <v>6253</v>
      </c>
      <c r="E241" s="282">
        <v>10076</v>
      </c>
      <c r="F241" s="282"/>
      <c r="G241" s="282">
        <v>1409</v>
      </c>
      <c r="H241" s="282">
        <v>665</v>
      </c>
      <c r="I241" s="282">
        <v>744</v>
      </c>
      <c r="J241" s="282"/>
      <c r="K241" s="282">
        <v>0</v>
      </c>
      <c r="L241" s="282">
        <v>0</v>
      </c>
      <c r="M241" s="282">
        <v>0</v>
      </c>
      <c r="N241" s="4"/>
      <c r="O241" s="4"/>
      <c r="P241" s="4"/>
    </row>
    <row r="242" spans="1:16" ht="13.5" customHeight="1">
      <c r="A242" s="5" t="s">
        <v>646</v>
      </c>
      <c r="B242" s="4" t="s">
        <v>647</v>
      </c>
      <c r="C242" s="282">
        <v>872</v>
      </c>
      <c r="D242" s="282">
        <v>872</v>
      </c>
      <c r="E242" s="282">
        <v>0</v>
      </c>
      <c r="F242" s="282"/>
      <c r="G242" s="282">
        <v>0</v>
      </c>
      <c r="H242" s="282">
        <v>0</v>
      </c>
      <c r="I242" s="282">
        <v>0</v>
      </c>
      <c r="J242" s="282"/>
      <c r="K242" s="282">
        <v>0</v>
      </c>
      <c r="L242" s="282">
        <v>0</v>
      </c>
      <c r="M242" s="282">
        <v>0</v>
      </c>
      <c r="N242" s="4"/>
      <c r="O242" s="4"/>
      <c r="P242" s="4"/>
    </row>
    <row r="243" spans="1:16" ht="13.5" customHeight="1">
      <c r="A243" s="5" t="s">
        <v>648</v>
      </c>
      <c r="B243" s="4" t="s">
        <v>649</v>
      </c>
      <c r="C243" s="282">
        <v>5729</v>
      </c>
      <c r="D243" s="282">
        <v>560</v>
      </c>
      <c r="E243" s="282">
        <v>5169</v>
      </c>
      <c r="F243" s="282"/>
      <c r="G243" s="282">
        <v>412</v>
      </c>
      <c r="H243" s="282">
        <v>140</v>
      </c>
      <c r="I243" s="282">
        <v>272</v>
      </c>
      <c r="J243" s="282"/>
      <c r="K243" s="282">
        <v>48</v>
      </c>
      <c r="L243" s="282">
        <v>0</v>
      </c>
      <c r="M243" s="282">
        <v>48</v>
      </c>
      <c r="N243" s="4"/>
      <c r="O243" s="4"/>
      <c r="P243" s="4"/>
    </row>
    <row r="244" spans="1:16" ht="13.5" customHeight="1">
      <c r="A244" s="5" t="s">
        <v>650</v>
      </c>
      <c r="B244" s="4" t="s">
        <v>651</v>
      </c>
      <c r="C244" s="282">
        <v>0</v>
      </c>
      <c r="D244" s="282">
        <v>0</v>
      </c>
      <c r="E244" s="282">
        <v>0</v>
      </c>
      <c r="F244" s="282"/>
      <c r="G244" s="282">
        <v>256</v>
      </c>
      <c r="H244" s="282">
        <v>0</v>
      </c>
      <c r="I244" s="282">
        <v>256</v>
      </c>
      <c r="J244" s="282"/>
      <c r="K244" s="282">
        <v>0</v>
      </c>
      <c r="L244" s="282">
        <v>0</v>
      </c>
      <c r="M244" s="282">
        <v>0</v>
      </c>
      <c r="N244" s="4"/>
      <c r="O244" s="4"/>
      <c r="P244" s="4"/>
    </row>
    <row r="245" spans="1:16" ht="13.5" customHeight="1">
      <c r="A245" s="5" t="s">
        <v>652</v>
      </c>
      <c r="B245" s="4" t="s">
        <v>653</v>
      </c>
      <c r="C245" s="282">
        <v>2814</v>
      </c>
      <c r="D245" s="282">
        <v>134</v>
      </c>
      <c r="E245" s="282">
        <v>2680</v>
      </c>
      <c r="F245" s="282"/>
      <c r="G245" s="282">
        <v>165</v>
      </c>
      <c r="H245" s="282">
        <v>5</v>
      </c>
      <c r="I245" s="282">
        <v>160</v>
      </c>
      <c r="J245" s="282"/>
      <c r="K245" s="282">
        <v>0</v>
      </c>
      <c r="L245" s="282">
        <v>0</v>
      </c>
      <c r="M245" s="282">
        <v>0</v>
      </c>
      <c r="N245" s="4"/>
      <c r="O245" s="4"/>
      <c r="P245" s="4"/>
    </row>
    <row r="246" spans="1:16" ht="13.5" customHeight="1">
      <c r="A246" s="5" t="s">
        <v>654</v>
      </c>
      <c r="B246" s="4" t="s">
        <v>655</v>
      </c>
      <c r="C246" s="282">
        <v>101106</v>
      </c>
      <c r="D246" s="282">
        <v>23495</v>
      </c>
      <c r="E246" s="282">
        <v>77611</v>
      </c>
      <c r="F246" s="282"/>
      <c r="G246" s="282">
        <v>8943</v>
      </c>
      <c r="H246" s="282">
        <v>3120</v>
      </c>
      <c r="I246" s="282">
        <v>5823</v>
      </c>
      <c r="J246" s="282"/>
      <c r="K246" s="282">
        <v>3350</v>
      </c>
      <c r="L246" s="282">
        <v>497</v>
      </c>
      <c r="M246" s="282">
        <v>2853</v>
      </c>
      <c r="N246" s="4"/>
      <c r="O246" s="4"/>
      <c r="P246" s="4"/>
    </row>
    <row r="247" spans="1:16" ht="13.5" customHeight="1">
      <c r="A247" s="280"/>
      <c r="B247" s="138" t="s">
        <v>656</v>
      </c>
      <c r="C247" s="283">
        <v>41251</v>
      </c>
      <c r="D247" s="283">
        <v>10986</v>
      </c>
      <c r="E247" s="283">
        <v>30265</v>
      </c>
      <c r="F247" s="283"/>
      <c r="G247" s="283">
        <v>24596</v>
      </c>
      <c r="H247" s="283">
        <v>6119</v>
      </c>
      <c r="I247" s="283">
        <v>18477</v>
      </c>
      <c r="J247" s="283"/>
      <c r="K247" s="283">
        <v>4306</v>
      </c>
      <c r="L247" s="283">
        <v>748</v>
      </c>
      <c r="M247" s="283">
        <v>3558</v>
      </c>
      <c r="N247" s="4"/>
      <c r="O247" s="4"/>
      <c r="P247" s="4"/>
    </row>
    <row r="248" spans="1:16" ht="13.5" customHeight="1">
      <c r="A248" s="5" t="s">
        <v>657</v>
      </c>
      <c r="B248" s="4" t="s">
        <v>658</v>
      </c>
      <c r="C248" s="282">
        <v>2596</v>
      </c>
      <c r="D248" s="282">
        <v>101</v>
      </c>
      <c r="E248" s="282">
        <v>2495</v>
      </c>
      <c r="F248" s="282"/>
      <c r="G248" s="282">
        <v>2302</v>
      </c>
      <c r="H248" s="282">
        <v>689</v>
      </c>
      <c r="I248" s="282">
        <v>1613</v>
      </c>
      <c r="J248" s="282"/>
      <c r="K248" s="282">
        <v>36</v>
      </c>
      <c r="L248" s="282">
        <v>0</v>
      </c>
      <c r="M248" s="282">
        <v>36</v>
      </c>
      <c r="N248" s="4"/>
      <c r="O248" s="4"/>
      <c r="P248" s="4"/>
    </row>
    <row r="249" spans="1:16" ht="13.5" customHeight="1">
      <c r="A249" s="5" t="s">
        <v>659</v>
      </c>
      <c r="B249" s="4" t="s">
        <v>660</v>
      </c>
      <c r="C249" s="282">
        <v>8564</v>
      </c>
      <c r="D249" s="282">
        <v>2014</v>
      </c>
      <c r="E249" s="282">
        <v>6550</v>
      </c>
      <c r="F249" s="282"/>
      <c r="G249" s="282">
        <v>6027</v>
      </c>
      <c r="H249" s="282">
        <v>1016</v>
      </c>
      <c r="I249" s="282">
        <v>5011</v>
      </c>
      <c r="J249" s="282"/>
      <c r="K249" s="282">
        <v>2215</v>
      </c>
      <c r="L249" s="282">
        <v>537</v>
      </c>
      <c r="M249" s="282">
        <v>1678</v>
      </c>
      <c r="N249" s="4"/>
      <c r="O249" s="4"/>
      <c r="P249" s="4"/>
    </row>
    <row r="250" spans="1:16" ht="13.5" customHeight="1">
      <c r="A250" s="5" t="s">
        <v>661</v>
      </c>
      <c r="B250" s="4" t="s">
        <v>662</v>
      </c>
      <c r="C250" s="282">
        <v>15160</v>
      </c>
      <c r="D250" s="282">
        <v>4389</v>
      </c>
      <c r="E250" s="282">
        <v>10771</v>
      </c>
      <c r="F250" s="282"/>
      <c r="G250" s="282">
        <v>4501</v>
      </c>
      <c r="H250" s="282">
        <v>1231</v>
      </c>
      <c r="I250" s="282">
        <v>3270</v>
      </c>
      <c r="J250" s="282"/>
      <c r="K250" s="282">
        <v>365</v>
      </c>
      <c r="L250" s="282">
        <v>0</v>
      </c>
      <c r="M250" s="282">
        <v>365</v>
      </c>
      <c r="N250" s="4"/>
      <c r="O250" s="4"/>
      <c r="P250" s="4"/>
    </row>
    <row r="251" spans="1:16" ht="13.5" customHeight="1">
      <c r="A251" s="5" t="s">
        <v>663</v>
      </c>
      <c r="B251" s="4" t="s">
        <v>664</v>
      </c>
      <c r="C251" s="282">
        <v>1213</v>
      </c>
      <c r="D251" s="282">
        <v>436</v>
      </c>
      <c r="E251" s="282">
        <v>777</v>
      </c>
      <c r="F251" s="282"/>
      <c r="G251" s="282">
        <v>93</v>
      </c>
      <c r="H251" s="282">
        <v>0</v>
      </c>
      <c r="I251" s="282">
        <v>93</v>
      </c>
      <c r="J251" s="282"/>
      <c r="K251" s="282">
        <v>73</v>
      </c>
      <c r="L251" s="282">
        <v>0</v>
      </c>
      <c r="M251" s="282">
        <v>73</v>
      </c>
      <c r="N251" s="4"/>
      <c r="O251" s="4"/>
      <c r="P251" s="4"/>
    </row>
    <row r="252" spans="1:16" ht="13.5" customHeight="1">
      <c r="A252" s="5" t="s">
        <v>665</v>
      </c>
      <c r="B252" s="4" t="s">
        <v>666</v>
      </c>
      <c r="C252" s="282">
        <v>4541</v>
      </c>
      <c r="D252" s="282">
        <v>843</v>
      </c>
      <c r="E252" s="282">
        <v>3698</v>
      </c>
      <c r="F252" s="282"/>
      <c r="G252" s="282">
        <v>1290</v>
      </c>
      <c r="H252" s="282">
        <v>492</v>
      </c>
      <c r="I252" s="282">
        <v>798</v>
      </c>
      <c r="J252" s="282"/>
      <c r="K252" s="282">
        <v>408</v>
      </c>
      <c r="L252" s="282">
        <v>111</v>
      </c>
      <c r="M252" s="282">
        <v>297</v>
      </c>
      <c r="N252" s="4"/>
      <c r="O252" s="4"/>
      <c r="P252" s="4"/>
    </row>
    <row r="253" spans="1:16" ht="13.5" customHeight="1">
      <c r="A253" s="5" t="s">
        <v>667</v>
      </c>
      <c r="B253" s="4" t="s">
        <v>668</v>
      </c>
      <c r="C253" s="282">
        <v>1914</v>
      </c>
      <c r="D253" s="282">
        <v>730</v>
      </c>
      <c r="E253" s="282">
        <v>1184</v>
      </c>
      <c r="F253" s="282"/>
      <c r="G253" s="282">
        <v>2027</v>
      </c>
      <c r="H253" s="282">
        <v>212</v>
      </c>
      <c r="I253" s="282">
        <v>1815</v>
      </c>
      <c r="J253" s="282"/>
      <c r="K253" s="282">
        <v>526</v>
      </c>
      <c r="L253" s="282">
        <v>69</v>
      </c>
      <c r="M253" s="282">
        <v>457</v>
      </c>
      <c r="N253" s="4"/>
      <c r="O253" s="4"/>
      <c r="P253" s="4"/>
    </row>
    <row r="254" spans="1:16" ht="13.5" customHeight="1">
      <c r="A254" s="5" t="s">
        <v>669</v>
      </c>
      <c r="B254" s="4" t="s">
        <v>670</v>
      </c>
      <c r="C254" s="282">
        <v>1474</v>
      </c>
      <c r="D254" s="282">
        <v>370</v>
      </c>
      <c r="E254" s="282">
        <v>1104</v>
      </c>
      <c r="F254" s="282"/>
      <c r="G254" s="282">
        <v>4423</v>
      </c>
      <c r="H254" s="282">
        <v>1480</v>
      </c>
      <c r="I254" s="282">
        <v>2943</v>
      </c>
      <c r="J254" s="282"/>
      <c r="K254" s="282">
        <v>31</v>
      </c>
      <c r="L254" s="282">
        <v>31</v>
      </c>
      <c r="M254" s="282">
        <v>0</v>
      </c>
      <c r="N254" s="4"/>
      <c r="O254" s="4"/>
      <c r="P254" s="4"/>
    </row>
    <row r="255" spans="1:16" ht="13.5" customHeight="1">
      <c r="A255" s="5" t="s">
        <v>671</v>
      </c>
      <c r="B255" s="4" t="s">
        <v>672</v>
      </c>
      <c r="C255" s="282">
        <v>0</v>
      </c>
      <c r="D255" s="282">
        <v>0</v>
      </c>
      <c r="E255" s="282">
        <v>0</v>
      </c>
      <c r="F255" s="282"/>
      <c r="G255" s="282">
        <v>460</v>
      </c>
      <c r="H255" s="282">
        <v>365</v>
      </c>
      <c r="I255" s="282">
        <v>95</v>
      </c>
      <c r="J255" s="282"/>
      <c r="K255" s="282">
        <v>452</v>
      </c>
      <c r="L255" s="282">
        <v>0</v>
      </c>
      <c r="M255" s="282">
        <v>452</v>
      </c>
      <c r="N255" s="4"/>
      <c r="O255" s="4"/>
      <c r="P255" s="4"/>
    </row>
    <row r="256" spans="1:16" ht="13.5" customHeight="1">
      <c r="A256" s="5" t="s">
        <v>673</v>
      </c>
      <c r="B256" s="4" t="s">
        <v>674</v>
      </c>
      <c r="C256" s="282">
        <v>1342</v>
      </c>
      <c r="D256" s="282">
        <v>0</v>
      </c>
      <c r="E256" s="282">
        <v>1342</v>
      </c>
      <c r="F256" s="282"/>
      <c r="G256" s="282">
        <v>801</v>
      </c>
      <c r="H256" s="282">
        <v>207</v>
      </c>
      <c r="I256" s="282">
        <v>594</v>
      </c>
      <c r="J256" s="282"/>
      <c r="K256" s="282">
        <v>0</v>
      </c>
      <c r="L256" s="282">
        <v>0</v>
      </c>
      <c r="M256" s="282">
        <v>0</v>
      </c>
      <c r="N256" s="4"/>
      <c r="O256" s="4"/>
      <c r="P256" s="4"/>
    </row>
    <row r="257" spans="1:16" ht="13.5" customHeight="1">
      <c r="A257" s="5" t="s">
        <v>675</v>
      </c>
      <c r="B257" s="4" t="s">
        <v>676</v>
      </c>
      <c r="C257" s="282">
        <v>0</v>
      </c>
      <c r="D257" s="282">
        <v>0</v>
      </c>
      <c r="E257" s="282">
        <v>0</v>
      </c>
      <c r="F257" s="282"/>
      <c r="G257" s="282">
        <v>175</v>
      </c>
      <c r="H257" s="282">
        <v>39</v>
      </c>
      <c r="I257" s="282">
        <v>136</v>
      </c>
      <c r="J257" s="282"/>
      <c r="K257" s="282">
        <v>200</v>
      </c>
      <c r="L257" s="282">
        <v>0</v>
      </c>
      <c r="M257" s="282">
        <v>200</v>
      </c>
      <c r="N257" s="4"/>
      <c r="O257" s="4"/>
      <c r="P257" s="4"/>
    </row>
    <row r="258" spans="1:16" ht="13.5" customHeight="1">
      <c r="A258" s="5" t="s">
        <v>677</v>
      </c>
      <c r="B258" s="4" t="s">
        <v>678</v>
      </c>
      <c r="C258" s="282">
        <v>730</v>
      </c>
      <c r="D258" s="282">
        <v>0</v>
      </c>
      <c r="E258" s="282">
        <v>730</v>
      </c>
      <c r="F258" s="282"/>
      <c r="G258" s="282">
        <v>410</v>
      </c>
      <c r="H258" s="282">
        <v>0</v>
      </c>
      <c r="I258" s="282">
        <v>410</v>
      </c>
      <c r="J258" s="282"/>
      <c r="K258" s="282">
        <v>0</v>
      </c>
      <c r="L258" s="282">
        <v>0</v>
      </c>
      <c r="M258" s="282">
        <v>0</v>
      </c>
      <c r="N258" s="4"/>
      <c r="O258" s="4"/>
      <c r="P258" s="4"/>
    </row>
    <row r="259" spans="1:16" ht="13.5" customHeight="1">
      <c r="A259" s="5" t="s">
        <v>679</v>
      </c>
      <c r="B259" s="4" t="s">
        <v>680</v>
      </c>
      <c r="C259" s="282">
        <v>2547</v>
      </c>
      <c r="D259" s="282">
        <v>2103</v>
      </c>
      <c r="E259" s="282">
        <v>444</v>
      </c>
      <c r="F259" s="282"/>
      <c r="G259" s="282">
        <v>664</v>
      </c>
      <c r="H259" s="282">
        <v>47</v>
      </c>
      <c r="I259" s="282">
        <v>617</v>
      </c>
      <c r="J259" s="282"/>
      <c r="K259" s="282">
        <v>0</v>
      </c>
      <c r="L259" s="282">
        <v>0</v>
      </c>
      <c r="M259" s="282">
        <v>0</v>
      </c>
      <c r="N259" s="4"/>
      <c r="O259" s="4"/>
      <c r="P259" s="4"/>
    </row>
    <row r="260" spans="1:16" ht="13.5" customHeight="1">
      <c r="A260" s="5" t="s">
        <v>681</v>
      </c>
      <c r="B260" s="4" t="s">
        <v>682</v>
      </c>
      <c r="C260" s="282">
        <v>805</v>
      </c>
      <c r="D260" s="282">
        <v>0</v>
      </c>
      <c r="E260" s="282">
        <v>805</v>
      </c>
      <c r="F260" s="282"/>
      <c r="G260" s="282">
        <v>101</v>
      </c>
      <c r="H260" s="282">
        <v>0</v>
      </c>
      <c r="I260" s="282">
        <v>101</v>
      </c>
      <c r="J260" s="282"/>
      <c r="K260" s="282">
        <v>0</v>
      </c>
      <c r="L260" s="282">
        <v>0</v>
      </c>
      <c r="M260" s="282">
        <v>0</v>
      </c>
      <c r="N260" s="4"/>
      <c r="O260" s="4"/>
      <c r="P260" s="4"/>
    </row>
    <row r="261" spans="1:16" ht="13.5" customHeight="1">
      <c r="A261" s="5" t="s">
        <v>683</v>
      </c>
      <c r="B261" s="4" t="s">
        <v>684</v>
      </c>
      <c r="C261" s="282">
        <v>365</v>
      </c>
      <c r="D261" s="282">
        <v>0</v>
      </c>
      <c r="E261" s="282">
        <v>365</v>
      </c>
      <c r="F261" s="282"/>
      <c r="G261" s="282">
        <v>1296</v>
      </c>
      <c r="H261" s="282">
        <v>341</v>
      </c>
      <c r="I261" s="282">
        <v>955</v>
      </c>
      <c r="J261" s="282"/>
      <c r="K261" s="282">
        <v>0</v>
      </c>
      <c r="L261" s="282">
        <v>0</v>
      </c>
      <c r="M261" s="282">
        <v>0</v>
      </c>
      <c r="N261" s="4"/>
      <c r="O261" s="4"/>
      <c r="P261" s="4"/>
    </row>
    <row r="262" spans="1:16" ht="13.5" customHeight="1">
      <c r="A262" s="5" t="s">
        <v>685</v>
      </c>
      <c r="B262" s="4" t="s">
        <v>686</v>
      </c>
      <c r="C262" s="282">
        <v>0</v>
      </c>
      <c r="D262" s="282">
        <v>0</v>
      </c>
      <c r="E262" s="282">
        <v>0</v>
      </c>
      <c r="F262" s="282"/>
      <c r="G262" s="282">
        <v>26</v>
      </c>
      <c r="H262" s="282">
        <v>0</v>
      </c>
      <c r="I262" s="282">
        <v>26</v>
      </c>
      <c r="J262" s="282"/>
      <c r="K262" s="282">
        <v>0</v>
      </c>
      <c r="L262" s="282">
        <v>0</v>
      </c>
      <c r="M262" s="282">
        <v>0</v>
      </c>
      <c r="N262" s="4"/>
      <c r="O262" s="4"/>
      <c r="P262" s="4"/>
    </row>
    <row r="263" spans="1:16" ht="13.5" customHeight="1">
      <c r="A263" s="280"/>
      <c r="B263" s="138" t="s">
        <v>687</v>
      </c>
      <c r="C263" s="283">
        <v>47518</v>
      </c>
      <c r="D263" s="283">
        <v>9932</v>
      </c>
      <c r="E263" s="283">
        <v>37586</v>
      </c>
      <c r="F263" s="283"/>
      <c r="G263" s="283">
        <v>29899</v>
      </c>
      <c r="H263" s="283">
        <v>8862</v>
      </c>
      <c r="I263" s="283">
        <v>21037</v>
      </c>
      <c r="J263" s="283"/>
      <c r="K263" s="283">
        <v>2973</v>
      </c>
      <c r="L263" s="283">
        <v>913</v>
      </c>
      <c r="M263" s="283">
        <v>2060</v>
      </c>
      <c r="N263" s="4"/>
      <c r="O263" s="4"/>
      <c r="P263" s="4"/>
    </row>
    <row r="264" spans="1:16" ht="13.5" customHeight="1">
      <c r="A264" s="5" t="s">
        <v>688</v>
      </c>
      <c r="B264" s="4" t="s">
        <v>689</v>
      </c>
      <c r="C264" s="282">
        <v>0</v>
      </c>
      <c r="D264" s="282">
        <v>0</v>
      </c>
      <c r="E264" s="282">
        <v>0</v>
      </c>
      <c r="F264" s="282"/>
      <c r="G264" s="282">
        <v>2987</v>
      </c>
      <c r="H264" s="282">
        <v>535</v>
      </c>
      <c r="I264" s="282">
        <v>2452</v>
      </c>
      <c r="J264" s="282"/>
      <c r="K264" s="282">
        <v>213</v>
      </c>
      <c r="L264" s="282">
        <v>0</v>
      </c>
      <c r="M264" s="282">
        <v>213</v>
      </c>
      <c r="N264" s="4"/>
      <c r="O264" s="4"/>
      <c r="P264" s="4"/>
    </row>
    <row r="265" spans="1:16" ht="13.5" customHeight="1">
      <c r="A265" s="5" t="s">
        <v>690</v>
      </c>
      <c r="B265" s="4" t="s">
        <v>691</v>
      </c>
      <c r="C265" s="282">
        <v>25418</v>
      </c>
      <c r="D265" s="282">
        <v>3067</v>
      </c>
      <c r="E265" s="282">
        <v>22351</v>
      </c>
      <c r="F265" s="282"/>
      <c r="G265" s="282">
        <v>6180</v>
      </c>
      <c r="H265" s="282">
        <v>1641</v>
      </c>
      <c r="I265" s="282">
        <v>4539</v>
      </c>
      <c r="J265" s="282"/>
      <c r="K265" s="282">
        <v>380</v>
      </c>
      <c r="L265" s="282">
        <v>74</v>
      </c>
      <c r="M265" s="282">
        <v>306</v>
      </c>
      <c r="N265" s="4"/>
      <c r="O265" s="4"/>
      <c r="P265" s="4"/>
    </row>
    <row r="266" spans="1:16" ht="13.5" customHeight="1">
      <c r="A266" s="5" t="s">
        <v>692</v>
      </c>
      <c r="B266" s="4" t="s">
        <v>693</v>
      </c>
      <c r="C266" s="282">
        <v>0</v>
      </c>
      <c r="D266" s="282">
        <v>0</v>
      </c>
      <c r="E266" s="282">
        <v>0</v>
      </c>
      <c r="F266" s="282"/>
      <c r="G266" s="282">
        <v>426</v>
      </c>
      <c r="H266" s="282">
        <v>134</v>
      </c>
      <c r="I266" s="282">
        <v>292</v>
      </c>
      <c r="J266" s="282"/>
      <c r="K266" s="282">
        <v>0</v>
      </c>
      <c r="L266" s="282">
        <v>0</v>
      </c>
      <c r="M266" s="282">
        <v>0</v>
      </c>
      <c r="N266" s="4"/>
      <c r="O266" s="4"/>
      <c r="P266" s="4"/>
    </row>
    <row r="267" spans="1:16" ht="13.5" customHeight="1">
      <c r="A267" s="5" t="s">
        <v>694</v>
      </c>
      <c r="B267" s="4" t="s">
        <v>695</v>
      </c>
      <c r="C267" s="282">
        <v>2488</v>
      </c>
      <c r="D267" s="282">
        <v>920</v>
      </c>
      <c r="E267" s="282">
        <v>1568</v>
      </c>
      <c r="F267" s="282"/>
      <c r="G267" s="282">
        <v>5189</v>
      </c>
      <c r="H267" s="282">
        <v>1924</v>
      </c>
      <c r="I267" s="282">
        <v>3265</v>
      </c>
      <c r="J267" s="282"/>
      <c r="K267" s="282">
        <v>821</v>
      </c>
      <c r="L267" s="282">
        <v>422</v>
      </c>
      <c r="M267" s="282">
        <v>399</v>
      </c>
      <c r="N267" s="4"/>
      <c r="O267" s="4"/>
      <c r="P267" s="4"/>
    </row>
    <row r="268" spans="1:16" ht="13.5" customHeight="1">
      <c r="A268" s="5" t="s">
        <v>696</v>
      </c>
      <c r="B268" s="4" t="s">
        <v>697</v>
      </c>
      <c r="C268" s="282">
        <v>730</v>
      </c>
      <c r="D268" s="282">
        <v>0</v>
      </c>
      <c r="E268" s="282">
        <v>730</v>
      </c>
      <c r="F268" s="282"/>
      <c r="G268" s="282">
        <v>2889</v>
      </c>
      <c r="H268" s="282">
        <v>749</v>
      </c>
      <c r="I268" s="282">
        <v>2140</v>
      </c>
      <c r="J268" s="282"/>
      <c r="K268" s="282">
        <v>265</v>
      </c>
      <c r="L268" s="282">
        <v>0</v>
      </c>
      <c r="M268" s="282">
        <v>265</v>
      </c>
      <c r="N268" s="4"/>
      <c r="O268" s="4"/>
      <c r="P268" s="4"/>
    </row>
    <row r="269" spans="1:16" ht="13.5" customHeight="1">
      <c r="A269" s="5" t="s">
        <v>698</v>
      </c>
      <c r="B269" s="4" t="s">
        <v>699</v>
      </c>
      <c r="C269" s="282">
        <v>0</v>
      </c>
      <c r="D269" s="282">
        <v>0</v>
      </c>
      <c r="E269" s="282">
        <v>0</v>
      </c>
      <c r="F269" s="282"/>
      <c r="G269" s="282">
        <v>876</v>
      </c>
      <c r="H269" s="282">
        <v>204</v>
      </c>
      <c r="I269" s="282">
        <v>672</v>
      </c>
      <c r="J269" s="282"/>
      <c r="K269" s="282">
        <v>0</v>
      </c>
      <c r="L269" s="282">
        <v>0</v>
      </c>
      <c r="M269" s="282">
        <v>0</v>
      </c>
      <c r="N269" s="4"/>
      <c r="O269" s="4"/>
      <c r="P269" s="4"/>
    </row>
    <row r="270" spans="1:16" ht="13.5" customHeight="1">
      <c r="A270" s="5" t="s">
        <v>700</v>
      </c>
      <c r="B270" s="4" t="s">
        <v>701</v>
      </c>
      <c r="C270" s="282">
        <v>601</v>
      </c>
      <c r="D270" s="282">
        <v>8</v>
      </c>
      <c r="E270" s="282">
        <v>593</v>
      </c>
      <c r="F270" s="282"/>
      <c r="G270" s="282">
        <v>561</v>
      </c>
      <c r="H270" s="282">
        <v>133</v>
      </c>
      <c r="I270" s="282">
        <v>428</v>
      </c>
      <c r="J270" s="282"/>
      <c r="K270" s="282">
        <v>0</v>
      </c>
      <c r="L270" s="282">
        <v>0</v>
      </c>
      <c r="M270" s="282">
        <v>0</v>
      </c>
      <c r="N270" s="4"/>
      <c r="O270" s="4"/>
      <c r="P270" s="4"/>
    </row>
    <row r="271" spans="1:16" ht="13.5" customHeight="1">
      <c r="A271" s="5" t="s">
        <v>702</v>
      </c>
      <c r="B271" s="4" t="s">
        <v>703</v>
      </c>
      <c r="C271" s="282">
        <v>2937</v>
      </c>
      <c r="D271" s="282">
        <v>1095</v>
      </c>
      <c r="E271" s="282">
        <v>1842</v>
      </c>
      <c r="F271" s="282"/>
      <c r="G271" s="282">
        <v>0</v>
      </c>
      <c r="H271" s="282">
        <v>0</v>
      </c>
      <c r="I271" s="282">
        <v>0</v>
      </c>
      <c r="J271" s="282"/>
      <c r="K271" s="282">
        <v>0</v>
      </c>
      <c r="L271" s="282">
        <v>0</v>
      </c>
      <c r="M271" s="282">
        <v>0</v>
      </c>
      <c r="N271" s="4"/>
      <c r="O271" s="4"/>
      <c r="P271" s="4"/>
    </row>
    <row r="272" spans="1:16" ht="13.5" customHeight="1">
      <c r="A272" s="5" t="s">
        <v>704</v>
      </c>
      <c r="B272" s="4" t="s">
        <v>705</v>
      </c>
      <c r="C272" s="282">
        <v>9771</v>
      </c>
      <c r="D272" s="282">
        <v>2866</v>
      </c>
      <c r="E272" s="282">
        <v>6905</v>
      </c>
      <c r="F272" s="282"/>
      <c r="G272" s="282">
        <v>9446</v>
      </c>
      <c r="H272" s="282">
        <v>3516</v>
      </c>
      <c r="I272" s="282">
        <v>5930</v>
      </c>
      <c r="J272" s="282"/>
      <c r="K272" s="282">
        <v>1294</v>
      </c>
      <c r="L272" s="282">
        <v>417</v>
      </c>
      <c r="M272" s="282">
        <v>877</v>
      </c>
      <c r="N272" s="4"/>
      <c r="O272" s="4"/>
      <c r="P272" s="4"/>
    </row>
    <row r="273" spans="1:16" ht="13.5" customHeight="1">
      <c r="A273" s="5" t="s">
        <v>706</v>
      </c>
      <c r="B273" s="4" t="s">
        <v>707</v>
      </c>
      <c r="C273" s="282">
        <v>5573</v>
      </c>
      <c r="D273" s="282">
        <v>1976</v>
      </c>
      <c r="E273" s="282">
        <v>3597</v>
      </c>
      <c r="F273" s="282"/>
      <c r="G273" s="282">
        <v>1345</v>
      </c>
      <c r="H273" s="282">
        <v>26</v>
      </c>
      <c r="I273" s="282">
        <v>1319</v>
      </c>
      <c r="J273" s="282"/>
      <c r="K273" s="282">
        <v>0</v>
      </c>
      <c r="L273" s="282">
        <v>0</v>
      </c>
      <c r="M273" s="282">
        <v>0</v>
      </c>
      <c r="N273" s="4"/>
      <c r="O273" s="4"/>
      <c r="P273" s="4"/>
    </row>
    <row r="274" spans="1:16" ht="13.5" customHeight="1">
      <c r="A274" s="280"/>
      <c r="B274" s="138" t="s">
        <v>708</v>
      </c>
      <c r="C274" s="283">
        <v>58905</v>
      </c>
      <c r="D274" s="283">
        <v>15797</v>
      </c>
      <c r="E274" s="283">
        <v>43108</v>
      </c>
      <c r="F274" s="283"/>
      <c r="G274" s="283">
        <v>27908</v>
      </c>
      <c r="H274" s="283">
        <v>8931</v>
      </c>
      <c r="I274" s="283">
        <v>18977</v>
      </c>
      <c r="J274" s="283"/>
      <c r="K274" s="283">
        <v>366</v>
      </c>
      <c r="L274" s="283">
        <v>0</v>
      </c>
      <c r="M274" s="283">
        <v>366</v>
      </c>
      <c r="N274" s="4"/>
      <c r="O274" s="4"/>
      <c r="P274" s="4"/>
    </row>
    <row r="275" spans="1:16" ht="13.5" customHeight="1">
      <c r="A275" s="5" t="s">
        <v>709</v>
      </c>
      <c r="B275" s="4" t="s">
        <v>710</v>
      </c>
      <c r="C275" s="282">
        <v>3070</v>
      </c>
      <c r="D275" s="282">
        <v>730</v>
      </c>
      <c r="E275" s="282">
        <v>2340</v>
      </c>
      <c r="F275" s="282"/>
      <c r="G275" s="282">
        <v>1629</v>
      </c>
      <c r="H275" s="282">
        <v>501</v>
      </c>
      <c r="I275" s="282">
        <v>1128</v>
      </c>
      <c r="J275" s="282"/>
      <c r="K275" s="282">
        <v>0</v>
      </c>
      <c r="L275" s="282">
        <v>0</v>
      </c>
      <c r="M275" s="282">
        <v>0</v>
      </c>
      <c r="N275" s="4"/>
      <c r="O275" s="4"/>
      <c r="P275" s="4"/>
    </row>
    <row r="276" spans="1:16" ht="13.5" customHeight="1">
      <c r="A276" s="5" t="s">
        <v>711</v>
      </c>
      <c r="B276" s="4" t="s">
        <v>712</v>
      </c>
      <c r="C276" s="282">
        <v>0</v>
      </c>
      <c r="D276" s="282">
        <v>0</v>
      </c>
      <c r="E276" s="282">
        <v>0</v>
      </c>
      <c r="F276" s="282"/>
      <c r="G276" s="282">
        <v>2291</v>
      </c>
      <c r="H276" s="282">
        <v>416</v>
      </c>
      <c r="I276" s="282">
        <v>1875</v>
      </c>
      <c r="J276" s="282"/>
      <c r="K276" s="282">
        <v>0</v>
      </c>
      <c r="L276" s="282">
        <v>0</v>
      </c>
      <c r="M276" s="282">
        <v>0</v>
      </c>
      <c r="N276" s="4"/>
      <c r="O276" s="4"/>
      <c r="P276" s="4"/>
    </row>
    <row r="277" spans="1:16" ht="13.5" customHeight="1">
      <c r="A277" s="5" t="s">
        <v>713</v>
      </c>
      <c r="B277" s="4" t="s">
        <v>714</v>
      </c>
      <c r="C277" s="282">
        <v>4754</v>
      </c>
      <c r="D277" s="282">
        <v>2042</v>
      </c>
      <c r="E277" s="282">
        <v>2712</v>
      </c>
      <c r="F277" s="282"/>
      <c r="G277" s="282">
        <v>3059</v>
      </c>
      <c r="H277" s="282">
        <v>758</v>
      </c>
      <c r="I277" s="282">
        <v>2301</v>
      </c>
      <c r="J277" s="282"/>
      <c r="K277" s="282">
        <v>0</v>
      </c>
      <c r="L277" s="282">
        <v>0</v>
      </c>
      <c r="M277" s="282">
        <v>0</v>
      </c>
      <c r="N277" s="4"/>
      <c r="O277" s="4"/>
      <c r="P277" s="4"/>
    </row>
    <row r="278" spans="1:16" ht="13.5" customHeight="1">
      <c r="A278" s="5" t="s">
        <v>715</v>
      </c>
      <c r="B278" s="4" t="s">
        <v>716</v>
      </c>
      <c r="C278" s="282">
        <v>43463</v>
      </c>
      <c r="D278" s="282">
        <v>10931</v>
      </c>
      <c r="E278" s="282">
        <v>32532</v>
      </c>
      <c r="F278" s="282"/>
      <c r="G278" s="282">
        <v>15270</v>
      </c>
      <c r="H278" s="282">
        <v>5625</v>
      </c>
      <c r="I278" s="282">
        <v>9645</v>
      </c>
      <c r="J278" s="282"/>
      <c r="K278" s="282">
        <v>58</v>
      </c>
      <c r="L278" s="282">
        <v>0</v>
      </c>
      <c r="M278" s="282">
        <v>58</v>
      </c>
      <c r="N278" s="4"/>
      <c r="O278" s="4"/>
      <c r="P278" s="4"/>
    </row>
    <row r="279" spans="1:16" ht="13.5" customHeight="1">
      <c r="A279" s="5" t="s">
        <v>717</v>
      </c>
      <c r="B279" s="4" t="s">
        <v>718</v>
      </c>
      <c r="C279" s="282">
        <v>1896</v>
      </c>
      <c r="D279" s="282">
        <v>815</v>
      </c>
      <c r="E279" s="282">
        <v>1081</v>
      </c>
      <c r="F279" s="282"/>
      <c r="G279" s="282">
        <v>1518</v>
      </c>
      <c r="H279" s="282">
        <v>218</v>
      </c>
      <c r="I279" s="282">
        <v>1300</v>
      </c>
      <c r="J279" s="282"/>
      <c r="K279" s="282">
        <v>0</v>
      </c>
      <c r="L279" s="282">
        <v>0</v>
      </c>
      <c r="M279" s="282">
        <v>0</v>
      </c>
      <c r="N279" s="4"/>
      <c r="O279" s="4"/>
      <c r="P279" s="4"/>
    </row>
    <row r="280" spans="1:16" ht="13.5" customHeight="1">
      <c r="A280" s="5" t="s">
        <v>719</v>
      </c>
      <c r="B280" s="4" t="s">
        <v>720</v>
      </c>
      <c r="C280" s="282">
        <v>2072</v>
      </c>
      <c r="D280" s="282">
        <v>549</v>
      </c>
      <c r="E280" s="282">
        <v>1523</v>
      </c>
      <c r="F280" s="282"/>
      <c r="G280" s="282">
        <v>761</v>
      </c>
      <c r="H280" s="282">
        <v>412</v>
      </c>
      <c r="I280" s="282">
        <v>349</v>
      </c>
      <c r="J280" s="282"/>
      <c r="K280" s="282">
        <v>0</v>
      </c>
      <c r="L280" s="282">
        <v>0</v>
      </c>
      <c r="M280" s="282">
        <v>0</v>
      </c>
      <c r="N280" s="4"/>
      <c r="O280" s="4"/>
      <c r="P280" s="4"/>
    </row>
    <row r="281" spans="1:16" ht="13.5" customHeight="1">
      <c r="A281" s="5" t="s">
        <v>721</v>
      </c>
      <c r="B281" s="4" t="s">
        <v>722</v>
      </c>
      <c r="C281" s="282">
        <v>3650</v>
      </c>
      <c r="D281" s="282">
        <v>730</v>
      </c>
      <c r="E281" s="282">
        <v>2920</v>
      </c>
      <c r="F281" s="282"/>
      <c r="G281" s="282">
        <v>3380</v>
      </c>
      <c r="H281" s="282">
        <v>1001</v>
      </c>
      <c r="I281" s="282">
        <v>2379</v>
      </c>
      <c r="J281" s="282"/>
      <c r="K281" s="282">
        <v>308</v>
      </c>
      <c r="L281" s="282">
        <v>0</v>
      </c>
      <c r="M281" s="282">
        <v>308</v>
      </c>
      <c r="N281" s="4"/>
      <c r="O281" s="4"/>
      <c r="P281" s="4"/>
    </row>
    <row r="282" spans="1:16" ht="13.5" customHeight="1">
      <c r="A282" s="280"/>
      <c r="B282" s="138" t="s">
        <v>723</v>
      </c>
      <c r="C282" s="283" t="s">
        <v>1169</v>
      </c>
      <c r="D282" s="283" t="s">
        <v>1169</v>
      </c>
      <c r="E282" s="283" t="s">
        <v>1169</v>
      </c>
      <c r="F282" s="283"/>
      <c r="G282" s="283" t="s">
        <v>1169</v>
      </c>
      <c r="H282" s="283" t="s">
        <v>1169</v>
      </c>
      <c r="I282" s="283" t="s">
        <v>1169</v>
      </c>
      <c r="J282" s="283"/>
      <c r="K282" s="283" t="s">
        <v>1169</v>
      </c>
      <c r="L282" s="283" t="s">
        <v>1169</v>
      </c>
      <c r="M282" s="283" t="s">
        <v>1169</v>
      </c>
      <c r="N282" s="4"/>
      <c r="O282" s="4"/>
      <c r="P282" s="4"/>
    </row>
    <row r="283" spans="1:16" ht="13.5" customHeight="1">
      <c r="A283" s="5" t="s">
        <v>724</v>
      </c>
      <c r="B283" s="4" t="s">
        <v>725</v>
      </c>
      <c r="C283" s="282">
        <v>1712</v>
      </c>
      <c r="D283" s="282">
        <v>365</v>
      </c>
      <c r="E283" s="282">
        <v>1347</v>
      </c>
      <c r="F283" s="282"/>
      <c r="G283" s="282">
        <v>0</v>
      </c>
      <c r="H283" s="282">
        <v>0</v>
      </c>
      <c r="I283" s="282">
        <v>0</v>
      </c>
      <c r="J283" s="282"/>
      <c r="K283" s="282">
        <v>0</v>
      </c>
      <c r="L283" s="282">
        <v>0</v>
      </c>
      <c r="M283" s="282">
        <v>0</v>
      </c>
      <c r="N283" s="4"/>
      <c r="O283" s="4"/>
      <c r="P283" s="4"/>
    </row>
    <row r="284" spans="1:16" ht="13.5" customHeight="1">
      <c r="A284" s="5" t="s">
        <v>726</v>
      </c>
      <c r="B284" s="4" t="s">
        <v>727</v>
      </c>
      <c r="C284" s="282">
        <v>0</v>
      </c>
      <c r="D284" s="282">
        <v>0</v>
      </c>
      <c r="E284" s="282">
        <v>0</v>
      </c>
      <c r="F284" s="282"/>
      <c r="G284" s="282">
        <v>218</v>
      </c>
      <c r="H284" s="282">
        <v>0</v>
      </c>
      <c r="I284" s="282">
        <v>218</v>
      </c>
      <c r="J284" s="282"/>
      <c r="K284" s="282">
        <v>0</v>
      </c>
      <c r="L284" s="282">
        <v>0</v>
      </c>
      <c r="M284" s="282">
        <v>0</v>
      </c>
      <c r="N284" s="4"/>
      <c r="O284" s="4"/>
      <c r="P284" s="4"/>
    </row>
    <row r="285" spans="1:16" ht="13.5" customHeight="1">
      <c r="A285" s="5" t="s">
        <v>728</v>
      </c>
      <c r="B285" s="4" t="s">
        <v>729</v>
      </c>
      <c r="C285" s="282">
        <v>0</v>
      </c>
      <c r="D285" s="282">
        <v>0</v>
      </c>
      <c r="E285" s="282">
        <v>0</v>
      </c>
      <c r="F285" s="282"/>
      <c r="G285" s="282">
        <v>358</v>
      </c>
      <c r="H285" s="282">
        <v>0</v>
      </c>
      <c r="I285" s="282">
        <v>358</v>
      </c>
      <c r="J285" s="282"/>
      <c r="K285" s="282">
        <v>0</v>
      </c>
      <c r="L285" s="282">
        <v>0</v>
      </c>
      <c r="M285" s="282">
        <v>0</v>
      </c>
      <c r="N285" s="4"/>
      <c r="O285" s="4"/>
      <c r="P285" s="4"/>
    </row>
    <row r="286" spans="1:16" ht="13.5" customHeight="1">
      <c r="A286" s="5" t="s">
        <v>730</v>
      </c>
      <c r="B286" s="4" t="s">
        <v>731</v>
      </c>
      <c r="C286" s="358" t="s">
        <v>1169</v>
      </c>
      <c r="D286" s="358" t="s">
        <v>1169</v>
      </c>
      <c r="E286" s="358" t="s">
        <v>1169</v>
      </c>
      <c r="F286" s="282"/>
      <c r="G286" s="358" t="s">
        <v>1169</v>
      </c>
      <c r="H286" s="358" t="s">
        <v>1169</v>
      </c>
      <c r="I286" s="358" t="s">
        <v>1169</v>
      </c>
      <c r="J286" s="282"/>
      <c r="K286" s="282" t="s">
        <v>1169</v>
      </c>
      <c r="L286" s="282" t="s">
        <v>1169</v>
      </c>
      <c r="M286" s="282" t="s">
        <v>1169</v>
      </c>
      <c r="N286" s="4"/>
      <c r="O286" s="4"/>
      <c r="P286" s="4"/>
    </row>
    <row r="287" spans="1:16" ht="13.5" customHeight="1">
      <c r="A287" s="5" t="s">
        <v>732</v>
      </c>
      <c r="B287" s="4" t="s">
        <v>733</v>
      </c>
      <c r="C287" s="358" t="s">
        <v>1169</v>
      </c>
      <c r="D287" s="358" t="s">
        <v>1169</v>
      </c>
      <c r="E287" s="358" t="s">
        <v>1169</v>
      </c>
      <c r="F287" s="282"/>
      <c r="G287" s="358" t="s">
        <v>1169</v>
      </c>
      <c r="H287" s="358" t="s">
        <v>1169</v>
      </c>
      <c r="I287" s="358" t="s">
        <v>1169</v>
      </c>
      <c r="J287" s="282"/>
      <c r="K287" s="282" t="s">
        <v>1169</v>
      </c>
      <c r="L287" s="282" t="s">
        <v>1169</v>
      </c>
      <c r="M287" s="282" t="s">
        <v>1169</v>
      </c>
      <c r="N287" s="4"/>
      <c r="O287" s="4"/>
      <c r="P287" s="4"/>
    </row>
    <row r="288" spans="1:16" ht="13.5" customHeight="1">
      <c r="A288" s="5" t="s">
        <v>734</v>
      </c>
      <c r="B288" s="4" t="s">
        <v>735</v>
      </c>
      <c r="C288" s="282">
        <v>967</v>
      </c>
      <c r="D288" s="282">
        <v>365</v>
      </c>
      <c r="E288" s="282">
        <v>602</v>
      </c>
      <c r="F288" s="282"/>
      <c r="G288" s="282">
        <v>952</v>
      </c>
      <c r="H288" s="282">
        <v>327</v>
      </c>
      <c r="I288" s="282">
        <v>625</v>
      </c>
      <c r="J288" s="282"/>
      <c r="K288" s="282">
        <v>529</v>
      </c>
      <c r="L288" s="282">
        <v>0</v>
      </c>
      <c r="M288" s="282">
        <v>529</v>
      </c>
      <c r="N288" s="4"/>
      <c r="O288" s="4"/>
      <c r="P288" s="4"/>
    </row>
    <row r="289" spans="1:16" ht="13.5" customHeight="1">
      <c r="A289" s="5" t="s">
        <v>736</v>
      </c>
      <c r="B289" s="4" t="s">
        <v>737</v>
      </c>
      <c r="C289" s="282">
        <v>0</v>
      </c>
      <c r="D289" s="282">
        <v>0</v>
      </c>
      <c r="E289" s="282">
        <v>0</v>
      </c>
      <c r="F289" s="282"/>
      <c r="G289" s="282">
        <v>996</v>
      </c>
      <c r="H289" s="282">
        <v>29</v>
      </c>
      <c r="I289" s="282">
        <v>967</v>
      </c>
      <c r="J289" s="282"/>
      <c r="K289" s="282">
        <v>61</v>
      </c>
      <c r="L289" s="282">
        <v>0</v>
      </c>
      <c r="M289" s="282">
        <v>61</v>
      </c>
      <c r="N289" s="4"/>
      <c r="O289" s="4"/>
      <c r="P289" s="4"/>
    </row>
    <row r="290" spans="1:16" ht="13.5" customHeight="1">
      <c r="A290" s="5" t="s">
        <v>738</v>
      </c>
      <c r="B290" s="4" t="s">
        <v>739</v>
      </c>
      <c r="C290" s="282">
        <v>19135</v>
      </c>
      <c r="D290" s="282">
        <v>5244</v>
      </c>
      <c r="E290" s="282">
        <v>13891</v>
      </c>
      <c r="F290" s="282"/>
      <c r="G290" s="282">
        <v>3129</v>
      </c>
      <c r="H290" s="282">
        <v>591</v>
      </c>
      <c r="I290" s="282">
        <v>2538</v>
      </c>
      <c r="J290" s="282"/>
      <c r="K290" s="282">
        <v>3533</v>
      </c>
      <c r="L290" s="282">
        <v>1584</v>
      </c>
      <c r="M290" s="282">
        <v>1949</v>
      </c>
      <c r="N290" s="4"/>
      <c r="O290" s="4"/>
      <c r="P290" s="4"/>
    </row>
    <row r="291" spans="1:16" ht="13.5" customHeight="1">
      <c r="A291" s="280"/>
      <c r="B291" s="138" t="s">
        <v>740</v>
      </c>
      <c r="C291" s="283">
        <v>56925</v>
      </c>
      <c r="D291" s="283">
        <v>19702</v>
      </c>
      <c r="E291" s="283">
        <v>37223</v>
      </c>
      <c r="F291" s="283"/>
      <c r="G291" s="283">
        <v>13251</v>
      </c>
      <c r="H291" s="283">
        <v>3966</v>
      </c>
      <c r="I291" s="283">
        <v>9285</v>
      </c>
      <c r="J291" s="283"/>
      <c r="K291" s="283">
        <v>1296</v>
      </c>
      <c r="L291" s="283">
        <v>175</v>
      </c>
      <c r="M291" s="283">
        <v>1121</v>
      </c>
      <c r="N291" s="4"/>
      <c r="O291" s="4"/>
      <c r="P291" s="4"/>
    </row>
    <row r="292" spans="1:16" ht="13.5" customHeight="1">
      <c r="A292" s="5" t="s">
        <v>741</v>
      </c>
      <c r="B292" s="4" t="s">
        <v>742</v>
      </c>
      <c r="C292" s="282">
        <v>31</v>
      </c>
      <c r="D292" s="282">
        <v>0</v>
      </c>
      <c r="E292" s="282">
        <v>31</v>
      </c>
      <c r="F292" s="282"/>
      <c r="G292" s="282">
        <v>30</v>
      </c>
      <c r="H292" s="282">
        <v>0</v>
      </c>
      <c r="I292" s="282">
        <v>30</v>
      </c>
      <c r="J292" s="282"/>
      <c r="K292" s="282">
        <v>0</v>
      </c>
      <c r="L292" s="282">
        <v>0</v>
      </c>
      <c r="M292" s="282">
        <v>0</v>
      </c>
      <c r="N292" s="4"/>
      <c r="O292" s="4"/>
      <c r="P292" s="4"/>
    </row>
    <row r="293" spans="1:16" ht="13.5" customHeight="1">
      <c r="A293" s="5" t="s">
        <v>743</v>
      </c>
      <c r="B293" s="4" t="s">
        <v>744</v>
      </c>
      <c r="C293" s="282">
        <v>0</v>
      </c>
      <c r="D293" s="282">
        <v>0</v>
      </c>
      <c r="E293" s="282">
        <v>0</v>
      </c>
      <c r="F293" s="282"/>
      <c r="G293" s="282">
        <v>0</v>
      </c>
      <c r="H293" s="282">
        <v>0</v>
      </c>
      <c r="I293" s="282">
        <v>0</v>
      </c>
      <c r="J293" s="282"/>
      <c r="K293" s="282">
        <v>0</v>
      </c>
      <c r="L293" s="282">
        <v>0</v>
      </c>
      <c r="M293" s="282">
        <v>0</v>
      </c>
      <c r="N293" s="4"/>
      <c r="O293" s="4"/>
      <c r="P293" s="4"/>
    </row>
    <row r="294" spans="1:16" ht="13.5" customHeight="1">
      <c r="A294" s="5" t="s">
        <v>745</v>
      </c>
      <c r="B294" s="4" t="s">
        <v>746</v>
      </c>
      <c r="C294" s="282">
        <v>182</v>
      </c>
      <c r="D294" s="282">
        <v>2</v>
      </c>
      <c r="E294" s="282">
        <v>180</v>
      </c>
      <c r="F294" s="282"/>
      <c r="G294" s="282">
        <v>382</v>
      </c>
      <c r="H294" s="282">
        <v>60</v>
      </c>
      <c r="I294" s="282">
        <v>322</v>
      </c>
      <c r="J294" s="282"/>
      <c r="K294" s="282">
        <v>0</v>
      </c>
      <c r="L294" s="282">
        <v>0</v>
      </c>
      <c r="M294" s="282">
        <v>0</v>
      </c>
      <c r="N294" s="4"/>
      <c r="O294" s="4"/>
      <c r="P294" s="4"/>
    </row>
    <row r="295" spans="1:16" ht="13.5" customHeight="1">
      <c r="A295" s="5" t="s">
        <v>747</v>
      </c>
      <c r="B295" s="4" t="s">
        <v>748</v>
      </c>
      <c r="C295" s="282">
        <v>0</v>
      </c>
      <c r="D295" s="282">
        <v>0</v>
      </c>
      <c r="E295" s="282">
        <v>0</v>
      </c>
      <c r="F295" s="282"/>
      <c r="G295" s="282">
        <v>0</v>
      </c>
      <c r="H295" s="282">
        <v>0</v>
      </c>
      <c r="I295" s="282">
        <v>0</v>
      </c>
      <c r="J295" s="282"/>
      <c r="K295" s="282">
        <v>148</v>
      </c>
      <c r="L295" s="282">
        <v>0</v>
      </c>
      <c r="M295" s="282">
        <v>148</v>
      </c>
      <c r="N295" s="4"/>
      <c r="O295" s="4"/>
      <c r="P295" s="4"/>
    </row>
    <row r="296" spans="1:16" ht="13.5" customHeight="1">
      <c r="A296" s="5" t="s">
        <v>749</v>
      </c>
      <c r="B296" s="4" t="s">
        <v>750</v>
      </c>
      <c r="C296" s="282">
        <v>1815</v>
      </c>
      <c r="D296" s="282">
        <v>561</v>
      </c>
      <c r="E296" s="282">
        <v>1254</v>
      </c>
      <c r="F296" s="282"/>
      <c r="G296" s="282">
        <v>728</v>
      </c>
      <c r="H296" s="282">
        <v>245</v>
      </c>
      <c r="I296" s="282">
        <v>483</v>
      </c>
      <c r="J296" s="282"/>
      <c r="K296" s="282">
        <v>0</v>
      </c>
      <c r="L296" s="282">
        <v>0</v>
      </c>
      <c r="M296" s="282">
        <v>0</v>
      </c>
      <c r="N296" s="4"/>
      <c r="O296" s="4"/>
      <c r="P296" s="4"/>
    </row>
    <row r="297" spans="1:16" ht="13.5" customHeight="1">
      <c r="A297" s="5" t="s">
        <v>751</v>
      </c>
      <c r="B297" s="4" t="s">
        <v>752</v>
      </c>
      <c r="C297" s="282">
        <v>0</v>
      </c>
      <c r="D297" s="282">
        <v>0</v>
      </c>
      <c r="E297" s="282">
        <v>0</v>
      </c>
      <c r="F297" s="282"/>
      <c r="G297" s="282">
        <v>150</v>
      </c>
      <c r="H297" s="282">
        <v>0</v>
      </c>
      <c r="I297" s="282">
        <v>150</v>
      </c>
      <c r="J297" s="282"/>
      <c r="K297" s="282">
        <v>0</v>
      </c>
      <c r="L297" s="282">
        <v>0</v>
      </c>
      <c r="M297" s="282">
        <v>0</v>
      </c>
      <c r="N297" s="4"/>
      <c r="O297" s="4"/>
      <c r="P297" s="4"/>
    </row>
    <row r="298" spans="1:16" ht="13.5" customHeight="1">
      <c r="A298" s="5" t="s">
        <v>753</v>
      </c>
      <c r="B298" s="4" t="s">
        <v>754</v>
      </c>
      <c r="C298" s="282">
        <v>284</v>
      </c>
      <c r="D298" s="282">
        <v>17</v>
      </c>
      <c r="E298" s="282">
        <v>267</v>
      </c>
      <c r="F298" s="282"/>
      <c r="G298" s="282">
        <v>284</v>
      </c>
      <c r="H298" s="282">
        <v>17</v>
      </c>
      <c r="I298" s="282">
        <v>267</v>
      </c>
      <c r="J298" s="282"/>
      <c r="K298" s="282">
        <v>0</v>
      </c>
      <c r="L298" s="282">
        <v>0</v>
      </c>
      <c r="M298" s="282">
        <v>0</v>
      </c>
      <c r="N298" s="4"/>
      <c r="O298" s="4"/>
      <c r="P298" s="4"/>
    </row>
    <row r="299" spans="1:16" ht="13.5" customHeight="1">
      <c r="A299" s="5" t="s">
        <v>755</v>
      </c>
      <c r="B299" s="4" t="s">
        <v>756</v>
      </c>
      <c r="C299" s="282">
        <v>1459</v>
      </c>
      <c r="D299" s="282">
        <v>573</v>
      </c>
      <c r="E299" s="282">
        <v>886</v>
      </c>
      <c r="F299" s="282"/>
      <c r="G299" s="282">
        <v>3950</v>
      </c>
      <c r="H299" s="282">
        <v>1135</v>
      </c>
      <c r="I299" s="282">
        <v>2815</v>
      </c>
      <c r="J299" s="282"/>
      <c r="K299" s="282">
        <v>0</v>
      </c>
      <c r="L299" s="282">
        <v>0</v>
      </c>
      <c r="M299" s="282">
        <v>0</v>
      </c>
      <c r="N299" s="4"/>
      <c r="O299" s="4"/>
      <c r="P299" s="4"/>
    </row>
    <row r="300" spans="1:16" ht="13.5" customHeight="1">
      <c r="A300" s="5" t="s">
        <v>757</v>
      </c>
      <c r="B300" s="4" t="s">
        <v>758</v>
      </c>
      <c r="C300" s="282">
        <v>0</v>
      </c>
      <c r="D300" s="282">
        <v>0</v>
      </c>
      <c r="E300" s="282">
        <v>0</v>
      </c>
      <c r="F300" s="282"/>
      <c r="G300" s="282">
        <v>0</v>
      </c>
      <c r="H300" s="282">
        <v>0</v>
      </c>
      <c r="I300" s="282">
        <v>0</v>
      </c>
      <c r="J300" s="282"/>
      <c r="K300" s="282">
        <v>0</v>
      </c>
      <c r="L300" s="282">
        <v>0</v>
      </c>
      <c r="M300" s="282">
        <v>0</v>
      </c>
      <c r="N300" s="4"/>
      <c r="O300" s="4"/>
      <c r="P300" s="4"/>
    </row>
    <row r="301" spans="1:16" ht="13.5" customHeight="1">
      <c r="A301" s="5" t="s">
        <v>759</v>
      </c>
      <c r="B301" s="4" t="s">
        <v>760</v>
      </c>
      <c r="C301" s="282">
        <v>1825</v>
      </c>
      <c r="D301" s="282">
        <v>365</v>
      </c>
      <c r="E301" s="282">
        <v>1460</v>
      </c>
      <c r="F301" s="282"/>
      <c r="G301" s="282">
        <v>13</v>
      </c>
      <c r="H301" s="282">
        <v>13</v>
      </c>
      <c r="I301" s="282">
        <v>0</v>
      </c>
      <c r="J301" s="282"/>
      <c r="K301" s="282">
        <v>341</v>
      </c>
      <c r="L301" s="282">
        <v>0</v>
      </c>
      <c r="M301" s="282">
        <v>341</v>
      </c>
      <c r="N301" s="4"/>
      <c r="O301" s="4"/>
      <c r="P301" s="4"/>
    </row>
    <row r="302" spans="1:16" ht="13.5" customHeight="1">
      <c r="A302" s="5" t="s">
        <v>761</v>
      </c>
      <c r="B302" s="4" t="s">
        <v>762</v>
      </c>
      <c r="C302" s="282">
        <v>49781</v>
      </c>
      <c r="D302" s="282">
        <v>17689</v>
      </c>
      <c r="E302" s="282">
        <v>32092</v>
      </c>
      <c r="F302" s="282"/>
      <c r="G302" s="282">
        <v>6256</v>
      </c>
      <c r="H302" s="282">
        <v>2005</v>
      </c>
      <c r="I302" s="282">
        <v>4251</v>
      </c>
      <c r="J302" s="282"/>
      <c r="K302" s="282">
        <v>267</v>
      </c>
      <c r="L302" s="282">
        <v>0</v>
      </c>
      <c r="M302" s="282">
        <v>267</v>
      </c>
      <c r="N302" s="4"/>
      <c r="O302" s="4"/>
      <c r="P302" s="4"/>
    </row>
    <row r="303" spans="1:16" ht="13.5" customHeight="1">
      <c r="A303" s="5" t="s">
        <v>763</v>
      </c>
      <c r="B303" s="4" t="s">
        <v>764</v>
      </c>
      <c r="C303" s="282">
        <v>0</v>
      </c>
      <c r="D303" s="282">
        <v>0</v>
      </c>
      <c r="E303" s="282">
        <v>0</v>
      </c>
      <c r="F303" s="282"/>
      <c r="G303" s="282">
        <v>462</v>
      </c>
      <c r="H303" s="282">
        <v>338</v>
      </c>
      <c r="I303" s="282">
        <v>124</v>
      </c>
      <c r="J303" s="282"/>
      <c r="K303" s="282">
        <v>0</v>
      </c>
      <c r="L303" s="282">
        <v>0</v>
      </c>
      <c r="M303" s="282">
        <v>0</v>
      </c>
      <c r="N303" s="4"/>
      <c r="O303" s="4"/>
      <c r="P303" s="4"/>
    </row>
    <row r="304" spans="1:16" ht="13.5" customHeight="1">
      <c r="A304" s="5" t="s">
        <v>765</v>
      </c>
      <c r="B304" s="4" t="s">
        <v>766</v>
      </c>
      <c r="C304" s="282">
        <v>0</v>
      </c>
      <c r="D304" s="282">
        <v>0</v>
      </c>
      <c r="E304" s="282">
        <v>0</v>
      </c>
      <c r="F304" s="282"/>
      <c r="G304" s="282">
        <v>268</v>
      </c>
      <c r="H304" s="282">
        <v>55</v>
      </c>
      <c r="I304" s="282">
        <v>213</v>
      </c>
      <c r="J304" s="282"/>
      <c r="K304" s="282">
        <v>0</v>
      </c>
      <c r="L304" s="282">
        <v>0</v>
      </c>
      <c r="M304" s="282">
        <v>0</v>
      </c>
      <c r="N304" s="4"/>
      <c r="O304" s="4"/>
      <c r="P304" s="4"/>
    </row>
    <row r="305" spans="1:16" ht="13.5" customHeight="1">
      <c r="A305" s="5" t="s">
        <v>767</v>
      </c>
      <c r="B305" s="4" t="s">
        <v>768</v>
      </c>
      <c r="C305" s="358" t="s">
        <v>1169</v>
      </c>
      <c r="D305" s="358" t="s">
        <v>1169</v>
      </c>
      <c r="E305" s="358" t="s">
        <v>1169</v>
      </c>
      <c r="F305" s="282"/>
      <c r="G305" s="358" t="s">
        <v>1169</v>
      </c>
      <c r="H305" s="358" t="s">
        <v>1169</v>
      </c>
      <c r="I305" s="358" t="s">
        <v>1169</v>
      </c>
      <c r="J305" s="282"/>
      <c r="K305" s="282" t="s">
        <v>1169</v>
      </c>
      <c r="L305" s="282" t="s">
        <v>1169</v>
      </c>
      <c r="M305" s="282" t="s">
        <v>1169</v>
      </c>
      <c r="N305" s="4"/>
      <c r="O305" s="4"/>
      <c r="P305" s="4"/>
    </row>
    <row r="306" spans="1:16" ht="13.5" customHeight="1">
      <c r="A306" s="5" t="s">
        <v>769</v>
      </c>
      <c r="B306" s="4" t="s">
        <v>770</v>
      </c>
      <c r="C306" s="282">
        <v>0</v>
      </c>
      <c r="D306" s="282">
        <v>0</v>
      </c>
      <c r="E306" s="282">
        <v>0</v>
      </c>
      <c r="F306" s="282"/>
      <c r="G306" s="282">
        <v>88</v>
      </c>
      <c r="H306" s="282">
        <v>88</v>
      </c>
      <c r="I306" s="282">
        <v>0</v>
      </c>
      <c r="J306" s="282"/>
      <c r="K306" s="282">
        <v>0</v>
      </c>
      <c r="L306" s="282">
        <v>0</v>
      </c>
      <c r="M306" s="282">
        <v>0</v>
      </c>
      <c r="N306" s="4"/>
      <c r="O306" s="4"/>
      <c r="P306" s="4"/>
    </row>
    <row r="307" spans="1:16" ht="13.5" customHeight="1">
      <c r="A307" s="280"/>
      <c r="B307" s="138" t="s">
        <v>771</v>
      </c>
      <c r="C307" s="283">
        <v>77254</v>
      </c>
      <c r="D307" s="283">
        <v>23443</v>
      </c>
      <c r="E307" s="283">
        <v>53811</v>
      </c>
      <c r="F307" s="283"/>
      <c r="G307" s="283">
        <v>21954</v>
      </c>
      <c r="H307" s="283">
        <v>7092</v>
      </c>
      <c r="I307" s="283">
        <v>14862</v>
      </c>
      <c r="J307" s="283"/>
      <c r="K307" s="283">
        <v>1078</v>
      </c>
      <c r="L307" s="283">
        <v>324</v>
      </c>
      <c r="M307" s="283">
        <v>754</v>
      </c>
      <c r="N307" s="4"/>
      <c r="O307" s="4"/>
      <c r="P307" s="4"/>
    </row>
    <row r="308" spans="1:16" ht="13.5" customHeight="1">
      <c r="A308" s="5" t="s">
        <v>772</v>
      </c>
      <c r="B308" s="4" t="s">
        <v>773</v>
      </c>
      <c r="C308" s="282">
        <v>0</v>
      </c>
      <c r="D308" s="282">
        <v>0</v>
      </c>
      <c r="E308" s="282">
        <v>0</v>
      </c>
      <c r="F308" s="282"/>
      <c r="G308" s="282">
        <v>80</v>
      </c>
      <c r="H308" s="282">
        <v>0</v>
      </c>
      <c r="I308" s="282">
        <v>80</v>
      </c>
      <c r="J308" s="282"/>
      <c r="K308" s="282">
        <v>0</v>
      </c>
      <c r="L308" s="282">
        <v>0</v>
      </c>
      <c r="M308" s="282">
        <v>0</v>
      </c>
      <c r="N308" s="4"/>
      <c r="O308" s="4"/>
      <c r="P308" s="4"/>
    </row>
    <row r="309" spans="1:16" ht="13.5" customHeight="1">
      <c r="A309" s="5" t="s">
        <v>774</v>
      </c>
      <c r="B309" s="4" t="s">
        <v>775</v>
      </c>
      <c r="C309" s="282">
        <v>0</v>
      </c>
      <c r="D309" s="282">
        <v>0</v>
      </c>
      <c r="E309" s="282">
        <v>0</v>
      </c>
      <c r="F309" s="282"/>
      <c r="G309" s="282">
        <v>983</v>
      </c>
      <c r="H309" s="282">
        <v>156</v>
      </c>
      <c r="I309" s="282">
        <v>827</v>
      </c>
      <c r="J309" s="282"/>
      <c r="K309" s="282">
        <v>0</v>
      </c>
      <c r="L309" s="282">
        <v>0</v>
      </c>
      <c r="M309" s="282">
        <v>0</v>
      </c>
      <c r="N309" s="4"/>
      <c r="O309" s="4"/>
      <c r="P309" s="4"/>
    </row>
    <row r="310" spans="1:16" ht="13.5" customHeight="1">
      <c r="A310" s="5" t="s">
        <v>776</v>
      </c>
      <c r="B310" s="4" t="s">
        <v>777</v>
      </c>
      <c r="C310" s="282">
        <v>9617</v>
      </c>
      <c r="D310" s="282">
        <v>2877</v>
      </c>
      <c r="E310" s="282">
        <v>6740</v>
      </c>
      <c r="F310" s="282"/>
      <c r="G310" s="282">
        <v>2723</v>
      </c>
      <c r="H310" s="282">
        <v>1149</v>
      </c>
      <c r="I310" s="282">
        <v>1574</v>
      </c>
      <c r="J310" s="282"/>
      <c r="K310" s="282">
        <v>92</v>
      </c>
      <c r="L310" s="282">
        <v>0</v>
      </c>
      <c r="M310" s="282">
        <v>92</v>
      </c>
      <c r="N310" s="4"/>
      <c r="O310" s="4"/>
      <c r="P310" s="4"/>
    </row>
    <row r="311" spans="1:16" ht="13.5" customHeight="1">
      <c r="A311" s="5" t="s">
        <v>778</v>
      </c>
      <c r="B311" s="4" t="s">
        <v>779</v>
      </c>
      <c r="C311" s="282">
        <v>1807</v>
      </c>
      <c r="D311" s="282">
        <v>65</v>
      </c>
      <c r="E311" s="282">
        <v>1742</v>
      </c>
      <c r="F311" s="282"/>
      <c r="G311" s="282">
        <v>1168</v>
      </c>
      <c r="H311" s="282">
        <v>243</v>
      </c>
      <c r="I311" s="282">
        <v>925</v>
      </c>
      <c r="J311" s="282"/>
      <c r="K311" s="282">
        <v>0</v>
      </c>
      <c r="L311" s="282">
        <v>0</v>
      </c>
      <c r="M311" s="282">
        <v>0</v>
      </c>
      <c r="N311" s="4"/>
      <c r="O311" s="4"/>
      <c r="P311" s="4"/>
    </row>
    <row r="312" spans="1:16" ht="13.5" customHeight="1">
      <c r="A312" s="5" t="s">
        <v>780</v>
      </c>
      <c r="B312" s="4" t="s">
        <v>781</v>
      </c>
      <c r="C312" s="282">
        <v>2646</v>
      </c>
      <c r="D312" s="282">
        <v>456</v>
      </c>
      <c r="E312" s="282">
        <v>2190</v>
      </c>
      <c r="F312" s="282"/>
      <c r="G312" s="282">
        <v>731</v>
      </c>
      <c r="H312" s="282">
        <v>14</v>
      </c>
      <c r="I312" s="282">
        <v>717</v>
      </c>
      <c r="J312" s="282"/>
      <c r="K312" s="282">
        <v>0</v>
      </c>
      <c r="L312" s="282">
        <v>0</v>
      </c>
      <c r="M312" s="282">
        <v>0</v>
      </c>
      <c r="N312" s="4"/>
      <c r="O312" s="4"/>
      <c r="P312" s="4"/>
    </row>
    <row r="313" spans="1:16" ht="13.5" customHeight="1">
      <c r="A313" s="5" t="s">
        <v>782</v>
      </c>
      <c r="B313" s="4" t="s">
        <v>783</v>
      </c>
      <c r="C313" s="282">
        <v>931</v>
      </c>
      <c r="D313" s="282">
        <v>88</v>
      </c>
      <c r="E313" s="282">
        <v>843</v>
      </c>
      <c r="F313" s="282"/>
      <c r="G313" s="282">
        <v>1007</v>
      </c>
      <c r="H313" s="282">
        <v>128</v>
      </c>
      <c r="I313" s="282">
        <v>879</v>
      </c>
      <c r="J313" s="282"/>
      <c r="K313" s="282">
        <v>0</v>
      </c>
      <c r="L313" s="282">
        <v>0</v>
      </c>
      <c r="M313" s="282">
        <v>0</v>
      </c>
      <c r="N313" s="4"/>
      <c r="O313" s="4"/>
      <c r="P313" s="4"/>
    </row>
    <row r="314" spans="1:16" ht="13.5" customHeight="1">
      <c r="A314" s="5" t="s">
        <v>784</v>
      </c>
      <c r="B314" s="4" t="s">
        <v>785</v>
      </c>
      <c r="C314" s="282">
        <v>5326</v>
      </c>
      <c r="D314" s="282">
        <v>2174</v>
      </c>
      <c r="E314" s="282">
        <v>3152</v>
      </c>
      <c r="F314" s="282"/>
      <c r="G314" s="282">
        <v>2573</v>
      </c>
      <c r="H314" s="282">
        <v>1053</v>
      </c>
      <c r="I314" s="282">
        <v>1520</v>
      </c>
      <c r="J314" s="282"/>
      <c r="K314" s="282">
        <v>123</v>
      </c>
      <c r="L314" s="282">
        <v>12</v>
      </c>
      <c r="M314" s="282">
        <v>111</v>
      </c>
      <c r="N314" s="4"/>
      <c r="O314" s="4"/>
      <c r="P314" s="4"/>
    </row>
    <row r="315" spans="1:16" ht="13.5" customHeight="1">
      <c r="A315" s="5" t="s">
        <v>786</v>
      </c>
      <c r="B315" s="4" t="s">
        <v>787</v>
      </c>
      <c r="C315" s="282">
        <v>3206</v>
      </c>
      <c r="D315" s="282">
        <v>1095</v>
      </c>
      <c r="E315" s="282">
        <v>2111</v>
      </c>
      <c r="F315" s="282"/>
      <c r="G315" s="282">
        <v>2083</v>
      </c>
      <c r="H315" s="282">
        <v>705</v>
      </c>
      <c r="I315" s="282">
        <v>1378</v>
      </c>
      <c r="J315" s="282"/>
      <c r="K315" s="282">
        <v>0</v>
      </c>
      <c r="L315" s="282">
        <v>0</v>
      </c>
      <c r="M315" s="282">
        <v>0</v>
      </c>
      <c r="N315" s="4"/>
      <c r="O315" s="4"/>
      <c r="P315" s="4"/>
    </row>
    <row r="316" spans="1:16" ht="13.5" customHeight="1">
      <c r="A316" s="5" t="s">
        <v>788</v>
      </c>
      <c r="B316" s="4" t="s">
        <v>789</v>
      </c>
      <c r="C316" s="282">
        <v>45657</v>
      </c>
      <c r="D316" s="282">
        <v>13722</v>
      </c>
      <c r="E316" s="282">
        <v>31935</v>
      </c>
      <c r="F316" s="282"/>
      <c r="G316" s="282">
        <v>4439</v>
      </c>
      <c r="H316" s="282">
        <v>1729</v>
      </c>
      <c r="I316" s="282">
        <v>2710</v>
      </c>
      <c r="J316" s="282"/>
      <c r="K316" s="282">
        <v>824</v>
      </c>
      <c r="L316" s="282">
        <v>312</v>
      </c>
      <c r="M316" s="282">
        <v>512</v>
      </c>
      <c r="N316" s="4"/>
      <c r="O316" s="4"/>
      <c r="P316" s="4"/>
    </row>
    <row r="317" spans="1:16" ht="13.5" customHeight="1">
      <c r="A317" s="5" t="s">
        <v>790</v>
      </c>
      <c r="B317" s="4" t="s">
        <v>791</v>
      </c>
      <c r="C317" s="282">
        <v>0</v>
      </c>
      <c r="D317" s="282">
        <v>0</v>
      </c>
      <c r="E317" s="282">
        <v>0</v>
      </c>
      <c r="F317" s="282"/>
      <c r="G317" s="282">
        <v>75</v>
      </c>
      <c r="H317" s="282">
        <v>0</v>
      </c>
      <c r="I317" s="282">
        <v>75</v>
      </c>
      <c r="J317" s="282"/>
      <c r="K317" s="282">
        <v>0</v>
      </c>
      <c r="L317" s="282">
        <v>0</v>
      </c>
      <c r="M317" s="282">
        <v>0</v>
      </c>
      <c r="N317" s="4"/>
      <c r="O317" s="4"/>
      <c r="P317" s="4"/>
    </row>
    <row r="318" spans="1:16" ht="13.5" customHeight="1">
      <c r="A318" s="5">
        <v>2581</v>
      </c>
      <c r="B318" s="4" t="s">
        <v>793</v>
      </c>
      <c r="C318" s="282">
        <v>7244</v>
      </c>
      <c r="D318" s="282">
        <v>2601</v>
      </c>
      <c r="E318" s="282">
        <v>4643</v>
      </c>
      <c r="F318" s="282"/>
      <c r="G318" s="282">
        <v>4666</v>
      </c>
      <c r="H318" s="282">
        <v>1517</v>
      </c>
      <c r="I318" s="282">
        <v>3149</v>
      </c>
      <c r="J318" s="282"/>
      <c r="K318" s="282">
        <v>7</v>
      </c>
      <c r="L318" s="282">
        <v>0</v>
      </c>
      <c r="M318" s="282">
        <v>7</v>
      </c>
      <c r="N318" s="4"/>
      <c r="O318" s="4"/>
      <c r="P318" s="4"/>
    </row>
    <row r="319" spans="1:16" ht="13.5" customHeight="1">
      <c r="A319" s="5" t="s">
        <v>794</v>
      </c>
      <c r="B319" s="4" t="s">
        <v>795</v>
      </c>
      <c r="C319" s="282">
        <v>0</v>
      </c>
      <c r="D319" s="282">
        <v>0</v>
      </c>
      <c r="E319" s="282">
        <v>0</v>
      </c>
      <c r="F319" s="282"/>
      <c r="G319" s="282">
        <v>595</v>
      </c>
      <c r="H319" s="282">
        <v>398</v>
      </c>
      <c r="I319" s="282">
        <v>197</v>
      </c>
      <c r="J319" s="282"/>
      <c r="K319" s="282">
        <v>32</v>
      </c>
      <c r="L319" s="282">
        <v>0</v>
      </c>
      <c r="M319" s="282">
        <v>32</v>
      </c>
      <c r="N319" s="4"/>
      <c r="O319" s="4"/>
      <c r="P319" s="4"/>
    </row>
    <row r="320" spans="1:16" ht="13.5" customHeight="1">
      <c r="A320" s="5" t="s">
        <v>796</v>
      </c>
      <c r="B320" s="4" t="s">
        <v>797</v>
      </c>
      <c r="C320" s="282">
        <v>0</v>
      </c>
      <c r="D320" s="282">
        <v>0</v>
      </c>
      <c r="E320" s="282">
        <v>0</v>
      </c>
      <c r="F320" s="282"/>
      <c r="G320" s="282">
        <v>697</v>
      </c>
      <c r="H320" s="282">
        <v>0</v>
      </c>
      <c r="I320" s="282">
        <v>697</v>
      </c>
      <c r="J320" s="282"/>
      <c r="K320" s="282">
        <v>0</v>
      </c>
      <c r="L320" s="282">
        <v>0</v>
      </c>
      <c r="M320" s="282">
        <v>0</v>
      </c>
      <c r="N320" s="4"/>
      <c r="O320" s="4"/>
      <c r="P320" s="4"/>
    </row>
    <row r="321" spans="1:16" ht="13.5" customHeight="1" thickBot="1">
      <c r="A321" s="435" t="s">
        <v>798</v>
      </c>
      <c r="B321" s="435" t="s">
        <v>799</v>
      </c>
      <c r="C321" s="397">
        <v>820</v>
      </c>
      <c r="D321" s="397">
        <v>365</v>
      </c>
      <c r="E321" s="397">
        <v>455</v>
      </c>
      <c r="F321" s="397"/>
      <c r="G321" s="397">
        <v>134</v>
      </c>
      <c r="H321" s="397">
        <v>0</v>
      </c>
      <c r="I321" s="397">
        <v>134</v>
      </c>
      <c r="J321" s="397"/>
      <c r="K321" s="397">
        <v>0</v>
      </c>
      <c r="L321" s="397">
        <v>0</v>
      </c>
      <c r="M321" s="397">
        <v>0</v>
      </c>
      <c r="N321" s="4"/>
      <c r="O321" s="4"/>
      <c r="P321" s="4"/>
    </row>
    <row r="322" spans="1:16" ht="13.5" customHeight="1">
      <c r="A322" s="76" t="s">
        <v>1043</v>
      </c>
      <c r="C322" s="4"/>
      <c r="D322" s="4"/>
      <c r="E322" s="4"/>
      <c r="F322" s="4"/>
      <c r="G322" s="4"/>
      <c r="H322" s="4"/>
      <c r="I322" s="4"/>
      <c r="J322" s="4"/>
      <c r="K322" s="4"/>
      <c r="L322" s="4"/>
      <c r="M322" s="4"/>
      <c r="N322" s="4"/>
      <c r="O322" s="4"/>
      <c r="P322" s="4"/>
    </row>
    <row r="323" spans="1:16" ht="13.5" customHeight="1">
      <c r="A323" s="51"/>
      <c r="C323" s="65"/>
      <c r="D323" s="65"/>
      <c r="E323" s="65"/>
      <c r="F323" s="4"/>
      <c r="G323" s="4"/>
      <c r="H323" s="4"/>
      <c r="I323" s="4"/>
      <c r="J323" s="4"/>
      <c r="K323" s="4"/>
      <c r="L323" s="4"/>
      <c r="M323" s="4"/>
      <c r="N323" s="4"/>
      <c r="O323" s="4"/>
      <c r="P323" s="4"/>
    </row>
    <row r="324" spans="1:17" ht="13.5" customHeight="1">
      <c r="A324" s="453" t="s">
        <v>1177</v>
      </c>
      <c r="B324" s="76"/>
      <c r="C324" s="23"/>
      <c r="D324" s="23"/>
      <c r="E324" s="454"/>
      <c r="F324" s="454"/>
      <c r="G324" s="454"/>
      <c r="H324" s="454"/>
      <c r="I324" s="454"/>
      <c r="J324" s="454"/>
      <c r="K324" s="454"/>
      <c r="L324" s="454"/>
      <c r="M324" s="454"/>
      <c r="N324" s="454"/>
      <c r="O324" s="23"/>
      <c r="P324" s="23"/>
      <c r="Q324" s="76"/>
    </row>
    <row r="325" spans="1:17" ht="13.5" customHeight="1">
      <c r="A325" s="76" t="s">
        <v>1171</v>
      </c>
      <c r="B325" s="76"/>
      <c r="C325" s="76"/>
      <c r="D325" s="76"/>
      <c r="E325" s="455"/>
      <c r="F325" s="455"/>
      <c r="G325" s="455"/>
      <c r="H325" s="455"/>
      <c r="I325" s="455"/>
      <c r="J325" s="455"/>
      <c r="K325" s="455"/>
      <c r="L325" s="455"/>
      <c r="M325" s="455"/>
      <c r="N325" s="455"/>
      <c r="O325" s="23"/>
      <c r="P325" s="23"/>
      <c r="Q325" s="76"/>
    </row>
    <row r="326" spans="1:17" ht="13.5" customHeight="1">
      <c r="A326" s="453" t="s">
        <v>1172</v>
      </c>
      <c r="B326" s="76"/>
      <c r="C326" s="23"/>
      <c r="D326" s="23"/>
      <c r="E326" s="454"/>
      <c r="F326" s="454"/>
      <c r="G326" s="454"/>
      <c r="H326" s="454"/>
      <c r="I326" s="454"/>
      <c r="J326" s="454"/>
      <c r="K326" s="454"/>
      <c r="L326" s="454"/>
      <c r="M326" s="454"/>
      <c r="N326" s="454"/>
      <c r="O326" s="23"/>
      <c r="P326" s="23"/>
      <c r="Q326" s="76"/>
    </row>
    <row r="327" spans="1:4" ht="16.5">
      <c r="A327" s="76" t="s">
        <v>33</v>
      </c>
      <c r="C327" s="65"/>
      <c r="D327" s="65"/>
    </row>
  </sheetData>
  <sheetProtection/>
  <mergeCells count="2">
    <mergeCell ref="A1:M2"/>
    <mergeCell ref="A3:M4"/>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T449"/>
  <sheetViews>
    <sheetView zoomScalePageLayoutView="0" workbookViewId="0" topLeftCell="A1">
      <pane ySplit="8" topLeftCell="A9" activePane="bottomLeft" state="frozen"/>
      <selection pane="topLeft" activeCell="A1" sqref="A1"/>
      <selection pane="bottomLeft" activeCell="A1" sqref="A1"/>
    </sheetView>
  </sheetViews>
  <sheetFormatPr defaultColWidth="9.00390625" defaultRowHeight="16.5"/>
  <cols>
    <col min="2" max="2" width="12.25390625" style="0" customWidth="1"/>
    <col min="3" max="3" width="5.375" style="0" customWidth="1"/>
    <col min="8" max="8" width="10.125" style="0" customWidth="1"/>
    <col min="12" max="12" width="10.375" style="0" customWidth="1"/>
  </cols>
  <sheetData>
    <row r="1" spans="1:13" ht="13.5" customHeight="1">
      <c r="A1" s="14" t="s">
        <v>1085</v>
      </c>
      <c r="B1" s="73"/>
      <c r="C1" s="73"/>
      <c r="D1" s="73"/>
      <c r="E1" s="73"/>
      <c r="F1" s="73"/>
      <c r="G1" s="73"/>
      <c r="H1" s="73"/>
      <c r="I1" s="73"/>
      <c r="J1" s="73"/>
      <c r="K1" s="73"/>
      <c r="L1" s="73"/>
      <c r="M1" s="73"/>
    </row>
    <row r="2" spans="1:13" ht="13.5" customHeight="1">
      <c r="A2" s="15" t="s">
        <v>1086</v>
      </c>
      <c r="B2" s="3"/>
      <c r="C2" s="3"/>
      <c r="D2" s="3"/>
      <c r="E2" s="3"/>
      <c r="F2" s="3"/>
      <c r="G2" s="3"/>
      <c r="H2" s="3"/>
      <c r="I2" s="3"/>
      <c r="J2" s="3"/>
      <c r="K2" s="3"/>
      <c r="L2" s="3"/>
      <c r="M2" s="3"/>
    </row>
    <row r="3" spans="1:13" ht="5.25" customHeight="1" thickBot="1">
      <c r="A3" s="182"/>
      <c r="B3" s="183"/>
      <c r="C3" s="183"/>
      <c r="D3" s="183"/>
      <c r="E3" s="183"/>
      <c r="F3" s="183"/>
      <c r="G3" s="183"/>
      <c r="H3" s="183"/>
      <c r="I3" s="183"/>
      <c r="J3" s="183"/>
      <c r="K3" s="183"/>
      <c r="L3" s="183"/>
      <c r="M3" s="183"/>
    </row>
    <row r="4" spans="1:13" ht="13.5" customHeight="1" thickTop="1">
      <c r="A4" s="110" t="s">
        <v>852</v>
      </c>
      <c r="B4" s="110" t="s">
        <v>818</v>
      </c>
      <c r="C4" s="141"/>
      <c r="D4" s="110" t="s">
        <v>180</v>
      </c>
      <c r="E4" s="185" t="s">
        <v>25</v>
      </c>
      <c r="F4" s="185"/>
      <c r="G4" s="185"/>
      <c r="H4" s="185"/>
      <c r="I4" s="185"/>
      <c r="J4" s="185"/>
      <c r="K4" s="185"/>
      <c r="L4" s="185"/>
      <c r="M4" s="141" t="s">
        <v>801</v>
      </c>
    </row>
    <row r="5" spans="1:13" ht="13.5" customHeight="1">
      <c r="A5" s="179" t="s">
        <v>854</v>
      </c>
      <c r="B5" s="180" t="s">
        <v>118</v>
      </c>
      <c r="C5" s="181"/>
      <c r="D5" s="110" t="s">
        <v>26</v>
      </c>
      <c r="E5" s="141" t="s">
        <v>24</v>
      </c>
      <c r="F5" s="517" t="s">
        <v>866</v>
      </c>
      <c r="G5" s="517"/>
      <c r="H5" s="517"/>
      <c r="I5" s="141" t="s">
        <v>24</v>
      </c>
      <c r="J5" s="517" t="s">
        <v>866</v>
      </c>
      <c r="K5" s="517"/>
      <c r="L5" s="517"/>
      <c r="M5" s="141" t="s">
        <v>31</v>
      </c>
    </row>
    <row r="6" spans="1:14" ht="13.5" customHeight="1">
      <c r="A6" s="142"/>
      <c r="B6" s="140"/>
      <c r="C6" s="140"/>
      <c r="D6" s="110" t="s">
        <v>861</v>
      </c>
      <c r="E6" s="141" t="s">
        <v>861</v>
      </c>
      <c r="F6" s="141" t="s">
        <v>867</v>
      </c>
      <c r="G6" s="141" t="s">
        <v>868</v>
      </c>
      <c r="H6" s="141" t="s">
        <v>868</v>
      </c>
      <c r="I6" s="141" t="s">
        <v>861</v>
      </c>
      <c r="J6" s="141" t="s">
        <v>867</v>
      </c>
      <c r="K6" s="141" t="s">
        <v>868</v>
      </c>
      <c r="L6" s="141" t="s">
        <v>868</v>
      </c>
      <c r="M6" s="141"/>
      <c r="N6" s="300"/>
    </row>
    <row r="7" spans="1:14" ht="13.5" customHeight="1">
      <c r="A7" s="141"/>
      <c r="B7" s="141"/>
      <c r="C7" s="141"/>
      <c r="D7" s="110" t="s">
        <v>869</v>
      </c>
      <c r="E7" s="140" t="s">
        <v>173</v>
      </c>
      <c r="F7" s="140" t="s">
        <v>983</v>
      </c>
      <c r="G7" s="141" t="s">
        <v>983</v>
      </c>
      <c r="H7" s="141" t="s">
        <v>870</v>
      </c>
      <c r="I7" s="141" t="s">
        <v>173</v>
      </c>
      <c r="J7" s="141" t="s">
        <v>983</v>
      </c>
      <c r="K7" s="141" t="s">
        <v>983</v>
      </c>
      <c r="L7" s="141" t="s">
        <v>870</v>
      </c>
      <c r="M7" s="141"/>
      <c r="N7" s="300"/>
    </row>
    <row r="8" spans="1:13" ht="13.5" customHeight="1">
      <c r="A8" s="184"/>
      <c r="B8" s="184"/>
      <c r="C8" s="184"/>
      <c r="D8" s="184"/>
      <c r="E8" s="184" t="s">
        <v>984</v>
      </c>
      <c r="F8" s="184"/>
      <c r="G8" s="184"/>
      <c r="H8" s="184" t="s">
        <v>985</v>
      </c>
      <c r="I8" s="184" t="s">
        <v>986</v>
      </c>
      <c r="J8" s="184"/>
      <c r="K8" s="184"/>
      <c r="L8" s="184" t="s">
        <v>985</v>
      </c>
      <c r="M8" s="184"/>
    </row>
    <row r="9" spans="1:13" ht="13.5" customHeight="1">
      <c r="A9" s="224"/>
      <c r="B9" s="224" t="s">
        <v>198</v>
      </c>
      <c r="C9" s="225"/>
      <c r="D9" s="116">
        <v>719625</v>
      </c>
      <c r="E9" s="116">
        <v>173730</v>
      </c>
      <c r="F9" s="116">
        <v>31066</v>
      </c>
      <c r="G9" s="116">
        <v>138566</v>
      </c>
      <c r="H9" s="116">
        <v>4098</v>
      </c>
      <c r="I9" s="116">
        <v>545895</v>
      </c>
      <c r="J9" s="116">
        <v>137142</v>
      </c>
      <c r="K9" s="116">
        <v>394630</v>
      </c>
      <c r="L9" s="116">
        <v>14123</v>
      </c>
      <c r="M9" s="116">
        <v>103</v>
      </c>
    </row>
    <row r="10" spans="1:13" ht="13.5" customHeight="1">
      <c r="A10" s="291"/>
      <c r="B10" s="284" t="s">
        <v>199</v>
      </c>
      <c r="C10" s="391"/>
      <c r="D10" s="275">
        <v>183683</v>
      </c>
      <c r="E10" s="275">
        <v>37842</v>
      </c>
      <c r="F10" s="275">
        <v>10066</v>
      </c>
      <c r="G10" s="275">
        <v>26952</v>
      </c>
      <c r="H10" s="275">
        <v>824</v>
      </c>
      <c r="I10" s="275">
        <v>145841</v>
      </c>
      <c r="J10" s="275">
        <v>55228</v>
      </c>
      <c r="K10" s="275">
        <v>87045</v>
      </c>
      <c r="L10" s="275">
        <v>3568</v>
      </c>
      <c r="M10" s="275">
        <v>111</v>
      </c>
    </row>
    <row r="11" spans="1:14" ht="13.5" customHeight="1">
      <c r="A11" s="126" t="s">
        <v>200</v>
      </c>
      <c r="B11" s="226" t="s">
        <v>201</v>
      </c>
      <c r="C11" s="227"/>
      <c r="D11" s="86">
        <v>17691</v>
      </c>
      <c r="E11" s="86">
        <v>4663</v>
      </c>
      <c r="F11" s="86">
        <v>1541</v>
      </c>
      <c r="G11" s="86">
        <v>3122</v>
      </c>
      <c r="H11" s="86">
        <v>0</v>
      </c>
      <c r="I11" s="86">
        <v>13028</v>
      </c>
      <c r="J11" s="86">
        <v>2774</v>
      </c>
      <c r="K11" s="86">
        <v>10254</v>
      </c>
      <c r="L11" s="86">
        <v>0</v>
      </c>
      <c r="M11" s="86">
        <v>154</v>
      </c>
      <c r="N11" s="303"/>
    </row>
    <row r="12" spans="1:13" ht="13.5" customHeight="1">
      <c r="A12" s="127" t="s">
        <v>202</v>
      </c>
      <c r="B12" s="228" t="s">
        <v>203</v>
      </c>
      <c r="C12" s="59"/>
      <c r="D12" s="117">
        <v>3011</v>
      </c>
      <c r="E12" s="117">
        <v>404</v>
      </c>
      <c r="F12" s="117">
        <v>39</v>
      </c>
      <c r="G12" s="117">
        <v>365</v>
      </c>
      <c r="H12" s="117">
        <v>0</v>
      </c>
      <c r="I12" s="117">
        <v>2607</v>
      </c>
      <c r="J12" s="117">
        <v>745</v>
      </c>
      <c r="K12" s="117">
        <v>1862</v>
      </c>
      <c r="L12" s="117">
        <v>0</v>
      </c>
      <c r="M12" s="117">
        <v>158</v>
      </c>
    </row>
    <row r="13" spans="1:16" ht="13.5" customHeight="1">
      <c r="A13" s="126" t="s">
        <v>204</v>
      </c>
      <c r="B13" s="226" t="s">
        <v>205</v>
      </c>
      <c r="C13" s="227"/>
      <c r="D13" s="86">
        <v>475</v>
      </c>
      <c r="E13" s="86">
        <v>164</v>
      </c>
      <c r="F13" s="86">
        <v>0</v>
      </c>
      <c r="G13" s="86">
        <v>164</v>
      </c>
      <c r="H13" s="86">
        <v>0</v>
      </c>
      <c r="I13" s="86">
        <v>311</v>
      </c>
      <c r="J13" s="86">
        <v>0</v>
      </c>
      <c r="K13" s="86">
        <v>311</v>
      </c>
      <c r="L13" s="86">
        <v>0</v>
      </c>
      <c r="M13" s="86">
        <v>79</v>
      </c>
      <c r="P13" s="315"/>
    </row>
    <row r="14" spans="1:13" ht="13.5" customHeight="1">
      <c r="A14" s="127" t="s">
        <v>206</v>
      </c>
      <c r="B14" s="228" t="s">
        <v>207</v>
      </c>
      <c r="C14" s="59"/>
      <c r="D14" s="117">
        <v>5284</v>
      </c>
      <c r="E14" s="117">
        <v>1024</v>
      </c>
      <c r="F14" s="117">
        <v>0</v>
      </c>
      <c r="G14" s="117">
        <v>1024</v>
      </c>
      <c r="H14" s="117">
        <v>0</v>
      </c>
      <c r="I14" s="117">
        <v>4260</v>
      </c>
      <c r="J14" s="117">
        <v>388</v>
      </c>
      <c r="K14" s="117">
        <v>3872</v>
      </c>
      <c r="L14" s="117">
        <v>0</v>
      </c>
      <c r="M14" s="117">
        <v>135</v>
      </c>
    </row>
    <row r="15" spans="1:13" ht="13.5" customHeight="1">
      <c r="A15" s="126" t="s">
        <v>208</v>
      </c>
      <c r="B15" s="226" t="s">
        <v>209</v>
      </c>
      <c r="C15" s="227"/>
      <c r="D15" s="86">
        <v>7524</v>
      </c>
      <c r="E15" s="86">
        <v>1750</v>
      </c>
      <c r="F15" s="86">
        <v>0</v>
      </c>
      <c r="G15" s="86">
        <v>1750</v>
      </c>
      <c r="H15" s="86">
        <v>0</v>
      </c>
      <c r="I15" s="86">
        <v>5774</v>
      </c>
      <c r="J15" s="86">
        <v>352</v>
      </c>
      <c r="K15" s="86">
        <v>5422</v>
      </c>
      <c r="L15" s="86">
        <v>0</v>
      </c>
      <c r="M15" s="86">
        <v>112</v>
      </c>
    </row>
    <row r="16" spans="1:13" ht="13.5" customHeight="1">
      <c r="A16" s="127" t="s">
        <v>210</v>
      </c>
      <c r="B16" s="228" t="s">
        <v>211</v>
      </c>
      <c r="C16" s="59"/>
      <c r="D16" s="117">
        <v>5909</v>
      </c>
      <c r="E16" s="117">
        <v>796</v>
      </c>
      <c r="F16" s="117">
        <v>0</v>
      </c>
      <c r="G16" s="117">
        <v>796</v>
      </c>
      <c r="H16" s="117">
        <v>0</v>
      </c>
      <c r="I16" s="117">
        <v>5113</v>
      </c>
      <c r="J16" s="117">
        <v>1249</v>
      </c>
      <c r="K16" s="117">
        <v>3758</v>
      </c>
      <c r="L16" s="117">
        <v>106</v>
      </c>
      <c r="M16" s="117">
        <v>141</v>
      </c>
    </row>
    <row r="17" spans="1:13" ht="13.5" customHeight="1">
      <c r="A17" s="126" t="s">
        <v>212</v>
      </c>
      <c r="B17" s="226" t="s">
        <v>213</v>
      </c>
      <c r="C17" s="227"/>
      <c r="D17" s="86">
        <v>4475</v>
      </c>
      <c r="E17" s="86">
        <v>659</v>
      </c>
      <c r="F17" s="86">
        <v>405</v>
      </c>
      <c r="G17" s="86">
        <v>254</v>
      </c>
      <c r="H17" s="86">
        <v>0</v>
      </c>
      <c r="I17" s="86">
        <v>3816</v>
      </c>
      <c r="J17" s="86">
        <v>833</v>
      </c>
      <c r="K17" s="86">
        <v>2983</v>
      </c>
      <c r="L17" s="86">
        <v>0</v>
      </c>
      <c r="M17" s="86">
        <v>115</v>
      </c>
    </row>
    <row r="18" spans="1:13" ht="13.5" customHeight="1">
      <c r="A18" s="127" t="s">
        <v>214</v>
      </c>
      <c r="B18" s="228" t="s">
        <v>215</v>
      </c>
      <c r="C18" s="59"/>
      <c r="D18" s="117">
        <v>6319</v>
      </c>
      <c r="E18" s="117">
        <v>2093</v>
      </c>
      <c r="F18" s="117">
        <v>237</v>
      </c>
      <c r="G18" s="117">
        <v>1856</v>
      </c>
      <c r="H18" s="117">
        <v>0</v>
      </c>
      <c r="I18" s="117">
        <v>4226</v>
      </c>
      <c r="J18" s="117">
        <v>389</v>
      </c>
      <c r="K18" s="117">
        <v>3837</v>
      </c>
      <c r="L18" s="117">
        <v>0</v>
      </c>
      <c r="M18" s="117">
        <v>115</v>
      </c>
    </row>
    <row r="19" spans="1:18" ht="13.5" customHeight="1">
      <c r="A19" s="126" t="s">
        <v>216</v>
      </c>
      <c r="B19" s="226" t="s">
        <v>217</v>
      </c>
      <c r="C19" s="227"/>
      <c r="D19" s="86">
        <v>7349</v>
      </c>
      <c r="E19" s="86">
        <v>2305</v>
      </c>
      <c r="F19" s="86">
        <v>79</v>
      </c>
      <c r="G19" s="86">
        <v>2050</v>
      </c>
      <c r="H19" s="86">
        <v>176</v>
      </c>
      <c r="I19" s="86">
        <v>5044</v>
      </c>
      <c r="J19" s="86">
        <v>1019</v>
      </c>
      <c r="K19" s="86">
        <v>3929</v>
      </c>
      <c r="L19" s="86">
        <v>96</v>
      </c>
      <c r="M19" s="86">
        <v>97</v>
      </c>
      <c r="R19" s="146"/>
    </row>
    <row r="20" spans="1:18" ht="13.5" customHeight="1">
      <c r="A20" s="127" t="s">
        <v>218</v>
      </c>
      <c r="B20" s="228" t="s">
        <v>219</v>
      </c>
      <c r="C20" s="59"/>
      <c r="D20" s="117">
        <v>3466</v>
      </c>
      <c r="E20" s="117">
        <v>840</v>
      </c>
      <c r="F20" s="117">
        <v>107</v>
      </c>
      <c r="G20" s="117">
        <v>733</v>
      </c>
      <c r="H20" s="117">
        <v>0</v>
      </c>
      <c r="I20" s="117">
        <v>2626</v>
      </c>
      <c r="J20" s="117">
        <v>279</v>
      </c>
      <c r="K20" s="117">
        <v>2347</v>
      </c>
      <c r="L20" s="117">
        <v>0</v>
      </c>
      <c r="M20" s="117">
        <v>151</v>
      </c>
      <c r="R20" s="146"/>
    </row>
    <row r="21" spans="1:18" ht="13.5" customHeight="1">
      <c r="A21" s="126" t="s">
        <v>220</v>
      </c>
      <c r="B21" s="226" t="s">
        <v>221</v>
      </c>
      <c r="C21" s="227"/>
      <c r="D21" s="451" t="s">
        <v>1169</v>
      </c>
      <c r="E21" s="451" t="s">
        <v>1169</v>
      </c>
      <c r="F21" s="451" t="s">
        <v>1169</v>
      </c>
      <c r="G21" s="451" t="s">
        <v>1169</v>
      </c>
      <c r="H21" s="451" t="s">
        <v>1169</v>
      </c>
      <c r="I21" s="451" t="s">
        <v>1169</v>
      </c>
      <c r="J21" s="451" t="s">
        <v>1169</v>
      </c>
      <c r="K21" s="451" t="s">
        <v>1169</v>
      </c>
      <c r="L21" s="451" t="s">
        <v>1169</v>
      </c>
      <c r="M21" s="86" t="s">
        <v>1169</v>
      </c>
      <c r="P21" s="146"/>
      <c r="R21" s="146"/>
    </row>
    <row r="22" spans="1:16" ht="13.5" customHeight="1">
      <c r="A22" s="127" t="s">
        <v>222</v>
      </c>
      <c r="B22" s="228" t="s">
        <v>223</v>
      </c>
      <c r="C22" s="59"/>
      <c r="D22" s="117">
        <v>700</v>
      </c>
      <c r="E22" s="117">
        <v>157</v>
      </c>
      <c r="F22" s="117">
        <v>0</v>
      </c>
      <c r="G22" s="117">
        <v>157</v>
      </c>
      <c r="H22" s="117">
        <v>0</v>
      </c>
      <c r="I22" s="117">
        <v>543</v>
      </c>
      <c r="J22" s="117">
        <v>0</v>
      </c>
      <c r="K22" s="117">
        <v>543</v>
      </c>
      <c r="L22" s="117">
        <v>0</v>
      </c>
      <c r="M22" s="117">
        <v>100</v>
      </c>
      <c r="P22" s="146"/>
    </row>
    <row r="23" spans="1:16" ht="13.5" customHeight="1">
      <c r="A23" s="126" t="s">
        <v>224</v>
      </c>
      <c r="B23" s="226" t="s">
        <v>225</v>
      </c>
      <c r="C23" s="227"/>
      <c r="D23" s="86">
        <v>3487</v>
      </c>
      <c r="E23" s="86">
        <v>1795</v>
      </c>
      <c r="F23" s="86">
        <v>386</v>
      </c>
      <c r="G23" s="86">
        <v>1409</v>
      </c>
      <c r="H23" s="86">
        <v>0</v>
      </c>
      <c r="I23" s="86">
        <v>1692</v>
      </c>
      <c r="J23" s="86">
        <v>266</v>
      </c>
      <c r="K23" s="86">
        <v>1426</v>
      </c>
      <c r="L23" s="86">
        <v>0</v>
      </c>
      <c r="M23" s="86">
        <v>129</v>
      </c>
      <c r="P23" s="146"/>
    </row>
    <row r="24" spans="1:16" ht="13.5" customHeight="1">
      <c r="A24" s="127" t="s">
        <v>226</v>
      </c>
      <c r="B24" s="228" t="s">
        <v>227</v>
      </c>
      <c r="C24" s="59"/>
      <c r="D24" s="117">
        <v>4827</v>
      </c>
      <c r="E24" s="117">
        <v>1469</v>
      </c>
      <c r="F24" s="117">
        <v>0</v>
      </c>
      <c r="G24" s="117">
        <v>1469</v>
      </c>
      <c r="H24" s="117">
        <v>0</v>
      </c>
      <c r="I24" s="117">
        <v>3358</v>
      </c>
      <c r="J24" s="117">
        <v>423</v>
      </c>
      <c r="K24" s="117">
        <v>2935</v>
      </c>
      <c r="L24" s="117">
        <v>0</v>
      </c>
      <c r="M24" s="117">
        <v>156</v>
      </c>
      <c r="P24" s="146"/>
    </row>
    <row r="25" spans="1:13" ht="13.5" customHeight="1">
      <c r="A25" s="126" t="s">
        <v>228</v>
      </c>
      <c r="B25" s="226" t="s">
        <v>229</v>
      </c>
      <c r="C25" s="227"/>
      <c r="D25" s="86">
        <v>861</v>
      </c>
      <c r="E25" s="86">
        <v>93</v>
      </c>
      <c r="F25" s="86">
        <v>0</v>
      </c>
      <c r="G25" s="86">
        <v>93</v>
      </c>
      <c r="H25" s="86">
        <v>0</v>
      </c>
      <c r="I25" s="86">
        <v>768</v>
      </c>
      <c r="J25" s="86">
        <v>68</v>
      </c>
      <c r="K25" s="86">
        <v>700</v>
      </c>
      <c r="L25" s="86">
        <v>0</v>
      </c>
      <c r="M25" s="86">
        <v>78</v>
      </c>
    </row>
    <row r="26" spans="1:13" ht="13.5" customHeight="1">
      <c r="A26" s="127" t="s">
        <v>230</v>
      </c>
      <c r="B26" s="228" t="s">
        <v>231</v>
      </c>
      <c r="C26" s="59"/>
      <c r="D26" s="117">
        <v>74407</v>
      </c>
      <c r="E26" s="117">
        <v>11535</v>
      </c>
      <c r="F26" s="117">
        <v>5122</v>
      </c>
      <c r="G26" s="117">
        <v>6413</v>
      </c>
      <c r="H26" s="117">
        <v>0</v>
      </c>
      <c r="I26" s="117">
        <v>62872</v>
      </c>
      <c r="J26" s="117">
        <v>38706</v>
      </c>
      <c r="K26" s="117">
        <v>24166</v>
      </c>
      <c r="L26" s="117">
        <v>0</v>
      </c>
      <c r="M26" s="117">
        <v>89</v>
      </c>
    </row>
    <row r="27" spans="1:13" ht="13.5" customHeight="1">
      <c r="A27" s="126" t="s">
        <v>232</v>
      </c>
      <c r="B27" s="226" t="s">
        <v>233</v>
      </c>
      <c r="C27" s="227"/>
      <c r="D27" s="86">
        <v>10712</v>
      </c>
      <c r="E27" s="86">
        <v>3166</v>
      </c>
      <c r="F27" s="86">
        <v>1583</v>
      </c>
      <c r="G27" s="86">
        <v>935</v>
      </c>
      <c r="H27" s="86">
        <v>648</v>
      </c>
      <c r="I27" s="86">
        <v>7546</v>
      </c>
      <c r="J27" s="86">
        <v>3773</v>
      </c>
      <c r="K27" s="86">
        <v>1517</v>
      </c>
      <c r="L27" s="86">
        <v>2256</v>
      </c>
      <c r="M27" s="86">
        <v>261</v>
      </c>
    </row>
    <row r="28" spans="1:13" ht="13.5" customHeight="1">
      <c r="A28" s="127" t="s">
        <v>234</v>
      </c>
      <c r="B28" s="228" t="s">
        <v>235</v>
      </c>
      <c r="C28" s="59"/>
      <c r="D28" s="117">
        <v>3697</v>
      </c>
      <c r="E28" s="117">
        <v>371</v>
      </c>
      <c r="F28" s="117">
        <v>0</v>
      </c>
      <c r="G28" s="117">
        <v>371</v>
      </c>
      <c r="H28" s="117">
        <v>0</v>
      </c>
      <c r="I28" s="117">
        <v>3326</v>
      </c>
      <c r="J28" s="117">
        <v>57</v>
      </c>
      <c r="K28" s="117">
        <v>3269</v>
      </c>
      <c r="L28" s="117">
        <v>0</v>
      </c>
      <c r="M28" s="117">
        <v>97</v>
      </c>
    </row>
    <row r="29" spans="1:13" ht="13.5" customHeight="1">
      <c r="A29" s="126" t="s">
        <v>236</v>
      </c>
      <c r="B29" s="226" t="s">
        <v>237</v>
      </c>
      <c r="C29" s="227"/>
      <c r="D29" s="451" t="s">
        <v>1169</v>
      </c>
      <c r="E29" s="451" t="s">
        <v>1169</v>
      </c>
      <c r="F29" s="451" t="s">
        <v>1169</v>
      </c>
      <c r="G29" s="451" t="s">
        <v>1169</v>
      </c>
      <c r="H29" s="451" t="s">
        <v>1169</v>
      </c>
      <c r="I29" s="451" t="s">
        <v>1169</v>
      </c>
      <c r="J29" s="451" t="s">
        <v>1169</v>
      </c>
      <c r="K29" s="451" t="s">
        <v>1169</v>
      </c>
      <c r="L29" s="451" t="s">
        <v>1169</v>
      </c>
      <c r="M29" s="86" t="s">
        <v>1169</v>
      </c>
    </row>
    <row r="30" spans="1:13" ht="13.5" customHeight="1">
      <c r="A30" s="127" t="s">
        <v>238</v>
      </c>
      <c r="B30" s="228" t="s">
        <v>239</v>
      </c>
      <c r="C30" s="59"/>
      <c r="D30" s="117">
        <v>2704</v>
      </c>
      <c r="E30" s="117">
        <v>134</v>
      </c>
      <c r="F30" s="117">
        <v>134</v>
      </c>
      <c r="G30" s="117">
        <v>0</v>
      </c>
      <c r="H30" s="117">
        <v>0</v>
      </c>
      <c r="I30" s="117">
        <v>2570</v>
      </c>
      <c r="J30" s="117">
        <v>2445</v>
      </c>
      <c r="K30" s="117">
        <v>0</v>
      </c>
      <c r="L30" s="117">
        <v>125</v>
      </c>
      <c r="M30" s="117">
        <v>142</v>
      </c>
    </row>
    <row r="31" spans="1:13" ht="13.5" customHeight="1">
      <c r="A31" s="126" t="s">
        <v>240</v>
      </c>
      <c r="B31" s="226" t="s">
        <v>241</v>
      </c>
      <c r="C31" s="227"/>
      <c r="D31" s="86">
        <v>2146</v>
      </c>
      <c r="E31" s="86">
        <v>725</v>
      </c>
      <c r="F31" s="86">
        <v>0</v>
      </c>
      <c r="G31" s="86">
        <v>725</v>
      </c>
      <c r="H31" s="86">
        <v>0</v>
      </c>
      <c r="I31" s="86">
        <v>1421</v>
      </c>
      <c r="J31" s="86">
        <v>66</v>
      </c>
      <c r="K31" s="86">
        <v>1355</v>
      </c>
      <c r="L31" s="86">
        <v>0</v>
      </c>
      <c r="M31" s="86">
        <v>86</v>
      </c>
    </row>
    <row r="32" spans="1:13" ht="13.5" customHeight="1">
      <c r="A32" s="127" t="s">
        <v>242</v>
      </c>
      <c r="B32" s="228" t="s">
        <v>243</v>
      </c>
      <c r="C32" s="59"/>
      <c r="D32" s="117">
        <v>1100</v>
      </c>
      <c r="E32" s="117">
        <v>67</v>
      </c>
      <c r="F32" s="117">
        <v>0</v>
      </c>
      <c r="G32" s="117">
        <v>67</v>
      </c>
      <c r="H32" s="117">
        <v>0</v>
      </c>
      <c r="I32" s="117">
        <v>1033</v>
      </c>
      <c r="J32" s="117">
        <v>0</v>
      </c>
      <c r="K32" s="117">
        <v>1033</v>
      </c>
      <c r="L32" s="117">
        <v>0</v>
      </c>
      <c r="M32" s="117">
        <v>110</v>
      </c>
    </row>
    <row r="33" spans="1:13" ht="13.5" customHeight="1">
      <c r="A33" s="126" t="s">
        <v>244</v>
      </c>
      <c r="B33" s="226" t="s">
        <v>245</v>
      </c>
      <c r="C33" s="227"/>
      <c r="D33" s="86">
        <v>1539</v>
      </c>
      <c r="E33" s="86">
        <v>396</v>
      </c>
      <c r="F33" s="86">
        <v>180</v>
      </c>
      <c r="G33" s="86">
        <v>216</v>
      </c>
      <c r="H33" s="86">
        <v>0</v>
      </c>
      <c r="I33" s="86">
        <v>1143</v>
      </c>
      <c r="J33" s="86">
        <v>211</v>
      </c>
      <c r="K33" s="86">
        <v>932</v>
      </c>
      <c r="L33" s="86">
        <v>0</v>
      </c>
      <c r="M33" s="86">
        <v>128</v>
      </c>
    </row>
    <row r="34" spans="1:13" ht="13.5" customHeight="1">
      <c r="A34" s="127" t="s">
        <v>246</v>
      </c>
      <c r="B34" s="228" t="s">
        <v>247</v>
      </c>
      <c r="C34" s="59"/>
      <c r="D34" s="117">
        <v>1026</v>
      </c>
      <c r="E34" s="117">
        <v>321</v>
      </c>
      <c r="F34" s="117">
        <v>0</v>
      </c>
      <c r="G34" s="117">
        <v>321</v>
      </c>
      <c r="H34" s="117">
        <v>0</v>
      </c>
      <c r="I34" s="117">
        <v>705</v>
      </c>
      <c r="J34" s="117">
        <v>0</v>
      </c>
      <c r="K34" s="117">
        <v>705</v>
      </c>
      <c r="L34" s="117">
        <v>0</v>
      </c>
      <c r="M34" s="117">
        <v>128</v>
      </c>
    </row>
    <row r="35" spans="1:13" ht="13.5" customHeight="1">
      <c r="A35" s="126" t="s">
        <v>248</v>
      </c>
      <c r="B35" s="226" t="s">
        <v>249</v>
      </c>
      <c r="C35" s="227"/>
      <c r="D35" s="86">
        <v>2294</v>
      </c>
      <c r="E35" s="86">
        <v>324</v>
      </c>
      <c r="F35" s="86">
        <v>162</v>
      </c>
      <c r="G35" s="86">
        <v>162</v>
      </c>
      <c r="H35" s="86">
        <v>0</v>
      </c>
      <c r="I35" s="86">
        <v>1970</v>
      </c>
      <c r="J35" s="86">
        <v>985</v>
      </c>
      <c r="K35" s="86">
        <v>0</v>
      </c>
      <c r="L35" s="86">
        <v>985</v>
      </c>
      <c r="M35" s="86">
        <v>164</v>
      </c>
    </row>
    <row r="36" spans="1:13" ht="13.5" customHeight="1">
      <c r="A36" s="127" t="s">
        <v>250</v>
      </c>
      <c r="B36" s="228" t="s">
        <v>251</v>
      </c>
      <c r="C36" s="59"/>
      <c r="D36" s="117">
        <v>4271</v>
      </c>
      <c r="E36" s="117">
        <v>924</v>
      </c>
      <c r="F36" s="117">
        <v>28</v>
      </c>
      <c r="G36" s="117">
        <v>896</v>
      </c>
      <c r="H36" s="117">
        <v>0</v>
      </c>
      <c r="I36" s="117">
        <v>3347</v>
      </c>
      <c r="J36" s="117">
        <v>4</v>
      </c>
      <c r="K36" s="117">
        <v>3343</v>
      </c>
      <c r="L36" s="117">
        <v>0</v>
      </c>
      <c r="M36" s="117">
        <v>133</v>
      </c>
    </row>
    <row r="37" spans="1:13" ht="13.5" customHeight="1">
      <c r="A37" s="276"/>
      <c r="B37" s="287" t="s">
        <v>252</v>
      </c>
      <c r="C37" s="289"/>
      <c r="D37" s="278">
        <v>24207</v>
      </c>
      <c r="E37" s="278">
        <v>6539</v>
      </c>
      <c r="F37" s="278">
        <v>716</v>
      </c>
      <c r="G37" s="278">
        <v>5823</v>
      </c>
      <c r="H37" s="278">
        <v>0</v>
      </c>
      <c r="I37" s="278">
        <v>17668</v>
      </c>
      <c r="J37" s="278">
        <v>2364</v>
      </c>
      <c r="K37" s="278">
        <v>15273</v>
      </c>
      <c r="L37" s="278">
        <v>31</v>
      </c>
      <c r="M37" s="278">
        <v>103</v>
      </c>
    </row>
    <row r="38" spans="1:13" ht="13.5" customHeight="1">
      <c r="A38" s="127" t="s">
        <v>253</v>
      </c>
      <c r="B38" s="228" t="s">
        <v>254</v>
      </c>
      <c r="C38" s="59"/>
      <c r="D38" s="117">
        <v>7124</v>
      </c>
      <c r="E38" s="117">
        <v>2522</v>
      </c>
      <c r="F38" s="117">
        <v>0</v>
      </c>
      <c r="G38" s="117">
        <v>2522</v>
      </c>
      <c r="H38" s="117">
        <v>0</v>
      </c>
      <c r="I38" s="117">
        <v>4602</v>
      </c>
      <c r="J38" s="117">
        <v>118</v>
      </c>
      <c r="K38" s="117">
        <v>4453</v>
      </c>
      <c r="L38" s="117">
        <v>31</v>
      </c>
      <c r="M38" s="117">
        <v>134</v>
      </c>
    </row>
    <row r="39" spans="1:13" ht="13.5" customHeight="1">
      <c r="A39" s="126" t="s">
        <v>255</v>
      </c>
      <c r="B39" s="226" t="s">
        <v>256</v>
      </c>
      <c r="C39" s="227"/>
      <c r="D39" s="86">
        <v>1080</v>
      </c>
      <c r="E39" s="86">
        <v>160</v>
      </c>
      <c r="F39" s="86">
        <v>160</v>
      </c>
      <c r="G39" s="86">
        <v>0</v>
      </c>
      <c r="H39" s="86">
        <v>0</v>
      </c>
      <c r="I39" s="86">
        <v>920</v>
      </c>
      <c r="J39" s="86">
        <v>920</v>
      </c>
      <c r="K39" s="86">
        <v>0</v>
      </c>
      <c r="L39" s="86">
        <v>0</v>
      </c>
      <c r="M39" s="86">
        <v>90</v>
      </c>
    </row>
    <row r="40" spans="1:13" ht="13.5" customHeight="1">
      <c r="A40" s="127" t="s">
        <v>257</v>
      </c>
      <c r="B40" s="228" t="s">
        <v>258</v>
      </c>
      <c r="C40" s="59"/>
      <c r="D40" s="117">
        <v>723</v>
      </c>
      <c r="E40" s="117">
        <v>0</v>
      </c>
      <c r="F40" s="117">
        <v>0</v>
      </c>
      <c r="G40" s="117">
        <v>0</v>
      </c>
      <c r="H40" s="117">
        <v>0</v>
      </c>
      <c r="I40" s="117">
        <v>723</v>
      </c>
      <c r="J40" s="117">
        <v>0</v>
      </c>
      <c r="K40" s="117">
        <v>723</v>
      </c>
      <c r="L40" s="117">
        <v>0</v>
      </c>
      <c r="M40" s="117">
        <v>90</v>
      </c>
    </row>
    <row r="41" spans="1:13" ht="13.5" customHeight="1">
      <c r="A41" s="126" t="s">
        <v>259</v>
      </c>
      <c r="B41" s="226" t="s">
        <v>260</v>
      </c>
      <c r="C41" s="227"/>
      <c r="D41" s="86">
        <v>724</v>
      </c>
      <c r="E41" s="86">
        <v>138</v>
      </c>
      <c r="F41" s="86">
        <v>0</v>
      </c>
      <c r="G41" s="86">
        <v>138</v>
      </c>
      <c r="H41" s="86">
        <v>0</v>
      </c>
      <c r="I41" s="86">
        <v>586</v>
      </c>
      <c r="J41" s="86">
        <v>8</v>
      </c>
      <c r="K41" s="86">
        <v>578</v>
      </c>
      <c r="L41" s="86">
        <v>0</v>
      </c>
      <c r="M41" s="86">
        <v>80</v>
      </c>
    </row>
    <row r="42" spans="1:13" ht="13.5" customHeight="1">
      <c r="A42" s="127" t="s">
        <v>261</v>
      </c>
      <c r="B42" s="228" t="s">
        <v>262</v>
      </c>
      <c r="C42" s="59"/>
      <c r="D42" s="117">
        <v>996</v>
      </c>
      <c r="E42" s="117">
        <v>95</v>
      </c>
      <c r="F42" s="117">
        <v>0</v>
      </c>
      <c r="G42" s="117">
        <v>95</v>
      </c>
      <c r="H42" s="117">
        <v>0</v>
      </c>
      <c r="I42" s="117">
        <v>901</v>
      </c>
      <c r="J42" s="117">
        <v>0</v>
      </c>
      <c r="K42" s="117">
        <v>901</v>
      </c>
      <c r="L42" s="117">
        <v>0</v>
      </c>
      <c r="M42" s="117">
        <v>77</v>
      </c>
    </row>
    <row r="43" spans="1:13" ht="13.5" customHeight="1">
      <c r="A43" s="126" t="s">
        <v>263</v>
      </c>
      <c r="B43" s="226" t="s">
        <v>264</v>
      </c>
      <c r="C43" s="227"/>
      <c r="D43" s="86">
        <v>12123</v>
      </c>
      <c r="E43" s="86">
        <v>3238</v>
      </c>
      <c r="F43" s="86">
        <v>556</v>
      </c>
      <c r="G43" s="86">
        <v>2682</v>
      </c>
      <c r="H43" s="86">
        <v>0</v>
      </c>
      <c r="I43" s="86">
        <v>8885</v>
      </c>
      <c r="J43" s="86">
        <v>1318</v>
      </c>
      <c r="K43" s="86">
        <v>7567</v>
      </c>
      <c r="L43" s="86">
        <v>0</v>
      </c>
      <c r="M43" s="86">
        <v>95</v>
      </c>
    </row>
    <row r="44" spans="1:13" ht="13.5" customHeight="1">
      <c r="A44" s="127" t="s">
        <v>265</v>
      </c>
      <c r="B44" s="228" t="s">
        <v>266</v>
      </c>
      <c r="C44" s="59"/>
      <c r="D44" s="117">
        <v>1241</v>
      </c>
      <c r="E44" s="117">
        <v>365</v>
      </c>
      <c r="F44" s="117">
        <v>0</v>
      </c>
      <c r="G44" s="117">
        <v>365</v>
      </c>
      <c r="H44" s="117">
        <v>0</v>
      </c>
      <c r="I44" s="117">
        <v>876</v>
      </c>
      <c r="J44" s="117">
        <v>0</v>
      </c>
      <c r="K44" s="117">
        <v>876</v>
      </c>
      <c r="L44" s="117">
        <v>0</v>
      </c>
      <c r="M44" s="117">
        <v>177</v>
      </c>
    </row>
    <row r="45" spans="1:13" ht="13.5" customHeight="1">
      <c r="A45" s="126" t="s">
        <v>267</v>
      </c>
      <c r="B45" s="226" t="s">
        <v>268</v>
      </c>
      <c r="C45" s="227"/>
      <c r="D45" s="86">
        <v>196</v>
      </c>
      <c r="E45" s="86">
        <v>21</v>
      </c>
      <c r="F45" s="86">
        <v>0</v>
      </c>
      <c r="G45" s="86">
        <v>21</v>
      </c>
      <c r="H45" s="86">
        <v>0</v>
      </c>
      <c r="I45" s="86">
        <v>175</v>
      </c>
      <c r="J45" s="86">
        <v>0</v>
      </c>
      <c r="K45" s="86">
        <v>175</v>
      </c>
      <c r="L45" s="86">
        <v>0</v>
      </c>
      <c r="M45" s="86">
        <v>33</v>
      </c>
    </row>
    <row r="46" spans="1:13" ht="13.5" customHeight="1">
      <c r="A46" s="273"/>
      <c r="B46" s="284" t="s">
        <v>269</v>
      </c>
      <c r="C46" s="285"/>
      <c r="D46" s="275">
        <v>30833</v>
      </c>
      <c r="E46" s="275">
        <v>7460</v>
      </c>
      <c r="F46" s="275">
        <v>2534</v>
      </c>
      <c r="G46" s="275">
        <v>4733</v>
      </c>
      <c r="H46" s="275">
        <v>193</v>
      </c>
      <c r="I46" s="275">
        <v>23373</v>
      </c>
      <c r="J46" s="275">
        <v>9775</v>
      </c>
      <c r="K46" s="275">
        <v>13098</v>
      </c>
      <c r="L46" s="275">
        <v>500</v>
      </c>
      <c r="M46" s="275">
        <v>95</v>
      </c>
    </row>
    <row r="47" spans="1:13" ht="13.5" customHeight="1">
      <c r="A47" s="126" t="s">
        <v>270</v>
      </c>
      <c r="B47" s="226" t="s">
        <v>271</v>
      </c>
      <c r="C47" s="227"/>
      <c r="D47" s="86">
        <v>9376</v>
      </c>
      <c r="E47" s="86">
        <v>2957</v>
      </c>
      <c r="F47" s="86">
        <v>343</v>
      </c>
      <c r="G47" s="86">
        <v>2421</v>
      </c>
      <c r="H47" s="86">
        <v>193</v>
      </c>
      <c r="I47" s="86">
        <v>6419</v>
      </c>
      <c r="J47" s="86">
        <v>193</v>
      </c>
      <c r="K47" s="86">
        <v>5872</v>
      </c>
      <c r="L47" s="86">
        <v>354</v>
      </c>
      <c r="M47" s="86">
        <v>70</v>
      </c>
    </row>
    <row r="48" spans="1:13" ht="13.5" customHeight="1">
      <c r="A48" s="127" t="s">
        <v>272</v>
      </c>
      <c r="B48" s="228" t="s">
        <v>273</v>
      </c>
      <c r="C48" s="59"/>
      <c r="D48" s="117">
        <v>1705</v>
      </c>
      <c r="E48" s="117">
        <v>0</v>
      </c>
      <c r="F48" s="117">
        <v>0</v>
      </c>
      <c r="G48" s="117">
        <v>0</v>
      </c>
      <c r="H48" s="117">
        <v>0</v>
      </c>
      <c r="I48" s="117">
        <v>1705</v>
      </c>
      <c r="J48" s="117">
        <v>0</v>
      </c>
      <c r="K48" s="117">
        <v>1705</v>
      </c>
      <c r="L48" s="117">
        <v>0</v>
      </c>
      <c r="M48" s="117">
        <v>142</v>
      </c>
    </row>
    <row r="49" spans="1:13" ht="13.5" customHeight="1">
      <c r="A49" s="126" t="s">
        <v>274</v>
      </c>
      <c r="B49" s="226" t="s">
        <v>275</v>
      </c>
      <c r="C49" s="227"/>
      <c r="D49" s="86">
        <v>365</v>
      </c>
      <c r="E49" s="86">
        <v>0</v>
      </c>
      <c r="F49" s="86">
        <v>0</v>
      </c>
      <c r="G49" s="86">
        <v>0</v>
      </c>
      <c r="H49" s="86">
        <v>0</v>
      </c>
      <c r="I49" s="86">
        <v>365</v>
      </c>
      <c r="J49" s="86">
        <v>0</v>
      </c>
      <c r="K49" s="86">
        <v>365</v>
      </c>
      <c r="L49" s="86">
        <v>0</v>
      </c>
      <c r="M49" s="86">
        <v>365</v>
      </c>
    </row>
    <row r="50" spans="1:13" ht="13.5" customHeight="1">
      <c r="A50" s="127" t="s">
        <v>276</v>
      </c>
      <c r="B50" s="228" t="s">
        <v>277</v>
      </c>
      <c r="C50" s="59"/>
      <c r="D50" s="117">
        <v>2747</v>
      </c>
      <c r="E50" s="117">
        <v>1019</v>
      </c>
      <c r="F50" s="117">
        <v>258</v>
      </c>
      <c r="G50" s="117">
        <v>761</v>
      </c>
      <c r="H50" s="117">
        <v>0</v>
      </c>
      <c r="I50" s="117">
        <v>1728</v>
      </c>
      <c r="J50" s="117">
        <v>1351</v>
      </c>
      <c r="K50" s="117">
        <v>377</v>
      </c>
      <c r="L50" s="117">
        <v>0</v>
      </c>
      <c r="M50" s="117">
        <v>65</v>
      </c>
    </row>
    <row r="51" spans="1:13" ht="13.5" customHeight="1">
      <c r="A51" s="126" t="s">
        <v>278</v>
      </c>
      <c r="B51" s="226" t="s">
        <v>279</v>
      </c>
      <c r="C51" s="227"/>
      <c r="D51" s="86">
        <v>9189</v>
      </c>
      <c r="E51" s="86">
        <v>1359</v>
      </c>
      <c r="F51" s="86">
        <v>1030</v>
      </c>
      <c r="G51" s="86">
        <v>329</v>
      </c>
      <c r="H51" s="86">
        <v>0</v>
      </c>
      <c r="I51" s="86">
        <v>7830</v>
      </c>
      <c r="J51" s="86">
        <v>6363</v>
      </c>
      <c r="K51" s="86">
        <v>1467</v>
      </c>
      <c r="L51" s="86">
        <v>0</v>
      </c>
      <c r="M51" s="86">
        <v>103</v>
      </c>
    </row>
    <row r="52" spans="1:13" ht="13.5" customHeight="1">
      <c r="A52" s="127" t="s">
        <v>280</v>
      </c>
      <c r="B52" s="228" t="s">
        <v>281</v>
      </c>
      <c r="C52" s="59"/>
      <c r="D52" s="359" t="s">
        <v>1169</v>
      </c>
      <c r="E52" s="359" t="s">
        <v>1169</v>
      </c>
      <c r="F52" s="359" t="s">
        <v>1169</v>
      </c>
      <c r="G52" s="359" t="s">
        <v>1169</v>
      </c>
      <c r="H52" s="359" t="s">
        <v>1169</v>
      </c>
      <c r="I52" s="359" t="s">
        <v>1169</v>
      </c>
      <c r="J52" s="359" t="s">
        <v>1169</v>
      </c>
      <c r="K52" s="359" t="s">
        <v>1169</v>
      </c>
      <c r="L52" s="359" t="s">
        <v>1169</v>
      </c>
      <c r="M52" s="117" t="s">
        <v>1169</v>
      </c>
    </row>
    <row r="53" spans="1:13" ht="13.5" customHeight="1">
      <c r="A53" s="126" t="s">
        <v>282</v>
      </c>
      <c r="B53" s="226" t="s">
        <v>283</v>
      </c>
      <c r="C53" s="227"/>
      <c r="D53" s="86">
        <v>2110</v>
      </c>
      <c r="E53" s="86">
        <v>384</v>
      </c>
      <c r="F53" s="86">
        <v>132</v>
      </c>
      <c r="G53" s="86">
        <v>252</v>
      </c>
      <c r="H53" s="86">
        <v>0</v>
      </c>
      <c r="I53" s="86">
        <v>1726</v>
      </c>
      <c r="J53" s="86">
        <v>374</v>
      </c>
      <c r="K53" s="86">
        <v>1352</v>
      </c>
      <c r="L53" s="86">
        <v>0</v>
      </c>
      <c r="M53" s="86">
        <v>106</v>
      </c>
    </row>
    <row r="54" spans="1:13" ht="13.5" customHeight="1">
      <c r="A54" s="127" t="s">
        <v>284</v>
      </c>
      <c r="B54" s="228" t="s">
        <v>285</v>
      </c>
      <c r="C54" s="59"/>
      <c r="D54" s="117">
        <v>69</v>
      </c>
      <c r="E54" s="117">
        <v>12</v>
      </c>
      <c r="F54" s="117">
        <v>0</v>
      </c>
      <c r="G54" s="117">
        <v>12</v>
      </c>
      <c r="H54" s="117">
        <v>0</v>
      </c>
      <c r="I54" s="117">
        <v>57</v>
      </c>
      <c r="J54" s="117">
        <v>0</v>
      </c>
      <c r="K54" s="117">
        <v>57</v>
      </c>
      <c r="L54" s="117">
        <v>0</v>
      </c>
      <c r="M54" s="117">
        <v>34</v>
      </c>
    </row>
    <row r="55" spans="1:13" ht="13.5" customHeight="1">
      <c r="A55" s="126" t="s">
        <v>286</v>
      </c>
      <c r="B55" s="226" t="s">
        <v>287</v>
      </c>
      <c r="C55" s="227"/>
      <c r="D55" s="86">
        <v>862</v>
      </c>
      <c r="E55" s="86">
        <v>187</v>
      </c>
      <c r="F55" s="86">
        <v>0</v>
      </c>
      <c r="G55" s="86">
        <v>187</v>
      </c>
      <c r="H55" s="86">
        <v>0</v>
      </c>
      <c r="I55" s="86">
        <v>675</v>
      </c>
      <c r="J55" s="86">
        <v>60</v>
      </c>
      <c r="K55" s="86">
        <v>615</v>
      </c>
      <c r="L55" s="86">
        <v>0</v>
      </c>
      <c r="M55" s="86">
        <v>86</v>
      </c>
    </row>
    <row r="56" spans="1:13" ht="13.5" customHeight="1">
      <c r="A56" s="273"/>
      <c r="B56" s="284" t="s">
        <v>288</v>
      </c>
      <c r="C56" s="285"/>
      <c r="D56" s="275">
        <v>38636</v>
      </c>
      <c r="E56" s="275">
        <v>7777</v>
      </c>
      <c r="F56" s="275">
        <v>1825</v>
      </c>
      <c r="G56" s="275">
        <v>5914</v>
      </c>
      <c r="H56" s="275">
        <v>38</v>
      </c>
      <c r="I56" s="275">
        <v>30859</v>
      </c>
      <c r="J56" s="275">
        <v>591</v>
      </c>
      <c r="K56" s="275">
        <v>30254</v>
      </c>
      <c r="L56" s="275">
        <v>14</v>
      </c>
      <c r="M56" s="275">
        <v>111</v>
      </c>
    </row>
    <row r="57" spans="1:13" ht="13.5" customHeight="1">
      <c r="A57" s="126" t="s">
        <v>289</v>
      </c>
      <c r="B57" s="226" t="s">
        <v>290</v>
      </c>
      <c r="C57" s="227"/>
      <c r="D57" s="86">
        <v>283</v>
      </c>
      <c r="E57" s="86">
        <v>0</v>
      </c>
      <c r="F57" s="86">
        <v>0</v>
      </c>
      <c r="G57" s="86">
        <v>0</v>
      </c>
      <c r="H57" s="86">
        <v>0</v>
      </c>
      <c r="I57" s="86">
        <v>283</v>
      </c>
      <c r="J57" s="86">
        <v>0</v>
      </c>
      <c r="K57" s="86">
        <v>283</v>
      </c>
      <c r="L57" s="86">
        <v>0</v>
      </c>
      <c r="M57" s="86">
        <v>71</v>
      </c>
    </row>
    <row r="58" spans="1:13" ht="13.5" customHeight="1">
      <c r="A58" s="127" t="s">
        <v>291</v>
      </c>
      <c r="B58" s="228" t="s">
        <v>292</v>
      </c>
      <c r="C58" s="59"/>
      <c r="D58" s="117">
        <v>1137</v>
      </c>
      <c r="E58" s="117">
        <v>548</v>
      </c>
      <c r="F58" s="117">
        <v>338</v>
      </c>
      <c r="G58" s="117">
        <v>210</v>
      </c>
      <c r="H58" s="117">
        <v>0</v>
      </c>
      <c r="I58" s="117">
        <v>589</v>
      </c>
      <c r="J58" s="117">
        <v>0</v>
      </c>
      <c r="K58" s="117">
        <v>589</v>
      </c>
      <c r="L58" s="117">
        <v>0</v>
      </c>
      <c r="M58" s="117">
        <v>76</v>
      </c>
    </row>
    <row r="59" spans="1:13" ht="13.5" customHeight="1">
      <c r="A59" s="126" t="s">
        <v>293</v>
      </c>
      <c r="B59" s="226" t="s">
        <v>294</v>
      </c>
      <c r="C59" s="227"/>
      <c r="D59" s="86">
        <v>834</v>
      </c>
      <c r="E59" s="86">
        <v>25</v>
      </c>
      <c r="F59" s="86">
        <v>0</v>
      </c>
      <c r="G59" s="86">
        <v>25</v>
      </c>
      <c r="H59" s="86">
        <v>0</v>
      </c>
      <c r="I59" s="86">
        <v>809</v>
      </c>
      <c r="J59" s="86">
        <v>0</v>
      </c>
      <c r="K59" s="86">
        <v>809</v>
      </c>
      <c r="L59" s="86">
        <v>0</v>
      </c>
      <c r="M59" s="86">
        <v>83</v>
      </c>
    </row>
    <row r="60" spans="1:13" ht="13.5" customHeight="1">
      <c r="A60" s="127" t="s">
        <v>295</v>
      </c>
      <c r="B60" s="228" t="s">
        <v>296</v>
      </c>
      <c r="C60" s="59"/>
      <c r="D60" s="117">
        <v>21013</v>
      </c>
      <c r="E60" s="117">
        <v>4641</v>
      </c>
      <c r="F60" s="117">
        <v>504</v>
      </c>
      <c r="G60" s="117">
        <v>4137</v>
      </c>
      <c r="H60" s="117">
        <v>0</v>
      </c>
      <c r="I60" s="117">
        <v>16372</v>
      </c>
      <c r="J60" s="117">
        <v>463</v>
      </c>
      <c r="K60" s="117">
        <v>15909</v>
      </c>
      <c r="L60" s="117">
        <v>0</v>
      </c>
      <c r="M60" s="117">
        <v>138</v>
      </c>
    </row>
    <row r="61" spans="1:13" ht="13.5" customHeight="1">
      <c r="A61" s="126" t="s">
        <v>297</v>
      </c>
      <c r="B61" s="226" t="s">
        <v>298</v>
      </c>
      <c r="C61" s="227"/>
      <c r="D61" s="86">
        <v>1381</v>
      </c>
      <c r="E61" s="86">
        <v>51</v>
      </c>
      <c r="F61" s="86">
        <v>29</v>
      </c>
      <c r="G61" s="86">
        <v>22</v>
      </c>
      <c r="H61" s="86">
        <v>0</v>
      </c>
      <c r="I61" s="86">
        <v>1330</v>
      </c>
      <c r="J61" s="86">
        <v>0</v>
      </c>
      <c r="K61" s="86">
        <v>1330</v>
      </c>
      <c r="L61" s="86">
        <v>0</v>
      </c>
      <c r="M61" s="86">
        <v>99</v>
      </c>
    </row>
    <row r="62" spans="1:13" ht="13.5" customHeight="1">
      <c r="A62" s="127" t="s">
        <v>299</v>
      </c>
      <c r="B62" s="228" t="s">
        <v>300</v>
      </c>
      <c r="C62" s="59"/>
      <c r="D62" s="117">
        <v>819</v>
      </c>
      <c r="E62" s="117">
        <v>64</v>
      </c>
      <c r="F62" s="117">
        <v>0</v>
      </c>
      <c r="G62" s="117">
        <v>64</v>
      </c>
      <c r="H62" s="117">
        <v>0</v>
      </c>
      <c r="I62" s="117">
        <v>755</v>
      </c>
      <c r="J62" s="117">
        <v>43</v>
      </c>
      <c r="K62" s="117">
        <v>712</v>
      </c>
      <c r="L62" s="117">
        <v>0</v>
      </c>
      <c r="M62" s="117">
        <v>68</v>
      </c>
    </row>
    <row r="63" spans="1:13" ht="13.5" customHeight="1">
      <c r="A63" s="126" t="s">
        <v>301</v>
      </c>
      <c r="B63" s="226" t="s">
        <v>302</v>
      </c>
      <c r="C63" s="227"/>
      <c r="D63" s="86">
        <v>9613</v>
      </c>
      <c r="E63" s="86">
        <v>2072</v>
      </c>
      <c r="F63" s="86">
        <v>954</v>
      </c>
      <c r="G63" s="86">
        <v>1080</v>
      </c>
      <c r="H63" s="86">
        <v>38</v>
      </c>
      <c r="I63" s="86">
        <v>7541</v>
      </c>
      <c r="J63" s="86">
        <v>85</v>
      </c>
      <c r="K63" s="86">
        <v>7442</v>
      </c>
      <c r="L63" s="86">
        <v>14</v>
      </c>
      <c r="M63" s="86">
        <v>90</v>
      </c>
    </row>
    <row r="64" spans="1:13" ht="13.5" customHeight="1">
      <c r="A64" s="127" t="s">
        <v>303</v>
      </c>
      <c r="B64" s="228" t="s">
        <v>304</v>
      </c>
      <c r="C64" s="59"/>
      <c r="D64" s="117">
        <v>432</v>
      </c>
      <c r="E64" s="117">
        <v>265</v>
      </c>
      <c r="F64" s="117">
        <v>0</v>
      </c>
      <c r="G64" s="117">
        <v>265</v>
      </c>
      <c r="H64" s="117">
        <v>0</v>
      </c>
      <c r="I64" s="117">
        <v>167</v>
      </c>
      <c r="J64" s="117">
        <v>0</v>
      </c>
      <c r="K64" s="117">
        <v>167</v>
      </c>
      <c r="L64" s="117">
        <v>0</v>
      </c>
      <c r="M64" s="117">
        <v>54</v>
      </c>
    </row>
    <row r="65" spans="1:13" ht="13.5" customHeight="1">
      <c r="A65" s="126" t="s">
        <v>305</v>
      </c>
      <c r="B65" s="226" t="s">
        <v>306</v>
      </c>
      <c r="C65" s="227"/>
      <c r="D65" s="86">
        <v>565</v>
      </c>
      <c r="E65" s="86">
        <v>0</v>
      </c>
      <c r="F65" s="86">
        <v>0</v>
      </c>
      <c r="G65" s="86">
        <v>0</v>
      </c>
      <c r="H65" s="86">
        <v>0</v>
      </c>
      <c r="I65" s="86">
        <v>565</v>
      </c>
      <c r="J65" s="86">
        <v>0</v>
      </c>
      <c r="K65" s="86">
        <v>565</v>
      </c>
      <c r="L65" s="86">
        <v>0</v>
      </c>
      <c r="M65" s="86">
        <v>81</v>
      </c>
    </row>
    <row r="66" spans="1:13" ht="13.5" customHeight="1">
      <c r="A66" s="127" t="s">
        <v>307</v>
      </c>
      <c r="B66" s="228" t="s">
        <v>308</v>
      </c>
      <c r="C66" s="59"/>
      <c r="D66" s="117">
        <v>719</v>
      </c>
      <c r="E66" s="117">
        <v>0</v>
      </c>
      <c r="F66" s="117">
        <v>0</v>
      </c>
      <c r="G66" s="117">
        <v>0</v>
      </c>
      <c r="H66" s="117">
        <v>0</v>
      </c>
      <c r="I66" s="117">
        <v>719</v>
      </c>
      <c r="J66" s="117">
        <v>0</v>
      </c>
      <c r="K66" s="117">
        <v>719</v>
      </c>
      <c r="L66" s="117">
        <v>0</v>
      </c>
      <c r="M66" s="117">
        <v>180</v>
      </c>
    </row>
    <row r="67" spans="1:13" ht="13.5" customHeight="1">
      <c r="A67" s="126" t="s">
        <v>309</v>
      </c>
      <c r="B67" s="226" t="s">
        <v>310</v>
      </c>
      <c r="C67" s="227"/>
      <c r="D67" s="86">
        <v>0</v>
      </c>
      <c r="E67" s="86">
        <v>0</v>
      </c>
      <c r="F67" s="86">
        <v>0</v>
      </c>
      <c r="G67" s="86">
        <v>0</v>
      </c>
      <c r="H67" s="86">
        <v>0</v>
      </c>
      <c r="I67" s="86">
        <v>0</v>
      </c>
      <c r="J67" s="86">
        <v>0</v>
      </c>
      <c r="K67" s="86">
        <v>0</v>
      </c>
      <c r="L67" s="86">
        <v>0</v>
      </c>
      <c r="M67" s="86" t="s">
        <v>1140</v>
      </c>
    </row>
    <row r="68" spans="1:13" ht="13.5" customHeight="1">
      <c r="A68" s="127" t="s">
        <v>311</v>
      </c>
      <c r="B68" s="228" t="s">
        <v>312</v>
      </c>
      <c r="C68" s="59"/>
      <c r="D68" s="117">
        <v>1235</v>
      </c>
      <c r="E68" s="117">
        <v>111</v>
      </c>
      <c r="F68" s="117">
        <v>0</v>
      </c>
      <c r="G68" s="117">
        <v>111</v>
      </c>
      <c r="H68" s="117">
        <v>0</v>
      </c>
      <c r="I68" s="117">
        <v>1124</v>
      </c>
      <c r="J68" s="117">
        <v>0</v>
      </c>
      <c r="K68" s="117">
        <v>1124</v>
      </c>
      <c r="L68" s="117">
        <v>0</v>
      </c>
      <c r="M68" s="117">
        <v>124</v>
      </c>
    </row>
    <row r="69" spans="1:13" ht="13.5" customHeight="1">
      <c r="A69" s="126" t="s">
        <v>313</v>
      </c>
      <c r="B69" s="226" t="s">
        <v>314</v>
      </c>
      <c r="C69" s="227"/>
      <c r="D69" s="86">
        <v>605</v>
      </c>
      <c r="E69" s="86">
        <v>0</v>
      </c>
      <c r="F69" s="86">
        <v>0</v>
      </c>
      <c r="G69" s="86">
        <v>0</v>
      </c>
      <c r="H69" s="86">
        <v>0</v>
      </c>
      <c r="I69" s="86">
        <v>605</v>
      </c>
      <c r="J69" s="86">
        <v>0</v>
      </c>
      <c r="K69" s="86">
        <v>605</v>
      </c>
      <c r="L69" s="86">
        <v>0</v>
      </c>
      <c r="M69" s="86">
        <v>151</v>
      </c>
    </row>
    <row r="70" spans="1:13" ht="13.5" customHeight="1">
      <c r="A70" s="273"/>
      <c r="B70" s="284" t="s">
        <v>315</v>
      </c>
      <c r="C70" s="285"/>
      <c r="D70" s="275">
        <v>27972</v>
      </c>
      <c r="E70" s="275">
        <v>5031</v>
      </c>
      <c r="F70" s="275">
        <v>0</v>
      </c>
      <c r="G70" s="275">
        <v>4560</v>
      </c>
      <c r="H70" s="275">
        <v>471</v>
      </c>
      <c r="I70" s="275">
        <v>22941</v>
      </c>
      <c r="J70" s="275">
        <v>4362</v>
      </c>
      <c r="K70" s="275">
        <v>17115</v>
      </c>
      <c r="L70" s="275">
        <v>1464</v>
      </c>
      <c r="M70" s="275">
        <v>118</v>
      </c>
    </row>
    <row r="71" spans="1:13" ht="13.5" customHeight="1">
      <c r="A71" s="126" t="s">
        <v>316</v>
      </c>
      <c r="B71" s="226" t="s">
        <v>317</v>
      </c>
      <c r="C71" s="230"/>
      <c r="D71" s="86">
        <v>432</v>
      </c>
      <c r="E71" s="86">
        <v>37</v>
      </c>
      <c r="F71" s="86">
        <v>0</v>
      </c>
      <c r="G71" s="86">
        <v>37</v>
      </c>
      <c r="H71" s="86">
        <v>0</v>
      </c>
      <c r="I71" s="86">
        <v>395</v>
      </c>
      <c r="J71" s="86">
        <v>0</v>
      </c>
      <c r="K71" s="86">
        <v>395</v>
      </c>
      <c r="L71" s="86">
        <v>0</v>
      </c>
      <c r="M71" s="86">
        <v>86</v>
      </c>
    </row>
    <row r="72" spans="1:13" ht="13.5" customHeight="1">
      <c r="A72" s="127" t="s">
        <v>318</v>
      </c>
      <c r="B72" s="228" t="s">
        <v>319</v>
      </c>
      <c r="C72" s="59"/>
      <c r="D72" s="117">
        <v>1308</v>
      </c>
      <c r="E72" s="117">
        <v>0</v>
      </c>
      <c r="F72" s="117">
        <v>0</v>
      </c>
      <c r="G72" s="117">
        <v>0</v>
      </c>
      <c r="H72" s="117">
        <v>0</v>
      </c>
      <c r="I72" s="117">
        <v>1308</v>
      </c>
      <c r="J72" s="117">
        <v>0</v>
      </c>
      <c r="K72" s="117">
        <v>1308</v>
      </c>
      <c r="L72" s="117">
        <v>0</v>
      </c>
      <c r="M72" s="117">
        <v>218</v>
      </c>
    </row>
    <row r="73" spans="1:13" ht="13.5" customHeight="1">
      <c r="A73" s="126" t="s">
        <v>320</v>
      </c>
      <c r="B73" s="226" t="s">
        <v>321</v>
      </c>
      <c r="C73" s="227"/>
      <c r="D73" s="86">
        <v>2337</v>
      </c>
      <c r="E73" s="86">
        <v>384</v>
      </c>
      <c r="F73" s="86">
        <v>0</v>
      </c>
      <c r="G73" s="86">
        <v>384</v>
      </c>
      <c r="H73" s="86">
        <v>0</v>
      </c>
      <c r="I73" s="86">
        <v>1953</v>
      </c>
      <c r="J73" s="86">
        <v>0</v>
      </c>
      <c r="K73" s="86">
        <v>1953</v>
      </c>
      <c r="L73" s="86">
        <v>0</v>
      </c>
      <c r="M73" s="86">
        <v>156</v>
      </c>
    </row>
    <row r="74" spans="1:13" ht="13.5" customHeight="1">
      <c r="A74" s="127" t="s">
        <v>322</v>
      </c>
      <c r="B74" s="228" t="s">
        <v>323</v>
      </c>
      <c r="C74" s="59"/>
      <c r="D74" s="117">
        <v>1207</v>
      </c>
      <c r="E74" s="117">
        <v>18</v>
      </c>
      <c r="F74" s="117">
        <v>0</v>
      </c>
      <c r="G74" s="117">
        <v>18</v>
      </c>
      <c r="H74" s="117">
        <v>0</v>
      </c>
      <c r="I74" s="117">
        <v>1189</v>
      </c>
      <c r="J74" s="117">
        <v>100</v>
      </c>
      <c r="K74" s="117">
        <v>1089</v>
      </c>
      <c r="L74" s="117">
        <v>0</v>
      </c>
      <c r="M74" s="117">
        <v>134</v>
      </c>
    </row>
    <row r="75" spans="1:13" ht="13.5" customHeight="1">
      <c r="A75" s="126" t="s">
        <v>324</v>
      </c>
      <c r="B75" s="226" t="s">
        <v>325</v>
      </c>
      <c r="C75" s="227"/>
      <c r="D75" s="86">
        <v>19</v>
      </c>
      <c r="E75" s="86">
        <v>0</v>
      </c>
      <c r="F75" s="86">
        <v>0</v>
      </c>
      <c r="G75" s="86">
        <v>0</v>
      </c>
      <c r="H75" s="86">
        <v>0</v>
      </c>
      <c r="I75" s="86">
        <v>19</v>
      </c>
      <c r="J75" s="86">
        <v>0</v>
      </c>
      <c r="K75" s="86">
        <v>19</v>
      </c>
      <c r="L75" s="86">
        <v>0</v>
      </c>
      <c r="M75" s="86">
        <v>19</v>
      </c>
    </row>
    <row r="76" spans="1:13" ht="13.5" customHeight="1">
      <c r="A76" s="127" t="s">
        <v>326</v>
      </c>
      <c r="B76" s="228" t="s">
        <v>327</v>
      </c>
      <c r="C76" s="59"/>
      <c r="D76" s="117">
        <v>13539</v>
      </c>
      <c r="E76" s="117">
        <v>2870</v>
      </c>
      <c r="F76" s="117">
        <v>0</v>
      </c>
      <c r="G76" s="117">
        <v>2870</v>
      </c>
      <c r="H76" s="117">
        <v>0</v>
      </c>
      <c r="I76" s="117">
        <v>10669</v>
      </c>
      <c r="J76" s="117">
        <v>4153</v>
      </c>
      <c r="K76" s="117">
        <v>6516</v>
      </c>
      <c r="L76" s="117">
        <v>0</v>
      </c>
      <c r="M76" s="117">
        <v>116</v>
      </c>
    </row>
    <row r="77" spans="1:13" ht="13.5" customHeight="1">
      <c r="A77" s="126" t="s">
        <v>328</v>
      </c>
      <c r="B77" s="226" t="s">
        <v>329</v>
      </c>
      <c r="C77" s="227"/>
      <c r="D77" s="451" t="s">
        <v>1169</v>
      </c>
      <c r="E77" s="451" t="s">
        <v>1169</v>
      </c>
      <c r="F77" s="451" t="s">
        <v>1169</v>
      </c>
      <c r="G77" s="451" t="s">
        <v>1169</v>
      </c>
      <c r="H77" s="451" t="s">
        <v>1169</v>
      </c>
      <c r="I77" s="451" t="s">
        <v>1169</v>
      </c>
      <c r="J77" s="451" t="s">
        <v>1169</v>
      </c>
      <c r="K77" s="451" t="s">
        <v>1169</v>
      </c>
      <c r="L77" s="451" t="s">
        <v>1169</v>
      </c>
      <c r="M77" s="86" t="s">
        <v>1169</v>
      </c>
    </row>
    <row r="78" spans="1:13" ht="13.5" customHeight="1">
      <c r="A78" s="127" t="s">
        <v>330</v>
      </c>
      <c r="B78" s="228" t="s">
        <v>331</v>
      </c>
      <c r="C78" s="59"/>
      <c r="D78" s="117">
        <v>1267</v>
      </c>
      <c r="E78" s="117">
        <v>389</v>
      </c>
      <c r="F78" s="117">
        <v>0</v>
      </c>
      <c r="G78" s="117">
        <v>389</v>
      </c>
      <c r="H78" s="117">
        <v>0</v>
      </c>
      <c r="I78" s="117">
        <v>878</v>
      </c>
      <c r="J78" s="117">
        <v>0</v>
      </c>
      <c r="K78" s="117">
        <v>878</v>
      </c>
      <c r="L78" s="117">
        <v>0</v>
      </c>
      <c r="M78" s="117">
        <v>90</v>
      </c>
    </row>
    <row r="79" spans="1:13" ht="13.5" customHeight="1">
      <c r="A79" s="126" t="s">
        <v>332</v>
      </c>
      <c r="B79" s="226" t="s">
        <v>333</v>
      </c>
      <c r="C79" s="227"/>
      <c r="D79" s="86">
        <v>1760</v>
      </c>
      <c r="E79" s="86">
        <v>263</v>
      </c>
      <c r="F79" s="86">
        <v>0</v>
      </c>
      <c r="G79" s="86">
        <v>263</v>
      </c>
      <c r="H79" s="86">
        <v>0</v>
      </c>
      <c r="I79" s="86">
        <v>1497</v>
      </c>
      <c r="J79" s="86">
        <v>0</v>
      </c>
      <c r="K79" s="86">
        <v>1497</v>
      </c>
      <c r="L79" s="86">
        <v>0</v>
      </c>
      <c r="M79" s="86">
        <v>126</v>
      </c>
    </row>
    <row r="80" spans="1:13" ht="13.5" customHeight="1">
      <c r="A80" s="127" t="s">
        <v>334</v>
      </c>
      <c r="B80" s="228" t="s">
        <v>335</v>
      </c>
      <c r="C80" s="229"/>
      <c r="D80" s="117">
        <v>1973</v>
      </c>
      <c r="E80" s="117">
        <v>266</v>
      </c>
      <c r="F80" s="117">
        <v>0</v>
      </c>
      <c r="G80" s="117">
        <v>266</v>
      </c>
      <c r="H80" s="117">
        <v>0</v>
      </c>
      <c r="I80" s="117">
        <v>1707</v>
      </c>
      <c r="J80" s="117">
        <v>0</v>
      </c>
      <c r="K80" s="117">
        <v>1707</v>
      </c>
      <c r="L80" s="117">
        <v>0</v>
      </c>
      <c r="M80" s="117">
        <v>94</v>
      </c>
    </row>
    <row r="81" spans="1:13" ht="13.5" customHeight="1">
      <c r="A81" s="126" t="s">
        <v>336</v>
      </c>
      <c r="B81" s="226" t="s">
        <v>337</v>
      </c>
      <c r="C81" s="227"/>
      <c r="D81" s="86">
        <v>808</v>
      </c>
      <c r="E81" s="86">
        <v>120</v>
      </c>
      <c r="F81" s="86">
        <v>0</v>
      </c>
      <c r="G81" s="86">
        <v>0</v>
      </c>
      <c r="H81" s="86">
        <v>120</v>
      </c>
      <c r="I81" s="86">
        <v>688</v>
      </c>
      <c r="J81" s="86">
        <v>0</v>
      </c>
      <c r="K81" s="86">
        <v>688</v>
      </c>
      <c r="L81" s="86">
        <v>0</v>
      </c>
      <c r="M81" s="86">
        <v>162</v>
      </c>
    </row>
    <row r="82" spans="1:13" ht="13.5" customHeight="1">
      <c r="A82" s="127" t="s">
        <v>338</v>
      </c>
      <c r="B82" s="228" t="s">
        <v>339</v>
      </c>
      <c r="C82" s="59"/>
      <c r="D82" s="117">
        <v>1360</v>
      </c>
      <c r="E82" s="117">
        <v>333</v>
      </c>
      <c r="F82" s="117">
        <v>0</v>
      </c>
      <c r="G82" s="117">
        <v>333</v>
      </c>
      <c r="H82" s="117">
        <v>0</v>
      </c>
      <c r="I82" s="117">
        <v>1027</v>
      </c>
      <c r="J82" s="117">
        <v>109</v>
      </c>
      <c r="K82" s="117">
        <v>918</v>
      </c>
      <c r="L82" s="117">
        <v>0</v>
      </c>
      <c r="M82" s="117">
        <v>97</v>
      </c>
    </row>
    <row r="83" spans="1:13" ht="13.5" customHeight="1">
      <c r="A83" s="126" t="s">
        <v>340</v>
      </c>
      <c r="B83" s="226" t="s">
        <v>341</v>
      </c>
      <c r="C83" s="227"/>
      <c r="D83" s="86">
        <v>588</v>
      </c>
      <c r="E83" s="86">
        <v>87</v>
      </c>
      <c r="F83" s="86">
        <v>0</v>
      </c>
      <c r="G83" s="86">
        <v>0</v>
      </c>
      <c r="H83" s="86">
        <v>87</v>
      </c>
      <c r="I83" s="86">
        <v>501</v>
      </c>
      <c r="J83" s="86">
        <v>0</v>
      </c>
      <c r="K83" s="86">
        <v>147</v>
      </c>
      <c r="L83" s="86">
        <v>354</v>
      </c>
      <c r="M83" s="86">
        <v>84</v>
      </c>
    </row>
    <row r="84" spans="1:13" ht="13.5" customHeight="1">
      <c r="A84" s="273"/>
      <c r="B84" s="284" t="s">
        <v>342</v>
      </c>
      <c r="C84" s="286"/>
      <c r="D84" s="275">
        <v>10954</v>
      </c>
      <c r="E84" s="275">
        <v>3335</v>
      </c>
      <c r="F84" s="275">
        <v>654</v>
      </c>
      <c r="G84" s="275">
        <v>2393</v>
      </c>
      <c r="H84" s="275">
        <v>288</v>
      </c>
      <c r="I84" s="275">
        <v>7619</v>
      </c>
      <c r="J84" s="275">
        <v>2260</v>
      </c>
      <c r="K84" s="275">
        <v>5245</v>
      </c>
      <c r="L84" s="275">
        <v>114</v>
      </c>
      <c r="M84" s="275">
        <v>102</v>
      </c>
    </row>
    <row r="85" spans="1:13" ht="13.5" customHeight="1">
      <c r="A85" s="126" t="s">
        <v>343</v>
      </c>
      <c r="B85" s="226" t="s">
        <v>344</v>
      </c>
      <c r="C85" s="227"/>
      <c r="D85" s="86">
        <v>1024</v>
      </c>
      <c r="E85" s="86">
        <v>294</v>
      </c>
      <c r="F85" s="86">
        <v>141</v>
      </c>
      <c r="G85" s="86">
        <v>153</v>
      </c>
      <c r="H85" s="86">
        <v>0</v>
      </c>
      <c r="I85" s="86">
        <v>730</v>
      </c>
      <c r="J85" s="86">
        <v>168</v>
      </c>
      <c r="K85" s="86">
        <v>562</v>
      </c>
      <c r="L85" s="86">
        <v>0</v>
      </c>
      <c r="M85" s="86">
        <v>68</v>
      </c>
    </row>
    <row r="86" spans="1:13" ht="13.5" customHeight="1">
      <c r="A86" s="127" t="s">
        <v>345</v>
      </c>
      <c r="B86" s="228" t="s">
        <v>346</v>
      </c>
      <c r="C86" s="59"/>
      <c r="D86" s="117">
        <v>1315</v>
      </c>
      <c r="E86" s="117">
        <v>144</v>
      </c>
      <c r="F86" s="117">
        <v>0</v>
      </c>
      <c r="G86" s="117">
        <v>144</v>
      </c>
      <c r="H86" s="117">
        <v>0</v>
      </c>
      <c r="I86" s="117">
        <v>1171</v>
      </c>
      <c r="J86" s="117">
        <v>806</v>
      </c>
      <c r="K86" s="117">
        <v>365</v>
      </c>
      <c r="L86" s="117">
        <v>0</v>
      </c>
      <c r="M86" s="117">
        <v>132</v>
      </c>
    </row>
    <row r="87" spans="1:13" ht="13.5" customHeight="1">
      <c r="A87" s="126" t="s">
        <v>347</v>
      </c>
      <c r="B87" s="226" t="s">
        <v>348</v>
      </c>
      <c r="C87" s="227"/>
      <c r="D87" s="86">
        <v>1128</v>
      </c>
      <c r="E87" s="86">
        <v>668</v>
      </c>
      <c r="F87" s="86">
        <v>380</v>
      </c>
      <c r="G87" s="86">
        <v>0</v>
      </c>
      <c r="H87" s="86">
        <v>288</v>
      </c>
      <c r="I87" s="86">
        <v>460</v>
      </c>
      <c r="J87" s="86">
        <v>230</v>
      </c>
      <c r="K87" s="86">
        <v>121</v>
      </c>
      <c r="L87" s="86">
        <v>109</v>
      </c>
      <c r="M87" s="86">
        <v>141</v>
      </c>
    </row>
    <row r="88" spans="1:13" ht="13.5" customHeight="1">
      <c r="A88" s="127" t="s">
        <v>349</v>
      </c>
      <c r="B88" s="228" t="s">
        <v>350</v>
      </c>
      <c r="C88" s="59"/>
      <c r="D88" s="117">
        <v>133</v>
      </c>
      <c r="E88" s="117">
        <v>71</v>
      </c>
      <c r="F88" s="117">
        <v>0</v>
      </c>
      <c r="G88" s="117">
        <v>71</v>
      </c>
      <c r="H88" s="117">
        <v>0</v>
      </c>
      <c r="I88" s="117">
        <v>62</v>
      </c>
      <c r="J88" s="117">
        <v>0</v>
      </c>
      <c r="K88" s="117">
        <v>62</v>
      </c>
      <c r="L88" s="117">
        <v>0</v>
      </c>
      <c r="M88" s="117">
        <v>66</v>
      </c>
    </row>
    <row r="89" spans="1:13" ht="13.5" customHeight="1">
      <c r="A89" s="126" t="s">
        <v>351</v>
      </c>
      <c r="B89" s="226" t="s">
        <v>352</v>
      </c>
      <c r="C89" s="227"/>
      <c r="D89" s="86">
        <v>1482</v>
      </c>
      <c r="E89" s="86">
        <v>451</v>
      </c>
      <c r="F89" s="86">
        <v>133</v>
      </c>
      <c r="G89" s="86">
        <v>318</v>
      </c>
      <c r="H89" s="86">
        <v>0</v>
      </c>
      <c r="I89" s="86">
        <v>1031</v>
      </c>
      <c r="J89" s="86">
        <v>110</v>
      </c>
      <c r="K89" s="86">
        <v>921</v>
      </c>
      <c r="L89" s="86">
        <v>0</v>
      </c>
      <c r="M89" s="86">
        <v>106</v>
      </c>
    </row>
    <row r="90" spans="1:13" ht="13.5" customHeight="1">
      <c r="A90" s="127" t="s">
        <v>353</v>
      </c>
      <c r="B90" s="228" t="s">
        <v>354</v>
      </c>
      <c r="C90" s="59"/>
      <c r="D90" s="117">
        <v>229</v>
      </c>
      <c r="E90" s="117">
        <v>151</v>
      </c>
      <c r="F90" s="117">
        <v>0</v>
      </c>
      <c r="G90" s="117">
        <v>151</v>
      </c>
      <c r="H90" s="117">
        <v>0</v>
      </c>
      <c r="I90" s="117">
        <v>78</v>
      </c>
      <c r="J90" s="117">
        <v>78</v>
      </c>
      <c r="K90" s="117">
        <v>0</v>
      </c>
      <c r="L90" s="117">
        <v>0</v>
      </c>
      <c r="M90" s="117">
        <v>76</v>
      </c>
    </row>
    <row r="91" spans="1:13" ht="13.5" customHeight="1">
      <c r="A91" s="126" t="s">
        <v>355</v>
      </c>
      <c r="B91" s="226" t="s">
        <v>356</v>
      </c>
      <c r="C91" s="227"/>
      <c r="D91" s="86">
        <v>5094</v>
      </c>
      <c r="E91" s="86">
        <v>1556</v>
      </c>
      <c r="F91" s="86">
        <v>0</v>
      </c>
      <c r="G91" s="86">
        <v>1556</v>
      </c>
      <c r="H91" s="86">
        <v>0</v>
      </c>
      <c r="I91" s="86">
        <v>3538</v>
      </c>
      <c r="J91" s="86">
        <v>709</v>
      </c>
      <c r="K91" s="86">
        <v>2824</v>
      </c>
      <c r="L91" s="86">
        <v>5</v>
      </c>
      <c r="M91" s="86">
        <v>106</v>
      </c>
    </row>
    <row r="92" spans="1:13" ht="13.5" customHeight="1">
      <c r="A92" s="127" t="s">
        <v>357</v>
      </c>
      <c r="B92" s="228" t="s">
        <v>358</v>
      </c>
      <c r="C92" s="59"/>
      <c r="D92" s="117">
        <v>549</v>
      </c>
      <c r="E92" s="117">
        <v>0</v>
      </c>
      <c r="F92" s="117">
        <v>0</v>
      </c>
      <c r="G92" s="117">
        <v>0</v>
      </c>
      <c r="H92" s="117">
        <v>0</v>
      </c>
      <c r="I92" s="117">
        <v>549</v>
      </c>
      <c r="J92" s="117">
        <v>159</v>
      </c>
      <c r="K92" s="117">
        <v>390</v>
      </c>
      <c r="L92" s="117">
        <v>0</v>
      </c>
      <c r="M92" s="117">
        <v>78</v>
      </c>
    </row>
    <row r="93" spans="1:13" ht="13.5" customHeight="1">
      <c r="A93" s="276"/>
      <c r="B93" s="287" t="s">
        <v>359</v>
      </c>
      <c r="C93" s="288"/>
      <c r="D93" s="278">
        <v>13545</v>
      </c>
      <c r="E93" s="278">
        <v>2995</v>
      </c>
      <c r="F93" s="278">
        <v>224</v>
      </c>
      <c r="G93" s="278">
        <v>2771</v>
      </c>
      <c r="H93" s="278">
        <v>0</v>
      </c>
      <c r="I93" s="278">
        <v>10550</v>
      </c>
      <c r="J93" s="278">
        <v>5130</v>
      </c>
      <c r="K93" s="278">
        <v>4625</v>
      </c>
      <c r="L93" s="278">
        <v>795</v>
      </c>
      <c r="M93" s="278">
        <v>122</v>
      </c>
    </row>
    <row r="94" spans="1:13" ht="13.5" customHeight="1">
      <c r="A94" s="127" t="s">
        <v>360</v>
      </c>
      <c r="B94" s="228" t="s">
        <v>361</v>
      </c>
      <c r="C94" s="229"/>
      <c r="D94" s="117">
        <v>709</v>
      </c>
      <c r="E94" s="117">
        <v>175</v>
      </c>
      <c r="F94" s="117">
        <v>175</v>
      </c>
      <c r="G94" s="117">
        <v>0</v>
      </c>
      <c r="H94" s="117">
        <v>0</v>
      </c>
      <c r="I94" s="117">
        <v>534</v>
      </c>
      <c r="J94" s="117">
        <v>534</v>
      </c>
      <c r="K94" s="117">
        <v>0</v>
      </c>
      <c r="L94" s="117">
        <v>0</v>
      </c>
      <c r="M94" s="117">
        <v>101</v>
      </c>
    </row>
    <row r="95" spans="1:13" ht="13.5" customHeight="1">
      <c r="A95" s="126" t="s">
        <v>362</v>
      </c>
      <c r="B95" s="226" t="s">
        <v>363</v>
      </c>
      <c r="C95" s="230"/>
      <c r="D95" s="86">
        <v>434</v>
      </c>
      <c r="E95" s="86">
        <v>240</v>
      </c>
      <c r="F95" s="86">
        <v>0</v>
      </c>
      <c r="G95" s="86">
        <v>240</v>
      </c>
      <c r="H95" s="86">
        <v>0</v>
      </c>
      <c r="I95" s="86">
        <v>194</v>
      </c>
      <c r="J95" s="86">
        <v>70</v>
      </c>
      <c r="K95" s="86">
        <v>124</v>
      </c>
      <c r="L95" s="86">
        <v>0</v>
      </c>
      <c r="M95" s="86">
        <v>62</v>
      </c>
    </row>
    <row r="96" spans="1:13" ht="13.5" customHeight="1">
      <c r="A96" s="127" t="s">
        <v>364</v>
      </c>
      <c r="B96" s="228" t="s">
        <v>365</v>
      </c>
      <c r="C96" s="59"/>
      <c r="D96" s="117">
        <v>1609</v>
      </c>
      <c r="E96" s="117">
        <v>537</v>
      </c>
      <c r="F96" s="117">
        <v>0</v>
      </c>
      <c r="G96" s="117">
        <v>537</v>
      </c>
      <c r="H96" s="117">
        <v>0</v>
      </c>
      <c r="I96" s="117">
        <v>1072</v>
      </c>
      <c r="J96" s="117">
        <v>0</v>
      </c>
      <c r="K96" s="117">
        <v>1072</v>
      </c>
      <c r="L96" s="117">
        <v>0</v>
      </c>
      <c r="M96" s="117">
        <v>146</v>
      </c>
    </row>
    <row r="97" spans="1:13" ht="13.5" customHeight="1">
      <c r="A97" s="126" t="s">
        <v>366</v>
      </c>
      <c r="B97" s="226" t="s">
        <v>367</v>
      </c>
      <c r="C97" s="227"/>
      <c r="D97" s="86">
        <v>144</v>
      </c>
      <c r="E97" s="86">
        <v>144</v>
      </c>
      <c r="F97" s="86">
        <v>0</v>
      </c>
      <c r="G97" s="86">
        <v>144</v>
      </c>
      <c r="H97" s="86">
        <v>0</v>
      </c>
      <c r="I97" s="86">
        <v>0</v>
      </c>
      <c r="J97" s="86">
        <v>0</v>
      </c>
      <c r="K97" s="86">
        <v>0</v>
      </c>
      <c r="L97" s="86">
        <v>0</v>
      </c>
      <c r="M97" s="86">
        <v>144</v>
      </c>
    </row>
    <row r="98" spans="1:13" ht="13.5" customHeight="1">
      <c r="A98" s="127" t="s">
        <v>368</v>
      </c>
      <c r="B98" s="228" t="s">
        <v>369</v>
      </c>
      <c r="C98" s="59"/>
      <c r="D98" s="117">
        <v>5764</v>
      </c>
      <c r="E98" s="117">
        <v>1412</v>
      </c>
      <c r="F98" s="117">
        <v>0</v>
      </c>
      <c r="G98" s="117">
        <v>1412</v>
      </c>
      <c r="H98" s="117">
        <v>0</v>
      </c>
      <c r="I98" s="117">
        <v>4352</v>
      </c>
      <c r="J98" s="117">
        <v>3574</v>
      </c>
      <c r="K98" s="117">
        <v>778</v>
      </c>
      <c r="L98" s="117">
        <v>0</v>
      </c>
      <c r="M98" s="117">
        <v>120</v>
      </c>
    </row>
    <row r="99" spans="1:13" ht="13.5" customHeight="1">
      <c r="A99" s="126" t="s">
        <v>370</v>
      </c>
      <c r="B99" s="226" t="s">
        <v>371</v>
      </c>
      <c r="C99" s="227"/>
      <c r="D99" s="86">
        <v>1590</v>
      </c>
      <c r="E99" s="86">
        <v>0</v>
      </c>
      <c r="F99" s="86">
        <v>0</v>
      </c>
      <c r="G99" s="86">
        <v>0</v>
      </c>
      <c r="H99" s="86">
        <v>0</v>
      </c>
      <c r="I99" s="86">
        <v>1590</v>
      </c>
      <c r="J99" s="86">
        <v>795</v>
      </c>
      <c r="K99" s="86">
        <v>0</v>
      </c>
      <c r="L99" s="86">
        <v>795</v>
      </c>
      <c r="M99" s="86">
        <v>227</v>
      </c>
    </row>
    <row r="100" spans="1:13" ht="13.5" customHeight="1">
      <c r="A100" s="127" t="s">
        <v>372</v>
      </c>
      <c r="B100" s="228" t="s">
        <v>373</v>
      </c>
      <c r="C100" s="59"/>
      <c r="D100" s="117">
        <v>70</v>
      </c>
      <c r="E100" s="117">
        <v>0</v>
      </c>
      <c r="F100" s="117">
        <v>0</v>
      </c>
      <c r="G100" s="117">
        <v>0</v>
      </c>
      <c r="H100" s="117">
        <v>0</v>
      </c>
      <c r="I100" s="117">
        <v>70</v>
      </c>
      <c r="J100" s="117">
        <v>0</v>
      </c>
      <c r="K100" s="117">
        <v>70</v>
      </c>
      <c r="L100" s="117">
        <v>0</v>
      </c>
      <c r="M100" s="117">
        <v>70</v>
      </c>
    </row>
    <row r="101" spans="1:13" ht="13.5" customHeight="1">
      <c r="A101" s="126" t="s">
        <v>374</v>
      </c>
      <c r="B101" s="226" t="s">
        <v>375</v>
      </c>
      <c r="C101" s="227"/>
      <c r="D101" s="86">
        <v>59</v>
      </c>
      <c r="E101" s="86">
        <v>49</v>
      </c>
      <c r="F101" s="86">
        <v>49</v>
      </c>
      <c r="G101" s="86">
        <v>0</v>
      </c>
      <c r="H101" s="86">
        <v>0</v>
      </c>
      <c r="I101" s="86">
        <v>10</v>
      </c>
      <c r="J101" s="86">
        <v>0</v>
      </c>
      <c r="K101" s="86">
        <v>10</v>
      </c>
      <c r="L101" s="86">
        <v>0</v>
      </c>
      <c r="M101" s="86">
        <v>30</v>
      </c>
    </row>
    <row r="102" spans="1:13" ht="13.5" customHeight="1">
      <c r="A102" s="127" t="s">
        <v>376</v>
      </c>
      <c r="B102" s="228" t="s">
        <v>377</v>
      </c>
      <c r="C102" s="59"/>
      <c r="D102" s="117">
        <v>550</v>
      </c>
      <c r="E102" s="117">
        <v>0</v>
      </c>
      <c r="F102" s="117">
        <v>0</v>
      </c>
      <c r="G102" s="117">
        <v>0</v>
      </c>
      <c r="H102" s="117">
        <v>0</v>
      </c>
      <c r="I102" s="117">
        <v>550</v>
      </c>
      <c r="J102" s="117">
        <v>0</v>
      </c>
      <c r="K102" s="117">
        <v>550</v>
      </c>
      <c r="L102" s="117">
        <v>0</v>
      </c>
      <c r="M102" s="117">
        <v>92</v>
      </c>
    </row>
    <row r="103" spans="1:13" ht="13.5" customHeight="1">
      <c r="A103" s="126" t="s">
        <v>378</v>
      </c>
      <c r="B103" s="226" t="s">
        <v>379</v>
      </c>
      <c r="C103" s="227"/>
      <c r="D103" s="86">
        <v>221</v>
      </c>
      <c r="E103" s="86">
        <v>51</v>
      </c>
      <c r="F103" s="86">
        <v>0</v>
      </c>
      <c r="G103" s="86">
        <v>51</v>
      </c>
      <c r="H103" s="86">
        <v>0</v>
      </c>
      <c r="I103" s="86">
        <v>170</v>
      </c>
      <c r="J103" s="86">
        <v>67</v>
      </c>
      <c r="K103" s="86">
        <v>103</v>
      </c>
      <c r="L103" s="86">
        <v>0</v>
      </c>
      <c r="M103" s="86">
        <v>55</v>
      </c>
    </row>
    <row r="104" spans="1:13" ht="13.5" customHeight="1">
      <c r="A104" s="127" t="s">
        <v>380</v>
      </c>
      <c r="B104" s="228" t="s">
        <v>381</v>
      </c>
      <c r="C104" s="229"/>
      <c r="D104" s="117">
        <v>1553</v>
      </c>
      <c r="E104" s="117">
        <v>0</v>
      </c>
      <c r="F104" s="117">
        <v>0</v>
      </c>
      <c r="G104" s="117">
        <v>0</v>
      </c>
      <c r="H104" s="117">
        <v>0</v>
      </c>
      <c r="I104" s="117">
        <v>1553</v>
      </c>
      <c r="J104" s="117">
        <v>90</v>
      </c>
      <c r="K104" s="117">
        <v>1463</v>
      </c>
      <c r="L104" s="117">
        <v>0</v>
      </c>
      <c r="M104" s="117">
        <v>259</v>
      </c>
    </row>
    <row r="105" spans="1:13" ht="13.5" customHeight="1">
      <c r="A105" s="126" t="s">
        <v>382</v>
      </c>
      <c r="B105" s="226" t="s">
        <v>383</v>
      </c>
      <c r="C105" s="227"/>
      <c r="D105" s="86">
        <v>842</v>
      </c>
      <c r="E105" s="86">
        <v>387</v>
      </c>
      <c r="F105" s="86">
        <v>0</v>
      </c>
      <c r="G105" s="86">
        <v>387</v>
      </c>
      <c r="H105" s="86">
        <v>0</v>
      </c>
      <c r="I105" s="86">
        <v>455</v>
      </c>
      <c r="J105" s="86">
        <v>0</v>
      </c>
      <c r="K105" s="86">
        <v>455</v>
      </c>
      <c r="L105" s="86">
        <v>0</v>
      </c>
      <c r="M105" s="86">
        <v>77</v>
      </c>
    </row>
    <row r="106" spans="1:13" ht="13.5" customHeight="1">
      <c r="A106" s="273"/>
      <c r="B106" s="284" t="s">
        <v>384</v>
      </c>
      <c r="C106" s="286"/>
      <c r="D106" s="275">
        <v>2892</v>
      </c>
      <c r="E106" s="275">
        <v>874</v>
      </c>
      <c r="F106" s="275">
        <v>7</v>
      </c>
      <c r="G106" s="275">
        <v>867</v>
      </c>
      <c r="H106" s="275">
        <v>0</v>
      </c>
      <c r="I106" s="275">
        <v>2018</v>
      </c>
      <c r="J106" s="275">
        <v>71</v>
      </c>
      <c r="K106" s="275">
        <v>1947</v>
      </c>
      <c r="L106" s="275">
        <v>0</v>
      </c>
      <c r="M106" s="275">
        <v>78</v>
      </c>
    </row>
    <row r="107" spans="1:13" ht="13.5" customHeight="1">
      <c r="A107" s="126" t="s">
        <v>385</v>
      </c>
      <c r="B107" s="226" t="s">
        <v>386</v>
      </c>
      <c r="C107" s="227"/>
      <c r="D107" s="86">
        <v>2892</v>
      </c>
      <c r="E107" s="86">
        <v>874</v>
      </c>
      <c r="F107" s="86">
        <v>7</v>
      </c>
      <c r="G107" s="86">
        <v>867</v>
      </c>
      <c r="H107" s="86">
        <v>0</v>
      </c>
      <c r="I107" s="86">
        <v>2018</v>
      </c>
      <c r="J107" s="86">
        <v>71</v>
      </c>
      <c r="K107" s="86">
        <v>1947</v>
      </c>
      <c r="L107" s="86">
        <v>0</v>
      </c>
      <c r="M107" s="86">
        <v>78</v>
      </c>
    </row>
    <row r="108" spans="1:13" ht="13.5" customHeight="1">
      <c r="A108" s="273"/>
      <c r="B108" s="284" t="s">
        <v>387</v>
      </c>
      <c r="C108" s="285"/>
      <c r="D108" s="275">
        <v>17516</v>
      </c>
      <c r="E108" s="275">
        <v>2831</v>
      </c>
      <c r="F108" s="275">
        <v>306</v>
      </c>
      <c r="G108" s="275">
        <v>2346</v>
      </c>
      <c r="H108" s="275">
        <v>179</v>
      </c>
      <c r="I108" s="275">
        <v>14685</v>
      </c>
      <c r="J108" s="275">
        <v>5083</v>
      </c>
      <c r="K108" s="275">
        <v>9173</v>
      </c>
      <c r="L108" s="275">
        <v>429</v>
      </c>
      <c r="M108" s="275">
        <v>119</v>
      </c>
    </row>
    <row r="109" spans="1:13" ht="13.5" customHeight="1">
      <c r="A109" s="126" t="s">
        <v>388</v>
      </c>
      <c r="B109" s="226" t="s">
        <v>389</v>
      </c>
      <c r="C109" s="227"/>
      <c r="D109" s="86">
        <v>2137</v>
      </c>
      <c r="E109" s="86">
        <v>245</v>
      </c>
      <c r="F109" s="86">
        <v>0</v>
      </c>
      <c r="G109" s="86">
        <v>245</v>
      </c>
      <c r="H109" s="86">
        <v>0</v>
      </c>
      <c r="I109" s="86">
        <v>1892</v>
      </c>
      <c r="J109" s="86">
        <v>682</v>
      </c>
      <c r="K109" s="86">
        <v>1210</v>
      </c>
      <c r="L109" s="86">
        <v>0</v>
      </c>
      <c r="M109" s="86">
        <v>93</v>
      </c>
    </row>
    <row r="110" spans="1:13" ht="13.5" customHeight="1">
      <c r="A110" s="127" t="s">
        <v>390</v>
      </c>
      <c r="B110" s="228" t="s">
        <v>391</v>
      </c>
      <c r="C110" s="59"/>
      <c r="D110" s="117">
        <v>9824</v>
      </c>
      <c r="E110" s="117">
        <v>1579</v>
      </c>
      <c r="F110" s="117">
        <v>32</v>
      </c>
      <c r="G110" s="117">
        <v>1547</v>
      </c>
      <c r="H110" s="117">
        <v>0</v>
      </c>
      <c r="I110" s="117">
        <v>8245</v>
      </c>
      <c r="J110" s="117">
        <v>4217</v>
      </c>
      <c r="K110" s="117">
        <v>4028</v>
      </c>
      <c r="L110" s="117">
        <v>0</v>
      </c>
      <c r="M110" s="117">
        <v>123</v>
      </c>
    </row>
    <row r="111" spans="1:13" ht="13.5" customHeight="1">
      <c r="A111" s="126" t="s">
        <v>392</v>
      </c>
      <c r="B111" s="226" t="s">
        <v>393</v>
      </c>
      <c r="C111" s="227"/>
      <c r="D111" s="86">
        <v>675</v>
      </c>
      <c r="E111" s="86">
        <v>113</v>
      </c>
      <c r="F111" s="86">
        <v>0</v>
      </c>
      <c r="G111" s="86">
        <v>113</v>
      </c>
      <c r="H111" s="86">
        <v>0</v>
      </c>
      <c r="I111" s="86">
        <v>562</v>
      </c>
      <c r="J111" s="86">
        <v>0</v>
      </c>
      <c r="K111" s="86">
        <v>562</v>
      </c>
      <c r="L111" s="86">
        <v>0</v>
      </c>
      <c r="M111" s="86">
        <v>96</v>
      </c>
    </row>
    <row r="112" spans="1:13" ht="13.5" customHeight="1">
      <c r="A112" s="127" t="s">
        <v>394</v>
      </c>
      <c r="B112" s="228" t="s">
        <v>395</v>
      </c>
      <c r="C112" s="59"/>
      <c r="D112" s="117">
        <v>3982</v>
      </c>
      <c r="E112" s="117">
        <v>533</v>
      </c>
      <c r="F112" s="117">
        <v>92</v>
      </c>
      <c r="G112" s="117">
        <v>441</v>
      </c>
      <c r="H112" s="117">
        <v>0</v>
      </c>
      <c r="I112" s="117">
        <v>3449</v>
      </c>
      <c r="J112" s="117">
        <v>76</v>
      </c>
      <c r="K112" s="117">
        <v>3373</v>
      </c>
      <c r="L112" s="117">
        <v>0</v>
      </c>
      <c r="M112" s="117">
        <v>153</v>
      </c>
    </row>
    <row r="113" spans="1:13" ht="13.5" customHeight="1">
      <c r="A113" s="126" t="s">
        <v>396</v>
      </c>
      <c r="B113" s="226" t="s">
        <v>397</v>
      </c>
      <c r="C113" s="227"/>
      <c r="D113" s="86">
        <v>898</v>
      </c>
      <c r="E113" s="86">
        <v>361</v>
      </c>
      <c r="F113" s="86">
        <v>182</v>
      </c>
      <c r="G113" s="86">
        <v>0</v>
      </c>
      <c r="H113" s="86">
        <v>179</v>
      </c>
      <c r="I113" s="86">
        <v>537</v>
      </c>
      <c r="J113" s="86">
        <v>108</v>
      </c>
      <c r="K113" s="86">
        <v>0</v>
      </c>
      <c r="L113" s="86">
        <v>429</v>
      </c>
      <c r="M113" s="86">
        <v>82</v>
      </c>
    </row>
    <row r="114" spans="1:13" ht="13.5" customHeight="1">
      <c r="A114" s="273"/>
      <c r="B114" s="284" t="s">
        <v>398</v>
      </c>
      <c r="C114" s="286"/>
      <c r="D114" s="275">
        <v>81633</v>
      </c>
      <c r="E114" s="275">
        <v>17619</v>
      </c>
      <c r="F114" s="275">
        <v>1693</v>
      </c>
      <c r="G114" s="275">
        <v>15651</v>
      </c>
      <c r="H114" s="275">
        <v>275</v>
      </c>
      <c r="I114" s="275">
        <v>64014</v>
      </c>
      <c r="J114" s="275">
        <v>19540</v>
      </c>
      <c r="K114" s="275">
        <v>41883</v>
      </c>
      <c r="L114" s="275">
        <v>2591</v>
      </c>
      <c r="M114" s="275">
        <v>93</v>
      </c>
    </row>
    <row r="115" spans="1:13" ht="13.5" customHeight="1">
      <c r="A115" s="126" t="s">
        <v>399</v>
      </c>
      <c r="B115" s="226" t="s">
        <v>400</v>
      </c>
      <c r="C115" s="227"/>
      <c r="D115" s="86">
        <v>480</v>
      </c>
      <c r="E115" s="86">
        <v>60</v>
      </c>
      <c r="F115" s="86">
        <v>0</v>
      </c>
      <c r="G115" s="86">
        <v>60</v>
      </c>
      <c r="H115" s="86">
        <v>0</v>
      </c>
      <c r="I115" s="86">
        <v>420</v>
      </c>
      <c r="J115" s="86">
        <v>0</v>
      </c>
      <c r="K115" s="86">
        <v>420</v>
      </c>
      <c r="L115" s="86">
        <v>0</v>
      </c>
      <c r="M115" s="86">
        <v>69</v>
      </c>
    </row>
    <row r="116" spans="1:13" ht="13.5" customHeight="1">
      <c r="A116" s="127" t="s">
        <v>401</v>
      </c>
      <c r="B116" s="228" t="s">
        <v>402</v>
      </c>
      <c r="C116" s="59"/>
      <c r="D116" s="117">
        <v>464</v>
      </c>
      <c r="E116" s="117">
        <v>0</v>
      </c>
      <c r="F116" s="117">
        <v>0</v>
      </c>
      <c r="G116" s="117">
        <v>0</v>
      </c>
      <c r="H116" s="117">
        <v>0</v>
      </c>
      <c r="I116" s="117">
        <v>464</v>
      </c>
      <c r="J116" s="117">
        <v>153</v>
      </c>
      <c r="K116" s="117">
        <v>311</v>
      </c>
      <c r="L116" s="117">
        <v>0</v>
      </c>
      <c r="M116" s="117">
        <v>116</v>
      </c>
    </row>
    <row r="117" spans="1:13" ht="13.5" customHeight="1">
      <c r="A117" s="126" t="s">
        <v>403</v>
      </c>
      <c r="B117" s="226" t="s">
        <v>404</v>
      </c>
      <c r="C117" s="227"/>
      <c r="D117" s="86">
        <v>1044</v>
      </c>
      <c r="E117" s="86">
        <v>558</v>
      </c>
      <c r="F117" s="86">
        <v>11</v>
      </c>
      <c r="G117" s="86">
        <v>547</v>
      </c>
      <c r="H117" s="86">
        <v>0</v>
      </c>
      <c r="I117" s="86">
        <v>486</v>
      </c>
      <c r="J117" s="86">
        <v>190</v>
      </c>
      <c r="K117" s="86">
        <v>296</v>
      </c>
      <c r="L117" s="86">
        <v>0</v>
      </c>
      <c r="M117" s="86">
        <v>70</v>
      </c>
    </row>
    <row r="118" spans="1:13" ht="13.5" customHeight="1">
      <c r="A118" s="127" t="s">
        <v>405</v>
      </c>
      <c r="B118" s="228" t="s">
        <v>406</v>
      </c>
      <c r="C118" s="229"/>
      <c r="D118" s="117">
        <v>607</v>
      </c>
      <c r="E118" s="117">
        <v>242</v>
      </c>
      <c r="F118" s="117">
        <v>0</v>
      </c>
      <c r="G118" s="117">
        <v>242</v>
      </c>
      <c r="H118" s="117">
        <v>0</v>
      </c>
      <c r="I118" s="117">
        <v>365</v>
      </c>
      <c r="J118" s="117">
        <v>0</v>
      </c>
      <c r="K118" s="117">
        <v>365</v>
      </c>
      <c r="L118" s="117">
        <v>0</v>
      </c>
      <c r="M118" s="117">
        <v>202</v>
      </c>
    </row>
    <row r="119" spans="1:13" ht="13.5" customHeight="1">
      <c r="A119" s="126" t="s">
        <v>407</v>
      </c>
      <c r="B119" s="226" t="s">
        <v>408</v>
      </c>
      <c r="C119" s="230"/>
      <c r="D119" s="86">
        <v>2017</v>
      </c>
      <c r="E119" s="86">
        <v>346</v>
      </c>
      <c r="F119" s="86">
        <v>0</v>
      </c>
      <c r="G119" s="86">
        <v>346</v>
      </c>
      <c r="H119" s="86">
        <v>0</v>
      </c>
      <c r="I119" s="86">
        <v>1671</v>
      </c>
      <c r="J119" s="86">
        <v>0</v>
      </c>
      <c r="K119" s="86">
        <v>1671</v>
      </c>
      <c r="L119" s="86">
        <v>0</v>
      </c>
      <c r="M119" s="86">
        <v>101</v>
      </c>
    </row>
    <row r="120" spans="1:13" ht="13.5" customHeight="1">
      <c r="A120" s="127" t="s">
        <v>409</v>
      </c>
      <c r="B120" s="228" t="s">
        <v>410</v>
      </c>
      <c r="C120" s="59"/>
      <c r="D120" s="117">
        <v>6651</v>
      </c>
      <c r="E120" s="117">
        <v>744</v>
      </c>
      <c r="F120" s="117">
        <v>0</v>
      </c>
      <c r="G120" s="117">
        <v>744</v>
      </c>
      <c r="H120" s="117">
        <v>0</v>
      </c>
      <c r="I120" s="117">
        <v>5907</v>
      </c>
      <c r="J120" s="117">
        <v>4168</v>
      </c>
      <c r="K120" s="117">
        <v>1739</v>
      </c>
      <c r="L120" s="117">
        <v>0</v>
      </c>
      <c r="M120" s="117">
        <v>119</v>
      </c>
    </row>
    <row r="121" spans="1:13" ht="13.5" customHeight="1">
      <c r="A121" s="126" t="s">
        <v>411</v>
      </c>
      <c r="B121" s="226" t="s">
        <v>412</v>
      </c>
      <c r="C121" s="227"/>
      <c r="D121" s="86">
        <v>2362</v>
      </c>
      <c r="E121" s="86">
        <v>304</v>
      </c>
      <c r="F121" s="86">
        <v>0</v>
      </c>
      <c r="G121" s="86">
        <v>304</v>
      </c>
      <c r="H121" s="86">
        <v>0</v>
      </c>
      <c r="I121" s="86">
        <v>2058</v>
      </c>
      <c r="J121" s="86">
        <v>472</v>
      </c>
      <c r="K121" s="86">
        <v>1586</v>
      </c>
      <c r="L121" s="86">
        <v>0</v>
      </c>
      <c r="M121" s="86">
        <v>148</v>
      </c>
    </row>
    <row r="122" spans="1:13" ht="13.5" customHeight="1">
      <c r="A122" s="127" t="s">
        <v>413</v>
      </c>
      <c r="B122" s="228" t="s">
        <v>414</v>
      </c>
      <c r="C122" s="59"/>
      <c r="D122" s="117">
        <v>236</v>
      </c>
      <c r="E122" s="117">
        <v>0</v>
      </c>
      <c r="F122" s="117">
        <v>0</v>
      </c>
      <c r="G122" s="117">
        <v>0</v>
      </c>
      <c r="H122" s="117">
        <v>0</v>
      </c>
      <c r="I122" s="117">
        <v>236</v>
      </c>
      <c r="J122" s="117">
        <v>0</v>
      </c>
      <c r="K122" s="117">
        <v>236</v>
      </c>
      <c r="L122" s="117">
        <v>0</v>
      </c>
      <c r="M122" s="117">
        <v>118</v>
      </c>
    </row>
    <row r="123" spans="1:13" ht="13.5" customHeight="1">
      <c r="A123" s="126" t="s">
        <v>415</v>
      </c>
      <c r="B123" s="226" t="s">
        <v>416</v>
      </c>
      <c r="C123" s="227"/>
      <c r="D123" s="86">
        <v>559</v>
      </c>
      <c r="E123" s="86">
        <v>90</v>
      </c>
      <c r="F123" s="86">
        <v>0</v>
      </c>
      <c r="G123" s="86">
        <v>90</v>
      </c>
      <c r="H123" s="86">
        <v>0</v>
      </c>
      <c r="I123" s="86">
        <v>469</v>
      </c>
      <c r="J123" s="86">
        <v>0</v>
      </c>
      <c r="K123" s="86">
        <v>469</v>
      </c>
      <c r="L123" s="86">
        <v>0</v>
      </c>
      <c r="M123" s="86">
        <v>62</v>
      </c>
    </row>
    <row r="124" spans="1:13" ht="13.5" customHeight="1">
      <c r="A124" s="127" t="s">
        <v>417</v>
      </c>
      <c r="B124" s="228" t="s">
        <v>418</v>
      </c>
      <c r="C124" s="59"/>
      <c r="D124" s="117">
        <v>722</v>
      </c>
      <c r="E124" s="117">
        <v>122</v>
      </c>
      <c r="F124" s="117">
        <v>106</v>
      </c>
      <c r="G124" s="117">
        <v>0</v>
      </c>
      <c r="H124" s="117">
        <v>16</v>
      </c>
      <c r="I124" s="117">
        <v>600</v>
      </c>
      <c r="J124" s="117">
        <v>0</v>
      </c>
      <c r="K124" s="117">
        <v>600</v>
      </c>
      <c r="L124" s="117">
        <v>0</v>
      </c>
      <c r="M124" s="117">
        <v>103</v>
      </c>
    </row>
    <row r="125" spans="1:13" ht="13.5" customHeight="1">
      <c r="A125" s="126" t="s">
        <v>419</v>
      </c>
      <c r="B125" s="226" t="s">
        <v>420</v>
      </c>
      <c r="C125" s="227"/>
      <c r="D125" s="86">
        <v>374</v>
      </c>
      <c r="E125" s="86">
        <v>247</v>
      </c>
      <c r="F125" s="86">
        <v>0</v>
      </c>
      <c r="G125" s="86">
        <v>247</v>
      </c>
      <c r="H125" s="86">
        <v>0</v>
      </c>
      <c r="I125" s="86">
        <v>127</v>
      </c>
      <c r="J125" s="86">
        <v>0</v>
      </c>
      <c r="K125" s="86">
        <v>127</v>
      </c>
      <c r="L125" s="86">
        <v>0</v>
      </c>
      <c r="M125" s="86">
        <v>75</v>
      </c>
    </row>
    <row r="126" spans="1:13" ht="13.5" customHeight="1">
      <c r="A126" s="127" t="s">
        <v>421</v>
      </c>
      <c r="B126" s="228" t="s">
        <v>422</v>
      </c>
      <c r="C126" s="59"/>
      <c r="D126" s="117">
        <v>2664</v>
      </c>
      <c r="E126" s="117">
        <v>578</v>
      </c>
      <c r="F126" s="117">
        <v>313</v>
      </c>
      <c r="G126" s="117">
        <v>230</v>
      </c>
      <c r="H126" s="117">
        <v>35</v>
      </c>
      <c r="I126" s="117">
        <v>2086</v>
      </c>
      <c r="J126" s="117">
        <v>498</v>
      </c>
      <c r="K126" s="117">
        <v>1588</v>
      </c>
      <c r="L126" s="117">
        <v>0</v>
      </c>
      <c r="M126" s="117">
        <v>102</v>
      </c>
    </row>
    <row r="127" spans="1:13" ht="13.5" customHeight="1">
      <c r="A127" s="126" t="s">
        <v>423</v>
      </c>
      <c r="B127" s="226" t="s">
        <v>424</v>
      </c>
      <c r="C127" s="227"/>
      <c r="D127" s="86">
        <v>1900</v>
      </c>
      <c r="E127" s="86">
        <v>624</v>
      </c>
      <c r="F127" s="86">
        <v>0</v>
      </c>
      <c r="G127" s="86">
        <v>531</v>
      </c>
      <c r="H127" s="86">
        <v>93</v>
      </c>
      <c r="I127" s="86">
        <v>1276</v>
      </c>
      <c r="J127" s="86">
        <v>398</v>
      </c>
      <c r="K127" s="86">
        <v>878</v>
      </c>
      <c r="L127" s="86">
        <v>0</v>
      </c>
      <c r="M127" s="86">
        <v>112</v>
      </c>
    </row>
    <row r="128" spans="1:13" ht="13.5" customHeight="1">
      <c r="A128" s="127" t="s">
        <v>425</v>
      </c>
      <c r="B128" s="228" t="s">
        <v>426</v>
      </c>
      <c r="C128" s="59"/>
      <c r="D128" s="117">
        <v>1164</v>
      </c>
      <c r="E128" s="117">
        <v>629</v>
      </c>
      <c r="F128" s="117">
        <v>0</v>
      </c>
      <c r="G128" s="117">
        <v>629</v>
      </c>
      <c r="H128" s="117">
        <v>0</v>
      </c>
      <c r="I128" s="117">
        <v>535</v>
      </c>
      <c r="J128" s="117">
        <v>0</v>
      </c>
      <c r="K128" s="117">
        <v>535</v>
      </c>
      <c r="L128" s="117">
        <v>0</v>
      </c>
      <c r="M128" s="117">
        <v>97</v>
      </c>
    </row>
    <row r="129" spans="1:13" ht="13.5" customHeight="1">
      <c r="A129" s="126" t="s">
        <v>427</v>
      </c>
      <c r="B129" s="226" t="s">
        <v>428</v>
      </c>
      <c r="C129" s="227"/>
      <c r="D129" s="86">
        <v>1339</v>
      </c>
      <c r="E129" s="86">
        <v>389</v>
      </c>
      <c r="F129" s="86">
        <v>5</v>
      </c>
      <c r="G129" s="86">
        <v>384</v>
      </c>
      <c r="H129" s="86">
        <v>0</v>
      </c>
      <c r="I129" s="86">
        <v>950</v>
      </c>
      <c r="J129" s="86">
        <v>108</v>
      </c>
      <c r="K129" s="86">
        <v>842</v>
      </c>
      <c r="L129" s="86">
        <v>0</v>
      </c>
      <c r="M129" s="86">
        <v>103</v>
      </c>
    </row>
    <row r="130" spans="1:13" ht="13.5" customHeight="1">
      <c r="A130" s="127" t="s">
        <v>429</v>
      </c>
      <c r="B130" s="228" t="s">
        <v>430</v>
      </c>
      <c r="C130" s="59"/>
      <c r="D130" s="117">
        <v>8395</v>
      </c>
      <c r="E130" s="117">
        <v>2159</v>
      </c>
      <c r="F130" s="117">
        <v>0</v>
      </c>
      <c r="G130" s="117">
        <v>2159</v>
      </c>
      <c r="H130" s="117">
        <v>0</v>
      </c>
      <c r="I130" s="117">
        <v>6236</v>
      </c>
      <c r="J130" s="117">
        <v>106</v>
      </c>
      <c r="K130" s="117">
        <v>6130</v>
      </c>
      <c r="L130" s="117">
        <v>0</v>
      </c>
      <c r="M130" s="117">
        <v>94</v>
      </c>
    </row>
    <row r="131" spans="1:13" ht="13.5" customHeight="1">
      <c r="A131" s="126" t="s">
        <v>431</v>
      </c>
      <c r="B131" s="226" t="s">
        <v>432</v>
      </c>
      <c r="C131" s="227"/>
      <c r="D131" s="86">
        <v>30324</v>
      </c>
      <c r="E131" s="86">
        <v>6072</v>
      </c>
      <c r="F131" s="86">
        <v>994</v>
      </c>
      <c r="G131" s="86">
        <v>5078</v>
      </c>
      <c r="H131" s="86">
        <v>0</v>
      </c>
      <c r="I131" s="86">
        <v>24252</v>
      </c>
      <c r="J131" s="86">
        <v>10806</v>
      </c>
      <c r="K131" s="86">
        <v>13446</v>
      </c>
      <c r="L131" s="86">
        <v>0</v>
      </c>
      <c r="M131" s="86">
        <v>80</v>
      </c>
    </row>
    <row r="132" spans="1:13" ht="13.5" customHeight="1">
      <c r="A132" s="127" t="s">
        <v>433</v>
      </c>
      <c r="B132" s="228" t="s">
        <v>434</v>
      </c>
      <c r="C132" s="59"/>
      <c r="D132" s="359" t="s">
        <v>1169</v>
      </c>
      <c r="E132" s="359" t="s">
        <v>1169</v>
      </c>
      <c r="F132" s="359" t="s">
        <v>1169</v>
      </c>
      <c r="G132" s="359" t="s">
        <v>1169</v>
      </c>
      <c r="H132" s="359" t="s">
        <v>1169</v>
      </c>
      <c r="I132" s="359" t="s">
        <v>1169</v>
      </c>
      <c r="J132" s="359" t="s">
        <v>1169</v>
      </c>
      <c r="K132" s="359" t="s">
        <v>1169</v>
      </c>
      <c r="L132" s="359" t="s">
        <v>1169</v>
      </c>
      <c r="M132" s="117" t="s">
        <v>1169</v>
      </c>
    </row>
    <row r="133" spans="1:13" ht="13.5" customHeight="1">
      <c r="A133" s="126" t="s">
        <v>435</v>
      </c>
      <c r="B133" s="226" t="s">
        <v>436</v>
      </c>
      <c r="C133" s="227"/>
      <c r="D133" s="451" t="s">
        <v>1169</v>
      </c>
      <c r="E133" s="451" t="s">
        <v>1169</v>
      </c>
      <c r="F133" s="451" t="s">
        <v>1169</v>
      </c>
      <c r="G133" s="451" t="s">
        <v>1169</v>
      </c>
      <c r="H133" s="451" t="s">
        <v>1169</v>
      </c>
      <c r="I133" s="451" t="s">
        <v>1169</v>
      </c>
      <c r="J133" s="451" t="s">
        <v>1169</v>
      </c>
      <c r="K133" s="451" t="s">
        <v>1169</v>
      </c>
      <c r="L133" s="451" t="s">
        <v>1169</v>
      </c>
      <c r="M133" s="86" t="s">
        <v>1169</v>
      </c>
    </row>
    <row r="134" spans="1:13" ht="13.5" customHeight="1">
      <c r="A134" s="127" t="s">
        <v>437</v>
      </c>
      <c r="B134" s="228" t="s">
        <v>438</v>
      </c>
      <c r="C134" s="59"/>
      <c r="D134" s="117">
        <v>3158</v>
      </c>
      <c r="E134" s="117">
        <v>198</v>
      </c>
      <c r="F134" s="117">
        <v>99</v>
      </c>
      <c r="G134" s="117">
        <v>0</v>
      </c>
      <c r="H134" s="117">
        <v>99</v>
      </c>
      <c r="I134" s="117">
        <v>2960</v>
      </c>
      <c r="J134" s="117">
        <v>1480</v>
      </c>
      <c r="K134" s="117">
        <v>0</v>
      </c>
      <c r="L134" s="117">
        <v>1480</v>
      </c>
      <c r="M134" s="117">
        <v>175</v>
      </c>
    </row>
    <row r="135" spans="1:13" ht="13.5" customHeight="1">
      <c r="A135" s="126" t="s">
        <v>439</v>
      </c>
      <c r="B135" s="226" t="s">
        <v>440</v>
      </c>
      <c r="C135" s="227"/>
      <c r="D135" s="86">
        <v>307</v>
      </c>
      <c r="E135" s="86">
        <v>135</v>
      </c>
      <c r="F135" s="86">
        <v>0</v>
      </c>
      <c r="G135" s="86">
        <v>135</v>
      </c>
      <c r="H135" s="86">
        <v>0</v>
      </c>
      <c r="I135" s="86">
        <v>172</v>
      </c>
      <c r="J135" s="86">
        <v>0</v>
      </c>
      <c r="K135" s="86">
        <v>172</v>
      </c>
      <c r="L135" s="86">
        <v>0</v>
      </c>
      <c r="M135" s="86">
        <v>44</v>
      </c>
    </row>
    <row r="136" spans="1:13" ht="13.5" customHeight="1">
      <c r="A136" s="127" t="s">
        <v>441</v>
      </c>
      <c r="B136" s="228" t="s">
        <v>442</v>
      </c>
      <c r="C136" s="229"/>
      <c r="D136" s="117">
        <v>1578</v>
      </c>
      <c r="E136" s="117">
        <v>128</v>
      </c>
      <c r="F136" s="117">
        <v>0</v>
      </c>
      <c r="G136" s="117">
        <v>128</v>
      </c>
      <c r="H136" s="117">
        <v>0</v>
      </c>
      <c r="I136" s="117">
        <v>1450</v>
      </c>
      <c r="J136" s="117">
        <v>175</v>
      </c>
      <c r="K136" s="117">
        <v>1275</v>
      </c>
      <c r="L136" s="117">
        <v>0</v>
      </c>
      <c r="M136" s="117">
        <v>132</v>
      </c>
    </row>
    <row r="137" spans="1:13" ht="13.5" customHeight="1">
      <c r="A137" s="126" t="s">
        <v>443</v>
      </c>
      <c r="B137" s="226" t="s">
        <v>444</v>
      </c>
      <c r="C137" s="227"/>
      <c r="D137" s="86">
        <v>2323</v>
      </c>
      <c r="E137" s="86">
        <v>344</v>
      </c>
      <c r="F137" s="86">
        <v>0</v>
      </c>
      <c r="G137" s="86">
        <v>344</v>
      </c>
      <c r="H137" s="86">
        <v>0</v>
      </c>
      <c r="I137" s="86">
        <v>1979</v>
      </c>
      <c r="J137" s="86">
        <v>106</v>
      </c>
      <c r="K137" s="86">
        <v>1873</v>
      </c>
      <c r="L137" s="86">
        <v>0</v>
      </c>
      <c r="M137" s="86">
        <v>111</v>
      </c>
    </row>
    <row r="138" spans="1:13" ht="13.5" customHeight="1">
      <c r="A138" s="127" t="s">
        <v>445</v>
      </c>
      <c r="B138" s="228" t="s">
        <v>446</v>
      </c>
      <c r="C138" s="59"/>
      <c r="D138" s="117">
        <v>262</v>
      </c>
      <c r="E138" s="117">
        <v>0</v>
      </c>
      <c r="F138" s="117">
        <v>0</v>
      </c>
      <c r="G138" s="117">
        <v>0</v>
      </c>
      <c r="H138" s="117">
        <v>0</v>
      </c>
      <c r="I138" s="117">
        <v>262</v>
      </c>
      <c r="J138" s="117">
        <v>86</v>
      </c>
      <c r="K138" s="117">
        <v>176</v>
      </c>
      <c r="L138" s="117">
        <v>0</v>
      </c>
      <c r="M138" s="117">
        <v>131</v>
      </c>
    </row>
    <row r="139" spans="1:13" ht="13.5" customHeight="1">
      <c r="A139" s="126" t="s">
        <v>447</v>
      </c>
      <c r="B139" s="226" t="s">
        <v>448</v>
      </c>
      <c r="C139" s="227"/>
      <c r="D139" s="86">
        <v>943</v>
      </c>
      <c r="E139" s="86">
        <v>337</v>
      </c>
      <c r="F139" s="86">
        <v>0</v>
      </c>
      <c r="G139" s="86">
        <v>337</v>
      </c>
      <c r="H139" s="86">
        <v>0</v>
      </c>
      <c r="I139" s="86">
        <v>606</v>
      </c>
      <c r="J139" s="86">
        <v>0</v>
      </c>
      <c r="K139" s="86">
        <v>606</v>
      </c>
      <c r="L139" s="86">
        <v>0</v>
      </c>
      <c r="M139" s="86">
        <v>94</v>
      </c>
    </row>
    <row r="140" spans="1:13" ht="13.5" customHeight="1">
      <c r="A140" s="127" t="s">
        <v>449</v>
      </c>
      <c r="B140" s="228" t="s">
        <v>450</v>
      </c>
      <c r="C140" s="59"/>
      <c r="D140" s="117">
        <v>181</v>
      </c>
      <c r="E140" s="117">
        <v>0</v>
      </c>
      <c r="F140" s="117">
        <v>0</v>
      </c>
      <c r="G140" s="117">
        <v>0</v>
      </c>
      <c r="H140" s="117">
        <v>0</v>
      </c>
      <c r="I140" s="117">
        <v>181</v>
      </c>
      <c r="J140" s="117">
        <v>0</v>
      </c>
      <c r="K140" s="117">
        <v>181</v>
      </c>
      <c r="L140" s="117">
        <v>0</v>
      </c>
      <c r="M140" s="117">
        <v>181</v>
      </c>
    </row>
    <row r="141" spans="1:13" ht="13.5" customHeight="1">
      <c r="A141" s="126" t="s">
        <v>451</v>
      </c>
      <c r="B141" s="226" t="s">
        <v>452</v>
      </c>
      <c r="C141" s="227"/>
      <c r="D141" s="86">
        <v>2045</v>
      </c>
      <c r="E141" s="86">
        <v>550</v>
      </c>
      <c r="F141" s="86">
        <v>165</v>
      </c>
      <c r="G141" s="86">
        <v>385</v>
      </c>
      <c r="H141" s="86">
        <v>0</v>
      </c>
      <c r="I141" s="86">
        <v>1495</v>
      </c>
      <c r="J141" s="86">
        <v>118</v>
      </c>
      <c r="K141" s="86">
        <v>1377</v>
      </c>
      <c r="L141" s="86">
        <v>0</v>
      </c>
      <c r="M141" s="86">
        <v>93</v>
      </c>
    </row>
    <row r="142" spans="1:13" ht="13.5" customHeight="1">
      <c r="A142" s="127" t="s">
        <v>453</v>
      </c>
      <c r="B142" s="228" t="s">
        <v>454</v>
      </c>
      <c r="C142" s="59"/>
      <c r="D142" s="117">
        <v>1847</v>
      </c>
      <c r="E142" s="117">
        <v>572</v>
      </c>
      <c r="F142" s="117">
        <v>0</v>
      </c>
      <c r="G142" s="117">
        <v>572</v>
      </c>
      <c r="H142" s="117">
        <v>0</v>
      </c>
      <c r="I142" s="117">
        <v>1275</v>
      </c>
      <c r="J142" s="117">
        <v>0</v>
      </c>
      <c r="K142" s="117">
        <v>1275</v>
      </c>
      <c r="L142" s="117">
        <v>0</v>
      </c>
      <c r="M142" s="117">
        <v>68</v>
      </c>
    </row>
    <row r="143" spans="1:13" ht="13.5" customHeight="1">
      <c r="A143" s="126" t="s">
        <v>455</v>
      </c>
      <c r="B143" s="226" t="s">
        <v>456</v>
      </c>
      <c r="C143" s="227"/>
      <c r="D143" s="86">
        <v>2509</v>
      </c>
      <c r="E143" s="86">
        <v>701</v>
      </c>
      <c r="F143" s="86">
        <v>0</v>
      </c>
      <c r="G143" s="86">
        <v>669</v>
      </c>
      <c r="H143" s="86">
        <v>32</v>
      </c>
      <c r="I143" s="86">
        <v>1808</v>
      </c>
      <c r="J143" s="86">
        <v>0</v>
      </c>
      <c r="K143" s="86">
        <v>697</v>
      </c>
      <c r="L143" s="86">
        <v>1111</v>
      </c>
      <c r="M143" s="86">
        <v>100</v>
      </c>
    </row>
    <row r="144" spans="1:13" ht="13.5" customHeight="1">
      <c r="A144" s="127" t="s">
        <v>457</v>
      </c>
      <c r="B144" s="228" t="s">
        <v>458</v>
      </c>
      <c r="C144" s="59"/>
      <c r="D144" s="117">
        <v>2130</v>
      </c>
      <c r="E144" s="117">
        <v>869</v>
      </c>
      <c r="F144" s="117">
        <v>0</v>
      </c>
      <c r="G144" s="117">
        <v>869</v>
      </c>
      <c r="H144" s="117">
        <v>0</v>
      </c>
      <c r="I144" s="117">
        <v>1261</v>
      </c>
      <c r="J144" s="117">
        <v>148</v>
      </c>
      <c r="K144" s="117">
        <v>1113</v>
      </c>
      <c r="L144" s="117">
        <v>0</v>
      </c>
      <c r="M144" s="117">
        <v>118</v>
      </c>
    </row>
    <row r="145" spans="1:13" ht="13.5" customHeight="1">
      <c r="A145" s="126" t="s">
        <v>459</v>
      </c>
      <c r="B145" s="226" t="s">
        <v>460</v>
      </c>
      <c r="C145" s="227"/>
      <c r="D145" s="86">
        <v>159</v>
      </c>
      <c r="E145" s="86">
        <v>19</v>
      </c>
      <c r="F145" s="86">
        <v>0</v>
      </c>
      <c r="G145" s="86">
        <v>19</v>
      </c>
      <c r="H145" s="86">
        <v>0</v>
      </c>
      <c r="I145" s="86">
        <v>140</v>
      </c>
      <c r="J145" s="86">
        <v>0</v>
      </c>
      <c r="K145" s="86">
        <v>140</v>
      </c>
      <c r="L145" s="86">
        <v>0</v>
      </c>
      <c r="M145" s="86">
        <v>53</v>
      </c>
    </row>
    <row r="146" spans="1:13" ht="13.5" customHeight="1">
      <c r="A146" s="127" t="s">
        <v>461</v>
      </c>
      <c r="B146" s="228" t="s">
        <v>462</v>
      </c>
      <c r="C146" s="59"/>
      <c r="D146" s="117">
        <v>224</v>
      </c>
      <c r="E146" s="117">
        <v>0</v>
      </c>
      <c r="F146" s="117">
        <v>0</v>
      </c>
      <c r="G146" s="117">
        <v>0</v>
      </c>
      <c r="H146" s="117">
        <v>0</v>
      </c>
      <c r="I146" s="117">
        <v>224</v>
      </c>
      <c r="J146" s="117">
        <v>0</v>
      </c>
      <c r="K146" s="117">
        <v>224</v>
      </c>
      <c r="L146" s="117">
        <v>0</v>
      </c>
      <c r="M146" s="117">
        <v>75</v>
      </c>
    </row>
    <row r="147" spans="1:13" ht="13.5" customHeight="1">
      <c r="A147" s="126" t="s">
        <v>463</v>
      </c>
      <c r="B147" s="226" t="s">
        <v>464</v>
      </c>
      <c r="C147" s="227"/>
      <c r="D147" s="86">
        <v>633</v>
      </c>
      <c r="E147" s="86">
        <v>77</v>
      </c>
      <c r="F147" s="86">
        <v>0</v>
      </c>
      <c r="G147" s="86">
        <v>77</v>
      </c>
      <c r="H147" s="86">
        <v>0</v>
      </c>
      <c r="I147" s="86">
        <v>556</v>
      </c>
      <c r="J147" s="86">
        <v>26</v>
      </c>
      <c r="K147" s="86">
        <v>530</v>
      </c>
      <c r="L147" s="86">
        <v>0</v>
      </c>
      <c r="M147" s="86">
        <v>70</v>
      </c>
    </row>
    <row r="148" spans="1:13" ht="13.5" customHeight="1">
      <c r="A148" s="273"/>
      <c r="B148" s="284" t="s">
        <v>465</v>
      </c>
      <c r="C148" s="286"/>
      <c r="D148" s="275">
        <v>13200</v>
      </c>
      <c r="E148" s="275">
        <v>3416</v>
      </c>
      <c r="F148" s="275">
        <v>1061</v>
      </c>
      <c r="G148" s="275">
        <v>2204</v>
      </c>
      <c r="H148" s="275">
        <v>151</v>
      </c>
      <c r="I148" s="275">
        <v>9784</v>
      </c>
      <c r="J148" s="275">
        <v>3196</v>
      </c>
      <c r="K148" s="275">
        <v>6134</v>
      </c>
      <c r="L148" s="275">
        <v>454</v>
      </c>
      <c r="M148" s="275">
        <v>92</v>
      </c>
    </row>
    <row r="149" spans="1:13" ht="13.5" customHeight="1">
      <c r="A149" s="126" t="s">
        <v>466</v>
      </c>
      <c r="B149" s="226" t="s">
        <v>467</v>
      </c>
      <c r="C149" s="225"/>
      <c r="D149" s="86">
        <v>266</v>
      </c>
      <c r="E149" s="86">
        <v>0</v>
      </c>
      <c r="F149" s="86">
        <v>0</v>
      </c>
      <c r="G149" s="86">
        <v>0</v>
      </c>
      <c r="H149" s="86">
        <v>0</v>
      </c>
      <c r="I149" s="86">
        <v>266</v>
      </c>
      <c r="J149" s="86">
        <v>133</v>
      </c>
      <c r="K149" s="86">
        <v>44</v>
      </c>
      <c r="L149" s="86">
        <v>89</v>
      </c>
      <c r="M149" s="86">
        <v>133</v>
      </c>
    </row>
    <row r="150" spans="1:13" ht="13.5" customHeight="1">
      <c r="A150" s="127" t="s">
        <v>468</v>
      </c>
      <c r="B150" s="228" t="s">
        <v>469</v>
      </c>
      <c r="C150" s="59"/>
      <c r="D150" s="117">
        <v>6763</v>
      </c>
      <c r="E150" s="117">
        <v>1630</v>
      </c>
      <c r="F150" s="117">
        <v>1061</v>
      </c>
      <c r="G150" s="117">
        <v>569</v>
      </c>
      <c r="H150" s="117">
        <v>0</v>
      </c>
      <c r="I150" s="117">
        <v>5133</v>
      </c>
      <c r="J150" s="117">
        <v>3063</v>
      </c>
      <c r="K150" s="117">
        <v>2070</v>
      </c>
      <c r="L150" s="117">
        <v>0</v>
      </c>
      <c r="M150" s="117">
        <v>83</v>
      </c>
    </row>
    <row r="151" spans="1:13" ht="13.5" customHeight="1">
      <c r="A151" s="126" t="s">
        <v>470</v>
      </c>
      <c r="B151" s="226" t="s">
        <v>471</v>
      </c>
      <c r="C151" s="227"/>
      <c r="D151" s="86">
        <v>1212</v>
      </c>
      <c r="E151" s="86">
        <v>203</v>
      </c>
      <c r="F151" s="86">
        <v>0</v>
      </c>
      <c r="G151" s="86">
        <v>203</v>
      </c>
      <c r="H151" s="86">
        <v>0</v>
      </c>
      <c r="I151" s="86">
        <v>1009</v>
      </c>
      <c r="J151" s="86">
        <v>0</v>
      </c>
      <c r="K151" s="86">
        <v>1009</v>
      </c>
      <c r="L151" s="86">
        <v>0</v>
      </c>
      <c r="M151" s="86">
        <v>101</v>
      </c>
    </row>
    <row r="152" spans="1:13" ht="13.5" customHeight="1">
      <c r="A152" s="127" t="s">
        <v>472</v>
      </c>
      <c r="B152" s="228" t="s">
        <v>473</v>
      </c>
      <c r="C152" s="59"/>
      <c r="D152" s="117">
        <v>695</v>
      </c>
      <c r="E152" s="117">
        <v>353</v>
      </c>
      <c r="F152" s="117">
        <v>0</v>
      </c>
      <c r="G152" s="117">
        <v>353</v>
      </c>
      <c r="H152" s="117">
        <v>0</v>
      </c>
      <c r="I152" s="117">
        <v>342</v>
      </c>
      <c r="J152" s="117">
        <v>0</v>
      </c>
      <c r="K152" s="117">
        <v>342</v>
      </c>
      <c r="L152" s="117">
        <v>0</v>
      </c>
      <c r="M152" s="117">
        <v>46</v>
      </c>
    </row>
    <row r="153" spans="1:13" ht="13.5" customHeight="1">
      <c r="A153" s="126" t="s">
        <v>474</v>
      </c>
      <c r="B153" s="226" t="s">
        <v>475</v>
      </c>
      <c r="C153" s="227"/>
      <c r="D153" s="86">
        <v>1130</v>
      </c>
      <c r="E153" s="86">
        <v>312</v>
      </c>
      <c r="F153" s="86">
        <v>0</v>
      </c>
      <c r="G153" s="86">
        <v>312</v>
      </c>
      <c r="H153" s="86">
        <v>0</v>
      </c>
      <c r="I153" s="86">
        <v>818</v>
      </c>
      <c r="J153" s="86">
        <v>0</v>
      </c>
      <c r="K153" s="86">
        <v>818</v>
      </c>
      <c r="L153" s="86">
        <v>0</v>
      </c>
      <c r="M153" s="86">
        <v>94</v>
      </c>
    </row>
    <row r="154" spans="1:13" ht="13.5" customHeight="1">
      <c r="A154" s="127" t="s">
        <v>476</v>
      </c>
      <c r="B154" s="228" t="s">
        <v>477</v>
      </c>
      <c r="C154" s="59"/>
      <c r="D154" s="117">
        <v>3134</v>
      </c>
      <c r="E154" s="117">
        <v>918</v>
      </c>
      <c r="F154" s="117">
        <v>0</v>
      </c>
      <c r="G154" s="117">
        <v>767</v>
      </c>
      <c r="H154" s="117">
        <v>151</v>
      </c>
      <c r="I154" s="117">
        <v>2216</v>
      </c>
      <c r="J154" s="117">
        <v>0</v>
      </c>
      <c r="K154" s="117">
        <v>1851</v>
      </c>
      <c r="L154" s="117">
        <v>365</v>
      </c>
      <c r="M154" s="117">
        <v>142</v>
      </c>
    </row>
    <row r="155" spans="1:13" ht="13.5" customHeight="1">
      <c r="A155" s="276"/>
      <c r="B155" s="287" t="s">
        <v>478</v>
      </c>
      <c r="C155" s="288"/>
      <c r="D155" s="278">
        <v>88214</v>
      </c>
      <c r="E155" s="278">
        <v>23941</v>
      </c>
      <c r="F155" s="278">
        <v>3551</v>
      </c>
      <c r="G155" s="278">
        <v>19799</v>
      </c>
      <c r="H155" s="278">
        <v>591</v>
      </c>
      <c r="I155" s="278">
        <v>64273</v>
      </c>
      <c r="J155" s="278">
        <v>11070</v>
      </c>
      <c r="K155" s="278">
        <v>52144</v>
      </c>
      <c r="L155" s="278">
        <v>1059</v>
      </c>
      <c r="M155" s="278">
        <v>105</v>
      </c>
    </row>
    <row r="156" spans="1:13" ht="13.5" customHeight="1">
      <c r="A156" s="127" t="s">
        <v>479</v>
      </c>
      <c r="B156" s="228" t="s">
        <v>480</v>
      </c>
      <c r="C156" s="59"/>
      <c r="D156" s="117">
        <v>0</v>
      </c>
      <c r="E156" s="117">
        <v>0</v>
      </c>
      <c r="F156" s="117">
        <v>0</v>
      </c>
      <c r="G156" s="117">
        <v>0</v>
      </c>
      <c r="H156" s="117">
        <v>0</v>
      </c>
      <c r="I156" s="117">
        <v>0</v>
      </c>
      <c r="J156" s="117">
        <v>0</v>
      </c>
      <c r="K156" s="117">
        <v>0</v>
      </c>
      <c r="L156" s="117">
        <v>0</v>
      </c>
      <c r="M156" s="117" t="s">
        <v>1140</v>
      </c>
    </row>
    <row r="157" spans="1:13" ht="13.5" customHeight="1">
      <c r="A157" s="126" t="s">
        <v>481</v>
      </c>
      <c r="B157" s="226" t="s">
        <v>482</v>
      </c>
      <c r="C157" s="227"/>
      <c r="D157" s="86">
        <v>5361</v>
      </c>
      <c r="E157" s="86">
        <v>1618</v>
      </c>
      <c r="F157" s="86">
        <v>61</v>
      </c>
      <c r="G157" s="86">
        <v>1557</v>
      </c>
      <c r="H157" s="86">
        <v>0</v>
      </c>
      <c r="I157" s="86">
        <v>3743</v>
      </c>
      <c r="J157" s="86">
        <v>677</v>
      </c>
      <c r="K157" s="86">
        <v>3066</v>
      </c>
      <c r="L157" s="86">
        <v>0</v>
      </c>
      <c r="M157" s="86">
        <v>125</v>
      </c>
    </row>
    <row r="158" spans="1:13" ht="13.5" customHeight="1">
      <c r="A158" s="127" t="s">
        <v>483</v>
      </c>
      <c r="B158" s="228" t="s">
        <v>484</v>
      </c>
      <c r="C158" s="59"/>
      <c r="D158" s="117">
        <v>559</v>
      </c>
      <c r="E158" s="117">
        <v>132</v>
      </c>
      <c r="F158" s="117">
        <v>0</v>
      </c>
      <c r="G158" s="117">
        <v>132</v>
      </c>
      <c r="H158" s="117">
        <v>0</v>
      </c>
      <c r="I158" s="117">
        <v>427</v>
      </c>
      <c r="J158" s="117">
        <v>0</v>
      </c>
      <c r="K158" s="117">
        <v>427</v>
      </c>
      <c r="L158" s="117">
        <v>0</v>
      </c>
      <c r="M158" s="117">
        <v>80</v>
      </c>
    </row>
    <row r="159" spans="1:13" ht="13.5" customHeight="1">
      <c r="A159" s="126" t="s">
        <v>485</v>
      </c>
      <c r="B159" s="226" t="s">
        <v>486</v>
      </c>
      <c r="C159" s="227"/>
      <c r="D159" s="86">
        <v>697</v>
      </c>
      <c r="E159" s="86">
        <v>0</v>
      </c>
      <c r="F159" s="86">
        <v>0</v>
      </c>
      <c r="G159" s="86">
        <v>0</v>
      </c>
      <c r="H159" s="86">
        <v>0</v>
      </c>
      <c r="I159" s="86">
        <v>697</v>
      </c>
      <c r="J159" s="86">
        <v>56</v>
      </c>
      <c r="K159" s="86">
        <v>641</v>
      </c>
      <c r="L159" s="86">
        <v>0</v>
      </c>
      <c r="M159" s="86">
        <v>87</v>
      </c>
    </row>
    <row r="160" spans="1:13" ht="13.5" customHeight="1">
      <c r="A160" s="127" t="s">
        <v>487</v>
      </c>
      <c r="B160" s="228" t="s">
        <v>488</v>
      </c>
      <c r="C160" s="229"/>
      <c r="D160" s="117">
        <v>10318</v>
      </c>
      <c r="E160" s="117">
        <v>2668</v>
      </c>
      <c r="F160" s="117">
        <v>0</v>
      </c>
      <c r="G160" s="117">
        <v>2668</v>
      </c>
      <c r="H160" s="117">
        <v>0</v>
      </c>
      <c r="I160" s="117">
        <v>7650</v>
      </c>
      <c r="J160" s="117">
        <v>83</v>
      </c>
      <c r="K160" s="117">
        <v>7466</v>
      </c>
      <c r="L160" s="117">
        <v>101</v>
      </c>
      <c r="M160" s="117">
        <v>104</v>
      </c>
    </row>
    <row r="161" spans="1:13" ht="13.5" customHeight="1">
      <c r="A161" s="126" t="s">
        <v>489</v>
      </c>
      <c r="B161" s="226" t="s">
        <v>490</v>
      </c>
      <c r="C161" s="227"/>
      <c r="D161" s="86">
        <v>312</v>
      </c>
      <c r="E161" s="86">
        <v>84</v>
      </c>
      <c r="F161" s="86">
        <v>0</v>
      </c>
      <c r="G161" s="86">
        <v>84</v>
      </c>
      <c r="H161" s="86">
        <v>0</v>
      </c>
      <c r="I161" s="86">
        <v>228</v>
      </c>
      <c r="J161" s="86">
        <v>0</v>
      </c>
      <c r="K161" s="86">
        <v>228</v>
      </c>
      <c r="L161" s="86">
        <v>0</v>
      </c>
      <c r="M161" s="86">
        <v>62</v>
      </c>
    </row>
    <row r="162" spans="1:13" ht="13.5" customHeight="1">
      <c r="A162" s="127" t="s">
        <v>491</v>
      </c>
      <c r="B162" s="228" t="s">
        <v>492</v>
      </c>
      <c r="C162" s="59"/>
      <c r="D162" s="117">
        <v>97</v>
      </c>
      <c r="E162" s="117">
        <v>35</v>
      </c>
      <c r="F162" s="117">
        <v>0</v>
      </c>
      <c r="G162" s="117">
        <v>35</v>
      </c>
      <c r="H162" s="117">
        <v>0</v>
      </c>
      <c r="I162" s="117">
        <v>62</v>
      </c>
      <c r="J162" s="117">
        <v>0</v>
      </c>
      <c r="K162" s="117">
        <v>62</v>
      </c>
      <c r="L162" s="117">
        <v>0</v>
      </c>
      <c r="M162" s="117">
        <v>24</v>
      </c>
    </row>
    <row r="163" spans="1:13" ht="13.5" customHeight="1">
      <c r="A163" s="126" t="s">
        <v>493</v>
      </c>
      <c r="B163" s="226" t="s">
        <v>494</v>
      </c>
      <c r="C163" s="227"/>
      <c r="D163" s="86">
        <v>2844</v>
      </c>
      <c r="E163" s="86">
        <v>857</v>
      </c>
      <c r="F163" s="86">
        <v>827</v>
      </c>
      <c r="G163" s="86">
        <v>30</v>
      </c>
      <c r="H163" s="86">
        <v>0</v>
      </c>
      <c r="I163" s="86">
        <v>1987</v>
      </c>
      <c r="J163" s="86">
        <v>1622</v>
      </c>
      <c r="K163" s="86">
        <v>344</v>
      </c>
      <c r="L163" s="86">
        <v>21</v>
      </c>
      <c r="M163" s="86">
        <v>73</v>
      </c>
    </row>
    <row r="164" spans="1:13" ht="13.5" customHeight="1">
      <c r="A164" s="127" t="s">
        <v>495</v>
      </c>
      <c r="B164" s="228" t="s">
        <v>496</v>
      </c>
      <c r="C164" s="59"/>
      <c r="D164" s="117">
        <v>359</v>
      </c>
      <c r="E164" s="117">
        <v>0</v>
      </c>
      <c r="F164" s="117">
        <v>0</v>
      </c>
      <c r="G164" s="117">
        <v>0</v>
      </c>
      <c r="H164" s="117">
        <v>0</v>
      </c>
      <c r="I164" s="117">
        <v>359</v>
      </c>
      <c r="J164" s="117">
        <v>0</v>
      </c>
      <c r="K164" s="117">
        <v>359</v>
      </c>
      <c r="L164" s="117">
        <v>0</v>
      </c>
      <c r="M164" s="117">
        <v>120</v>
      </c>
    </row>
    <row r="165" spans="1:13" ht="13.5" customHeight="1">
      <c r="A165" s="126" t="s">
        <v>497</v>
      </c>
      <c r="B165" s="226" t="s">
        <v>498</v>
      </c>
      <c r="C165" s="227"/>
      <c r="D165" s="86">
        <v>73</v>
      </c>
      <c r="E165" s="86">
        <v>22</v>
      </c>
      <c r="F165" s="86">
        <v>0</v>
      </c>
      <c r="G165" s="86">
        <v>0</v>
      </c>
      <c r="H165" s="86">
        <v>22</v>
      </c>
      <c r="I165" s="86">
        <v>51</v>
      </c>
      <c r="J165" s="86">
        <v>0</v>
      </c>
      <c r="K165" s="86">
        <v>51</v>
      </c>
      <c r="L165" s="86">
        <v>0</v>
      </c>
      <c r="M165" s="86">
        <v>36</v>
      </c>
    </row>
    <row r="166" spans="1:13" ht="13.5" customHeight="1">
      <c r="A166" s="127" t="s">
        <v>499</v>
      </c>
      <c r="B166" s="228" t="s">
        <v>500</v>
      </c>
      <c r="C166" s="59"/>
      <c r="D166" s="117">
        <v>597</v>
      </c>
      <c r="E166" s="117">
        <v>173</v>
      </c>
      <c r="F166" s="117">
        <v>0</v>
      </c>
      <c r="G166" s="117">
        <v>173</v>
      </c>
      <c r="H166" s="117">
        <v>0</v>
      </c>
      <c r="I166" s="117">
        <v>424</v>
      </c>
      <c r="J166" s="117">
        <v>0</v>
      </c>
      <c r="K166" s="117">
        <v>424</v>
      </c>
      <c r="L166" s="117">
        <v>0</v>
      </c>
      <c r="M166" s="117">
        <v>119</v>
      </c>
    </row>
    <row r="167" spans="1:13" ht="13.5" customHeight="1">
      <c r="A167" s="126" t="s">
        <v>501</v>
      </c>
      <c r="B167" s="226" t="s">
        <v>502</v>
      </c>
      <c r="C167" s="227"/>
      <c r="D167" s="86">
        <v>14023</v>
      </c>
      <c r="E167" s="86">
        <v>5947</v>
      </c>
      <c r="F167" s="86">
        <v>733</v>
      </c>
      <c r="G167" s="86">
        <v>5214</v>
      </c>
      <c r="H167" s="86">
        <v>0</v>
      </c>
      <c r="I167" s="86">
        <v>8076</v>
      </c>
      <c r="J167" s="86">
        <v>652</v>
      </c>
      <c r="K167" s="86">
        <v>7424</v>
      </c>
      <c r="L167" s="86">
        <v>0</v>
      </c>
      <c r="M167" s="86">
        <v>90</v>
      </c>
    </row>
    <row r="168" spans="1:13" ht="13.5" customHeight="1">
      <c r="A168" s="127" t="s">
        <v>503</v>
      </c>
      <c r="B168" s="228" t="s">
        <v>504</v>
      </c>
      <c r="C168" s="59"/>
      <c r="D168" s="117">
        <v>554</v>
      </c>
      <c r="E168" s="117">
        <v>190</v>
      </c>
      <c r="F168" s="117">
        <v>0</v>
      </c>
      <c r="G168" s="117">
        <v>190</v>
      </c>
      <c r="H168" s="117">
        <v>0</v>
      </c>
      <c r="I168" s="117">
        <v>364</v>
      </c>
      <c r="J168" s="117">
        <v>0</v>
      </c>
      <c r="K168" s="117">
        <v>364</v>
      </c>
      <c r="L168" s="117">
        <v>0</v>
      </c>
      <c r="M168" s="117">
        <v>69</v>
      </c>
    </row>
    <row r="169" spans="1:13" ht="13.5" customHeight="1">
      <c r="A169" s="126" t="s">
        <v>505</v>
      </c>
      <c r="B169" s="226" t="s">
        <v>506</v>
      </c>
      <c r="C169" s="227"/>
      <c r="D169" s="86">
        <v>366</v>
      </c>
      <c r="E169" s="86">
        <v>0</v>
      </c>
      <c r="F169" s="86">
        <v>0</v>
      </c>
      <c r="G169" s="86">
        <v>0</v>
      </c>
      <c r="H169" s="86">
        <v>0</v>
      </c>
      <c r="I169" s="86">
        <v>366</v>
      </c>
      <c r="J169" s="86">
        <v>74</v>
      </c>
      <c r="K169" s="86">
        <v>292</v>
      </c>
      <c r="L169" s="86">
        <v>0</v>
      </c>
      <c r="M169" s="86">
        <v>92</v>
      </c>
    </row>
    <row r="170" spans="1:13" ht="13.5" customHeight="1">
      <c r="A170" s="127" t="s">
        <v>507</v>
      </c>
      <c r="B170" s="228" t="s">
        <v>508</v>
      </c>
      <c r="C170" s="59"/>
      <c r="D170" s="117">
        <v>135</v>
      </c>
      <c r="E170" s="117">
        <v>43</v>
      </c>
      <c r="F170" s="117">
        <v>0</v>
      </c>
      <c r="G170" s="117">
        <v>43</v>
      </c>
      <c r="H170" s="117">
        <v>0</v>
      </c>
      <c r="I170" s="117">
        <v>92</v>
      </c>
      <c r="J170" s="117">
        <v>0</v>
      </c>
      <c r="K170" s="117">
        <v>92</v>
      </c>
      <c r="L170" s="117">
        <v>0</v>
      </c>
      <c r="M170" s="117">
        <v>45</v>
      </c>
    </row>
    <row r="171" spans="1:13" ht="13.5" customHeight="1">
      <c r="A171" s="126" t="s">
        <v>509</v>
      </c>
      <c r="B171" s="226" t="s">
        <v>510</v>
      </c>
      <c r="C171" s="227"/>
      <c r="D171" s="86">
        <v>2488</v>
      </c>
      <c r="E171" s="86">
        <v>887</v>
      </c>
      <c r="F171" s="86">
        <v>0</v>
      </c>
      <c r="G171" s="86">
        <v>864</v>
      </c>
      <c r="H171" s="86">
        <v>23</v>
      </c>
      <c r="I171" s="86">
        <v>1601</v>
      </c>
      <c r="J171" s="86">
        <v>0</v>
      </c>
      <c r="K171" s="86">
        <v>1372</v>
      </c>
      <c r="L171" s="86">
        <v>229</v>
      </c>
      <c r="M171" s="86">
        <v>191</v>
      </c>
    </row>
    <row r="172" spans="1:13" ht="13.5" customHeight="1">
      <c r="A172" s="127" t="s">
        <v>511</v>
      </c>
      <c r="B172" s="228" t="s">
        <v>512</v>
      </c>
      <c r="C172" s="59"/>
      <c r="D172" s="117">
        <v>0</v>
      </c>
      <c r="E172" s="117">
        <v>0</v>
      </c>
      <c r="F172" s="117">
        <v>0</v>
      </c>
      <c r="G172" s="117">
        <v>0</v>
      </c>
      <c r="H172" s="117">
        <v>0</v>
      </c>
      <c r="I172" s="117">
        <v>0</v>
      </c>
      <c r="J172" s="117">
        <v>0</v>
      </c>
      <c r="K172" s="117">
        <v>0</v>
      </c>
      <c r="L172" s="117">
        <v>0</v>
      </c>
      <c r="M172" s="117" t="s">
        <v>1140</v>
      </c>
    </row>
    <row r="173" spans="1:13" ht="13.5" customHeight="1">
      <c r="A173" s="126" t="s">
        <v>513</v>
      </c>
      <c r="B173" s="226" t="s">
        <v>514</v>
      </c>
      <c r="C173" s="227"/>
      <c r="D173" s="86">
        <v>786</v>
      </c>
      <c r="E173" s="86">
        <v>236</v>
      </c>
      <c r="F173" s="86">
        <v>0</v>
      </c>
      <c r="G173" s="86">
        <v>236</v>
      </c>
      <c r="H173" s="86">
        <v>0</v>
      </c>
      <c r="I173" s="86">
        <v>550</v>
      </c>
      <c r="J173" s="86">
        <v>0</v>
      </c>
      <c r="K173" s="86">
        <v>550</v>
      </c>
      <c r="L173" s="86">
        <v>0</v>
      </c>
      <c r="M173" s="86">
        <v>79</v>
      </c>
    </row>
    <row r="174" spans="1:13" ht="13.5" customHeight="1">
      <c r="A174" s="127" t="s">
        <v>515</v>
      </c>
      <c r="B174" s="228" t="s">
        <v>516</v>
      </c>
      <c r="C174" s="59"/>
      <c r="D174" s="359" t="s">
        <v>1169</v>
      </c>
      <c r="E174" s="359" t="s">
        <v>1169</v>
      </c>
      <c r="F174" s="359" t="s">
        <v>1169</v>
      </c>
      <c r="G174" s="359" t="s">
        <v>1169</v>
      </c>
      <c r="H174" s="359" t="s">
        <v>1169</v>
      </c>
      <c r="I174" s="359" t="s">
        <v>1169</v>
      </c>
      <c r="J174" s="359" t="s">
        <v>1169</v>
      </c>
      <c r="K174" s="359" t="s">
        <v>1169</v>
      </c>
      <c r="L174" s="359" t="s">
        <v>1169</v>
      </c>
      <c r="M174" s="117" t="s">
        <v>1169</v>
      </c>
    </row>
    <row r="175" spans="1:13" ht="13.5" customHeight="1">
      <c r="A175" s="126" t="s">
        <v>517</v>
      </c>
      <c r="B175" s="226" t="s">
        <v>518</v>
      </c>
      <c r="C175" s="227"/>
      <c r="D175" s="86">
        <v>2190</v>
      </c>
      <c r="E175" s="86">
        <v>610</v>
      </c>
      <c r="F175" s="86">
        <v>0</v>
      </c>
      <c r="G175" s="86">
        <v>610</v>
      </c>
      <c r="H175" s="86">
        <v>0</v>
      </c>
      <c r="I175" s="86">
        <v>1580</v>
      </c>
      <c r="J175" s="86">
        <v>70</v>
      </c>
      <c r="K175" s="86">
        <v>1429</v>
      </c>
      <c r="L175" s="86">
        <v>81</v>
      </c>
      <c r="M175" s="86">
        <v>88</v>
      </c>
    </row>
    <row r="176" spans="1:13" ht="13.5" customHeight="1">
      <c r="A176" s="127" t="s">
        <v>519</v>
      </c>
      <c r="B176" s="228" t="s">
        <v>520</v>
      </c>
      <c r="C176" s="229"/>
      <c r="D176" s="117">
        <v>1606</v>
      </c>
      <c r="E176" s="117">
        <v>611</v>
      </c>
      <c r="F176" s="117">
        <v>0</v>
      </c>
      <c r="G176" s="117">
        <v>611</v>
      </c>
      <c r="H176" s="117">
        <v>0</v>
      </c>
      <c r="I176" s="117">
        <v>995</v>
      </c>
      <c r="J176" s="117">
        <v>0</v>
      </c>
      <c r="K176" s="117">
        <v>995</v>
      </c>
      <c r="L176" s="117">
        <v>0</v>
      </c>
      <c r="M176" s="117">
        <v>115</v>
      </c>
    </row>
    <row r="177" spans="1:13" ht="13.5" customHeight="1">
      <c r="A177" s="126" t="s">
        <v>521</v>
      </c>
      <c r="B177" s="226" t="s">
        <v>522</v>
      </c>
      <c r="C177" s="227"/>
      <c r="D177" s="86">
        <v>752</v>
      </c>
      <c r="E177" s="86">
        <v>146</v>
      </c>
      <c r="F177" s="86">
        <v>0</v>
      </c>
      <c r="G177" s="86">
        <v>146</v>
      </c>
      <c r="H177" s="86">
        <v>0</v>
      </c>
      <c r="I177" s="86">
        <v>606</v>
      </c>
      <c r="J177" s="86">
        <v>0</v>
      </c>
      <c r="K177" s="86">
        <v>606</v>
      </c>
      <c r="L177" s="86">
        <v>0</v>
      </c>
      <c r="M177" s="86">
        <v>125</v>
      </c>
    </row>
    <row r="178" spans="1:13" ht="13.5" customHeight="1">
      <c r="A178" s="127" t="s">
        <v>523</v>
      </c>
      <c r="B178" s="228" t="s">
        <v>524</v>
      </c>
      <c r="C178" s="59"/>
      <c r="D178" s="117">
        <v>1837</v>
      </c>
      <c r="E178" s="117">
        <v>247</v>
      </c>
      <c r="F178" s="117">
        <v>0</v>
      </c>
      <c r="G178" s="117">
        <v>247</v>
      </c>
      <c r="H178" s="117">
        <v>0</v>
      </c>
      <c r="I178" s="117">
        <v>1590</v>
      </c>
      <c r="J178" s="117">
        <v>0</v>
      </c>
      <c r="K178" s="117">
        <v>1590</v>
      </c>
      <c r="L178" s="117">
        <v>0</v>
      </c>
      <c r="M178" s="117">
        <v>97</v>
      </c>
    </row>
    <row r="179" spans="1:13" ht="13.5" customHeight="1">
      <c r="A179" s="126" t="s">
        <v>525</v>
      </c>
      <c r="B179" s="226" t="s">
        <v>526</v>
      </c>
      <c r="C179" s="227"/>
      <c r="D179" s="86">
        <v>2431</v>
      </c>
      <c r="E179" s="86">
        <v>579</v>
      </c>
      <c r="F179" s="86">
        <v>0</v>
      </c>
      <c r="G179" s="86">
        <v>579</v>
      </c>
      <c r="H179" s="86">
        <v>0</v>
      </c>
      <c r="I179" s="86">
        <v>1852</v>
      </c>
      <c r="J179" s="86">
        <v>0</v>
      </c>
      <c r="K179" s="86">
        <v>1852</v>
      </c>
      <c r="L179" s="86">
        <v>0</v>
      </c>
      <c r="M179" s="86">
        <v>122</v>
      </c>
    </row>
    <row r="180" spans="1:13" ht="13.5" customHeight="1">
      <c r="A180" s="127" t="s">
        <v>527</v>
      </c>
      <c r="B180" s="228" t="s">
        <v>528</v>
      </c>
      <c r="C180" s="59"/>
      <c r="D180" s="117">
        <v>2442</v>
      </c>
      <c r="E180" s="117">
        <v>669</v>
      </c>
      <c r="F180" s="117">
        <v>0</v>
      </c>
      <c r="G180" s="117">
        <v>669</v>
      </c>
      <c r="H180" s="117">
        <v>0</v>
      </c>
      <c r="I180" s="117">
        <v>1773</v>
      </c>
      <c r="J180" s="117">
        <v>0</v>
      </c>
      <c r="K180" s="117">
        <v>1773</v>
      </c>
      <c r="L180" s="117">
        <v>0</v>
      </c>
      <c r="M180" s="117">
        <v>188</v>
      </c>
    </row>
    <row r="181" spans="1:13" ht="13.5" customHeight="1">
      <c r="A181" s="126" t="s">
        <v>529</v>
      </c>
      <c r="B181" s="226" t="s">
        <v>530</v>
      </c>
      <c r="C181" s="227"/>
      <c r="D181" s="86">
        <v>1112</v>
      </c>
      <c r="E181" s="86">
        <v>168</v>
      </c>
      <c r="F181" s="86">
        <v>0</v>
      </c>
      <c r="G181" s="86">
        <v>168</v>
      </c>
      <c r="H181" s="86">
        <v>0</v>
      </c>
      <c r="I181" s="86">
        <v>944</v>
      </c>
      <c r="J181" s="86">
        <v>0</v>
      </c>
      <c r="K181" s="86">
        <v>944</v>
      </c>
      <c r="L181" s="86">
        <v>0</v>
      </c>
      <c r="M181" s="86">
        <v>159</v>
      </c>
    </row>
    <row r="182" spans="1:13" ht="13.5" customHeight="1">
      <c r="A182" s="127" t="s">
        <v>531</v>
      </c>
      <c r="B182" s="228" t="s">
        <v>532</v>
      </c>
      <c r="C182" s="59"/>
      <c r="D182" s="117">
        <v>11642</v>
      </c>
      <c r="E182" s="117">
        <v>1947</v>
      </c>
      <c r="F182" s="117">
        <v>1067</v>
      </c>
      <c r="G182" s="117">
        <v>880</v>
      </c>
      <c r="H182" s="117">
        <v>0</v>
      </c>
      <c r="I182" s="117">
        <v>9695</v>
      </c>
      <c r="J182" s="117">
        <v>7005</v>
      </c>
      <c r="K182" s="117">
        <v>2690</v>
      </c>
      <c r="L182" s="117">
        <v>0</v>
      </c>
      <c r="M182" s="117">
        <v>166</v>
      </c>
    </row>
    <row r="183" spans="1:13" ht="13.5" customHeight="1">
      <c r="A183" s="126" t="s">
        <v>533</v>
      </c>
      <c r="B183" s="226" t="s">
        <v>534</v>
      </c>
      <c r="C183" s="227"/>
      <c r="D183" s="86">
        <v>926</v>
      </c>
      <c r="E183" s="86">
        <v>68</v>
      </c>
      <c r="F183" s="86">
        <v>0</v>
      </c>
      <c r="G183" s="86">
        <v>68</v>
      </c>
      <c r="H183" s="86">
        <v>0</v>
      </c>
      <c r="I183" s="86">
        <v>858</v>
      </c>
      <c r="J183" s="86">
        <v>0</v>
      </c>
      <c r="K183" s="86">
        <v>858</v>
      </c>
      <c r="L183" s="86">
        <v>0</v>
      </c>
      <c r="M183" s="86">
        <v>84</v>
      </c>
    </row>
    <row r="184" spans="1:13" ht="13.5" customHeight="1">
      <c r="A184" s="127" t="s">
        <v>535</v>
      </c>
      <c r="B184" s="228" t="s">
        <v>536</v>
      </c>
      <c r="C184" s="59"/>
      <c r="D184" s="117">
        <v>1242</v>
      </c>
      <c r="E184" s="117">
        <v>196</v>
      </c>
      <c r="F184" s="117">
        <v>46</v>
      </c>
      <c r="G184" s="117">
        <v>150</v>
      </c>
      <c r="H184" s="117">
        <v>0</v>
      </c>
      <c r="I184" s="117">
        <v>1046</v>
      </c>
      <c r="J184" s="117">
        <v>218</v>
      </c>
      <c r="K184" s="117">
        <v>828</v>
      </c>
      <c r="L184" s="117">
        <v>0</v>
      </c>
      <c r="M184" s="117">
        <v>83</v>
      </c>
    </row>
    <row r="185" spans="1:13" ht="13.5" customHeight="1">
      <c r="A185" s="126" t="s">
        <v>537</v>
      </c>
      <c r="B185" s="226" t="s">
        <v>538</v>
      </c>
      <c r="C185" s="227"/>
      <c r="D185" s="86">
        <v>632</v>
      </c>
      <c r="E185" s="86">
        <v>58</v>
      </c>
      <c r="F185" s="86">
        <v>0</v>
      </c>
      <c r="G185" s="86">
        <v>58</v>
      </c>
      <c r="H185" s="86">
        <v>0</v>
      </c>
      <c r="I185" s="86">
        <v>574</v>
      </c>
      <c r="J185" s="86">
        <v>0</v>
      </c>
      <c r="K185" s="86">
        <v>574</v>
      </c>
      <c r="L185" s="86">
        <v>0</v>
      </c>
      <c r="M185" s="86">
        <v>105</v>
      </c>
    </row>
    <row r="186" spans="1:13" ht="13.5" customHeight="1">
      <c r="A186" s="127" t="s">
        <v>539</v>
      </c>
      <c r="B186" s="228" t="s">
        <v>540</v>
      </c>
      <c r="C186" s="59"/>
      <c r="D186" s="117">
        <v>2907</v>
      </c>
      <c r="E186" s="117">
        <v>401</v>
      </c>
      <c r="F186" s="117">
        <v>221</v>
      </c>
      <c r="G186" s="117">
        <v>180</v>
      </c>
      <c r="H186" s="117">
        <v>0</v>
      </c>
      <c r="I186" s="117">
        <v>2506</v>
      </c>
      <c r="J186" s="117">
        <v>258</v>
      </c>
      <c r="K186" s="117">
        <v>2248</v>
      </c>
      <c r="L186" s="117">
        <v>0</v>
      </c>
      <c r="M186" s="117">
        <v>121</v>
      </c>
    </row>
    <row r="187" spans="1:13" ht="13.5" customHeight="1">
      <c r="A187" s="126" t="s">
        <v>541</v>
      </c>
      <c r="B187" s="226" t="s">
        <v>542</v>
      </c>
      <c r="C187" s="225"/>
      <c r="D187" s="86">
        <v>633</v>
      </c>
      <c r="E187" s="86">
        <v>0</v>
      </c>
      <c r="F187" s="86">
        <v>0</v>
      </c>
      <c r="G187" s="86">
        <v>0</v>
      </c>
      <c r="H187" s="86">
        <v>0</v>
      </c>
      <c r="I187" s="86">
        <v>633</v>
      </c>
      <c r="J187" s="86">
        <v>0</v>
      </c>
      <c r="K187" s="86">
        <v>633</v>
      </c>
      <c r="L187" s="86">
        <v>0</v>
      </c>
      <c r="M187" s="86">
        <v>158</v>
      </c>
    </row>
    <row r="188" spans="1:13" ht="13.5" customHeight="1">
      <c r="A188" s="127" t="s">
        <v>543</v>
      </c>
      <c r="B188" s="228" t="s">
        <v>544</v>
      </c>
      <c r="C188" s="59"/>
      <c r="D188" s="117">
        <v>1687</v>
      </c>
      <c r="E188" s="117">
        <v>493</v>
      </c>
      <c r="F188" s="117">
        <v>0</v>
      </c>
      <c r="G188" s="117">
        <v>493</v>
      </c>
      <c r="H188" s="117">
        <v>0</v>
      </c>
      <c r="I188" s="117">
        <v>1194</v>
      </c>
      <c r="J188" s="117">
        <v>0</v>
      </c>
      <c r="K188" s="117">
        <v>1194</v>
      </c>
      <c r="L188" s="117">
        <v>0</v>
      </c>
      <c r="M188" s="117">
        <v>84</v>
      </c>
    </row>
    <row r="189" spans="1:13" ht="13.5" customHeight="1">
      <c r="A189" s="126" t="s">
        <v>545</v>
      </c>
      <c r="B189" s="226" t="s">
        <v>546</v>
      </c>
      <c r="C189" s="227"/>
      <c r="D189" s="86">
        <v>389</v>
      </c>
      <c r="E189" s="86">
        <v>0</v>
      </c>
      <c r="F189" s="86">
        <v>0</v>
      </c>
      <c r="G189" s="86">
        <v>0</v>
      </c>
      <c r="H189" s="86">
        <v>0</v>
      </c>
      <c r="I189" s="86">
        <v>389</v>
      </c>
      <c r="J189" s="86">
        <v>0</v>
      </c>
      <c r="K189" s="86">
        <v>389</v>
      </c>
      <c r="L189" s="86">
        <v>0</v>
      </c>
      <c r="M189" s="86">
        <v>78</v>
      </c>
    </row>
    <row r="190" spans="1:13" ht="13.5" customHeight="1">
      <c r="A190" s="127" t="s">
        <v>547</v>
      </c>
      <c r="B190" s="228" t="s">
        <v>548</v>
      </c>
      <c r="C190" s="59"/>
      <c r="D190" s="117">
        <v>623</v>
      </c>
      <c r="E190" s="117">
        <v>481</v>
      </c>
      <c r="F190" s="117">
        <v>0</v>
      </c>
      <c r="G190" s="117">
        <v>481</v>
      </c>
      <c r="H190" s="117">
        <v>0</v>
      </c>
      <c r="I190" s="117">
        <v>142</v>
      </c>
      <c r="J190" s="117">
        <v>0</v>
      </c>
      <c r="K190" s="117">
        <v>142</v>
      </c>
      <c r="L190" s="117">
        <v>0</v>
      </c>
      <c r="M190" s="117">
        <v>104</v>
      </c>
    </row>
    <row r="191" spans="1:13" ht="13.5" customHeight="1">
      <c r="A191" s="126" t="s">
        <v>549</v>
      </c>
      <c r="B191" s="226" t="s">
        <v>550</v>
      </c>
      <c r="C191" s="227"/>
      <c r="D191" s="86">
        <v>336</v>
      </c>
      <c r="E191" s="86">
        <v>43</v>
      </c>
      <c r="F191" s="86">
        <v>0</v>
      </c>
      <c r="G191" s="86">
        <v>43</v>
      </c>
      <c r="H191" s="86">
        <v>0</v>
      </c>
      <c r="I191" s="86">
        <v>293</v>
      </c>
      <c r="J191" s="86">
        <v>0</v>
      </c>
      <c r="K191" s="86">
        <v>293</v>
      </c>
      <c r="L191" s="86">
        <v>0</v>
      </c>
      <c r="M191" s="86">
        <v>67</v>
      </c>
    </row>
    <row r="192" spans="1:13" ht="13.5" customHeight="1">
      <c r="A192" s="127" t="s">
        <v>551</v>
      </c>
      <c r="B192" s="228" t="s">
        <v>552</v>
      </c>
      <c r="C192" s="59"/>
      <c r="D192" s="117">
        <v>99</v>
      </c>
      <c r="E192" s="117">
        <v>7</v>
      </c>
      <c r="F192" s="117">
        <v>0</v>
      </c>
      <c r="G192" s="117">
        <v>7</v>
      </c>
      <c r="H192" s="117">
        <v>0</v>
      </c>
      <c r="I192" s="117">
        <v>92</v>
      </c>
      <c r="J192" s="117">
        <v>61</v>
      </c>
      <c r="K192" s="117">
        <v>31</v>
      </c>
      <c r="L192" s="117">
        <v>0</v>
      </c>
      <c r="M192" s="117">
        <v>33</v>
      </c>
    </row>
    <row r="193" spans="1:13" ht="13.5" customHeight="1">
      <c r="A193" s="126" t="s">
        <v>553</v>
      </c>
      <c r="B193" s="226" t="s">
        <v>554</v>
      </c>
      <c r="C193" s="227"/>
      <c r="D193" s="86">
        <v>1991</v>
      </c>
      <c r="E193" s="86">
        <v>643</v>
      </c>
      <c r="F193" s="86">
        <v>0</v>
      </c>
      <c r="G193" s="86">
        <v>643</v>
      </c>
      <c r="H193" s="86">
        <v>0</v>
      </c>
      <c r="I193" s="86">
        <v>1348</v>
      </c>
      <c r="J193" s="86">
        <v>0</v>
      </c>
      <c r="K193" s="86">
        <v>1348</v>
      </c>
      <c r="L193" s="86">
        <v>0</v>
      </c>
      <c r="M193" s="86">
        <v>117</v>
      </c>
    </row>
    <row r="194" spans="1:13" ht="13.5" customHeight="1">
      <c r="A194" s="127" t="s">
        <v>555</v>
      </c>
      <c r="B194" s="228" t="s">
        <v>556</v>
      </c>
      <c r="C194" s="59"/>
      <c r="D194" s="117">
        <v>465</v>
      </c>
      <c r="E194" s="117">
        <v>39</v>
      </c>
      <c r="F194" s="117">
        <v>0</v>
      </c>
      <c r="G194" s="117">
        <v>39</v>
      </c>
      <c r="H194" s="117">
        <v>0</v>
      </c>
      <c r="I194" s="117">
        <v>426</v>
      </c>
      <c r="J194" s="117">
        <v>0</v>
      </c>
      <c r="K194" s="117">
        <v>426</v>
      </c>
      <c r="L194" s="117">
        <v>0</v>
      </c>
      <c r="M194" s="117">
        <v>58</v>
      </c>
    </row>
    <row r="195" spans="1:13" ht="13.5" customHeight="1">
      <c r="A195" s="126" t="s">
        <v>557</v>
      </c>
      <c r="B195" s="226" t="s">
        <v>558</v>
      </c>
      <c r="C195" s="225"/>
      <c r="D195" s="86">
        <v>489</v>
      </c>
      <c r="E195" s="86">
        <v>0</v>
      </c>
      <c r="F195" s="86">
        <v>0</v>
      </c>
      <c r="G195" s="86">
        <v>0</v>
      </c>
      <c r="H195" s="86">
        <v>0</v>
      </c>
      <c r="I195" s="86">
        <v>489</v>
      </c>
      <c r="J195" s="86">
        <v>0</v>
      </c>
      <c r="K195" s="86">
        <v>239</v>
      </c>
      <c r="L195" s="86">
        <v>250</v>
      </c>
      <c r="M195" s="86">
        <v>82</v>
      </c>
    </row>
    <row r="196" spans="1:13" ht="13.5" customHeight="1">
      <c r="A196" s="127" t="s">
        <v>559</v>
      </c>
      <c r="B196" s="228" t="s">
        <v>560</v>
      </c>
      <c r="C196" s="59"/>
      <c r="D196" s="117">
        <v>3645</v>
      </c>
      <c r="E196" s="117">
        <v>696</v>
      </c>
      <c r="F196" s="117">
        <v>127</v>
      </c>
      <c r="G196" s="117">
        <v>569</v>
      </c>
      <c r="H196" s="117">
        <v>0</v>
      </c>
      <c r="I196" s="117">
        <v>2949</v>
      </c>
      <c r="J196" s="117">
        <v>126</v>
      </c>
      <c r="K196" s="117">
        <v>2764</v>
      </c>
      <c r="L196" s="117">
        <v>59</v>
      </c>
      <c r="M196" s="117">
        <v>87</v>
      </c>
    </row>
    <row r="197" spans="1:13" ht="13.5" customHeight="1">
      <c r="A197" s="126" t="s">
        <v>561</v>
      </c>
      <c r="B197" s="226" t="s">
        <v>562</v>
      </c>
      <c r="C197" s="227"/>
      <c r="D197" s="86">
        <v>344</v>
      </c>
      <c r="E197" s="86">
        <v>0</v>
      </c>
      <c r="F197" s="86">
        <v>0</v>
      </c>
      <c r="G197" s="86">
        <v>0</v>
      </c>
      <c r="H197" s="86">
        <v>0</v>
      </c>
      <c r="I197" s="86">
        <v>344</v>
      </c>
      <c r="J197" s="86">
        <v>0</v>
      </c>
      <c r="K197" s="86">
        <v>344</v>
      </c>
      <c r="L197" s="86">
        <v>0</v>
      </c>
      <c r="M197" s="86">
        <v>49</v>
      </c>
    </row>
    <row r="198" spans="1:13" ht="13.5" customHeight="1">
      <c r="A198" s="127" t="s">
        <v>563</v>
      </c>
      <c r="B198" s="228" t="s">
        <v>564</v>
      </c>
      <c r="C198" s="59"/>
      <c r="D198" s="117">
        <v>1280</v>
      </c>
      <c r="E198" s="117">
        <v>350</v>
      </c>
      <c r="F198" s="117">
        <v>0</v>
      </c>
      <c r="G198" s="117">
        <v>350</v>
      </c>
      <c r="H198" s="117">
        <v>0</v>
      </c>
      <c r="I198" s="117">
        <v>930</v>
      </c>
      <c r="J198" s="117">
        <v>0</v>
      </c>
      <c r="K198" s="117">
        <v>930</v>
      </c>
      <c r="L198" s="117">
        <v>0</v>
      </c>
      <c r="M198" s="117">
        <v>91</v>
      </c>
    </row>
    <row r="199" spans="1:13" ht="13.5" customHeight="1">
      <c r="A199" s="126" t="s">
        <v>565</v>
      </c>
      <c r="B199" s="226" t="s">
        <v>566</v>
      </c>
      <c r="C199" s="227"/>
      <c r="D199" s="86">
        <v>1205</v>
      </c>
      <c r="E199" s="86">
        <v>385</v>
      </c>
      <c r="F199" s="86">
        <v>0</v>
      </c>
      <c r="G199" s="86">
        <v>385</v>
      </c>
      <c r="H199" s="86">
        <v>0</v>
      </c>
      <c r="I199" s="86">
        <v>820</v>
      </c>
      <c r="J199" s="86">
        <v>0</v>
      </c>
      <c r="K199" s="86">
        <v>820</v>
      </c>
      <c r="L199" s="86">
        <v>0</v>
      </c>
      <c r="M199" s="86">
        <v>67</v>
      </c>
    </row>
    <row r="200" spans="1:13" ht="13.5" customHeight="1">
      <c r="A200" s="127" t="s">
        <v>567</v>
      </c>
      <c r="B200" s="228" t="s">
        <v>568</v>
      </c>
      <c r="C200" s="59"/>
      <c r="D200" s="117">
        <v>1307</v>
      </c>
      <c r="E200" s="117">
        <v>487</v>
      </c>
      <c r="F200" s="117">
        <v>104</v>
      </c>
      <c r="G200" s="117">
        <v>202</v>
      </c>
      <c r="H200" s="117">
        <v>181</v>
      </c>
      <c r="I200" s="117">
        <v>820</v>
      </c>
      <c r="J200" s="117">
        <v>0</v>
      </c>
      <c r="K200" s="117">
        <v>670</v>
      </c>
      <c r="L200" s="117">
        <v>150</v>
      </c>
      <c r="M200" s="117">
        <v>109</v>
      </c>
    </row>
    <row r="201" spans="1:13" ht="13.5" customHeight="1">
      <c r="A201" s="126" t="s">
        <v>569</v>
      </c>
      <c r="B201" s="226" t="s">
        <v>570</v>
      </c>
      <c r="C201" s="227"/>
      <c r="D201" s="86">
        <v>1009</v>
      </c>
      <c r="E201" s="86">
        <v>403</v>
      </c>
      <c r="F201" s="86">
        <v>0</v>
      </c>
      <c r="G201" s="86">
        <v>403</v>
      </c>
      <c r="H201" s="86">
        <v>0</v>
      </c>
      <c r="I201" s="86">
        <v>606</v>
      </c>
      <c r="J201" s="86">
        <v>0</v>
      </c>
      <c r="K201" s="86">
        <v>606</v>
      </c>
      <c r="L201" s="86">
        <v>0</v>
      </c>
      <c r="M201" s="86">
        <v>112</v>
      </c>
    </row>
    <row r="202" spans="1:13" ht="13.5" customHeight="1">
      <c r="A202" s="127" t="s">
        <v>571</v>
      </c>
      <c r="B202" s="228" t="s">
        <v>572</v>
      </c>
      <c r="C202" s="59"/>
      <c r="D202" s="117">
        <v>486</v>
      </c>
      <c r="E202" s="117">
        <v>0</v>
      </c>
      <c r="F202" s="117">
        <v>0</v>
      </c>
      <c r="G202" s="117">
        <v>0</v>
      </c>
      <c r="H202" s="117">
        <v>0</v>
      </c>
      <c r="I202" s="117">
        <v>486</v>
      </c>
      <c r="J202" s="117">
        <v>0</v>
      </c>
      <c r="K202" s="117">
        <v>486</v>
      </c>
      <c r="L202" s="117">
        <v>0</v>
      </c>
      <c r="M202" s="117">
        <v>69</v>
      </c>
    </row>
    <row r="203" spans="1:13" ht="13.5" customHeight="1">
      <c r="A203" s="126" t="s">
        <v>573</v>
      </c>
      <c r="B203" s="226" t="s">
        <v>574</v>
      </c>
      <c r="C203" s="227"/>
      <c r="D203" s="86">
        <v>1066</v>
      </c>
      <c r="E203" s="86">
        <v>730</v>
      </c>
      <c r="F203" s="86">
        <v>365</v>
      </c>
      <c r="G203" s="86">
        <v>0</v>
      </c>
      <c r="H203" s="86">
        <v>365</v>
      </c>
      <c r="I203" s="86">
        <v>336</v>
      </c>
      <c r="J203" s="86">
        <v>168</v>
      </c>
      <c r="K203" s="86">
        <v>0</v>
      </c>
      <c r="L203" s="86">
        <v>168</v>
      </c>
      <c r="M203" s="86">
        <v>178</v>
      </c>
    </row>
    <row r="204" spans="1:13" ht="13.5" customHeight="1">
      <c r="A204" s="127" t="s">
        <v>575</v>
      </c>
      <c r="B204" s="228" t="s">
        <v>576</v>
      </c>
      <c r="C204" s="229"/>
      <c r="D204" s="117">
        <v>274</v>
      </c>
      <c r="E204" s="117">
        <v>55</v>
      </c>
      <c r="F204" s="117">
        <v>0</v>
      </c>
      <c r="G204" s="117">
        <v>55</v>
      </c>
      <c r="H204" s="117">
        <v>0</v>
      </c>
      <c r="I204" s="117">
        <v>219</v>
      </c>
      <c r="J204" s="117">
        <v>0</v>
      </c>
      <c r="K204" s="117">
        <v>219</v>
      </c>
      <c r="L204" s="117">
        <v>0</v>
      </c>
      <c r="M204" s="117">
        <v>68</v>
      </c>
    </row>
    <row r="205" spans="1:13" ht="13.5" customHeight="1">
      <c r="A205" s="276"/>
      <c r="B205" s="287" t="s">
        <v>577</v>
      </c>
      <c r="C205" s="288"/>
      <c r="D205" s="278">
        <v>26351</v>
      </c>
      <c r="E205" s="278">
        <v>6804</v>
      </c>
      <c r="F205" s="278">
        <v>988</v>
      </c>
      <c r="G205" s="278">
        <v>5744</v>
      </c>
      <c r="H205" s="278">
        <v>72</v>
      </c>
      <c r="I205" s="278">
        <v>19547</v>
      </c>
      <c r="J205" s="278">
        <v>3747</v>
      </c>
      <c r="K205" s="278">
        <v>14689</v>
      </c>
      <c r="L205" s="278">
        <v>1111</v>
      </c>
      <c r="M205" s="278">
        <v>88</v>
      </c>
    </row>
    <row r="206" spans="1:13" ht="13.5" customHeight="1">
      <c r="A206" s="127" t="s">
        <v>578</v>
      </c>
      <c r="B206" s="228" t="s">
        <v>579</v>
      </c>
      <c r="C206" s="59"/>
      <c r="D206" s="117">
        <v>1668</v>
      </c>
      <c r="E206" s="117">
        <v>1073</v>
      </c>
      <c r="F206" s="117">
        <v>106</v>
      </c>
      <c r="G206" s="117">
        <v>961</v>
      </c>
      <c r="H206" s="117">
        <v>6</v>
      </c>
      <c r="I206" s="117">
        <v>595</v>
      </c>
      <c r="J206" s="117">
        <v>117</v>
      </c>
      <c r="K206" s="117">
        <v>264</v>
      </c>
      <c r="L206" s="117">
        <v>214</v>
      </c>
      <c r="M206" s="117">
        <v>52</v>
      </c>
    </row>
    <row r="207" spans="1:13" ht="13.5" customHeight="1">
      <c r="A207" s="126" t="s">
        <v>580</v>
      </c>
      <c r="B207" s="226" t="s">
        <v>581</v>
      </c>
      <c r="C207" s="227"/>
      <c r="D207" s="86">
        <v>91</v>
      </c>
      <c r="E207" s="86">
        <v>0</v>
      </c>
      <c r="F207" s="86">
        <v>0</v>
      </c>
      <c r="G207" s="86">
        <v>0</v>
      </c>
      <c r="H207" s="86">
        <v>0</v>
      </c>
      <c r="I207" s="86">
        <v>91</v>
      </c>
      <c r="J207" s="86">
        <v>9</v>
      </c>
      <c r="K207" s="86">
        <v>82</v>
      </c>
      <c r="L207" s="86">
        <v>0</v>
      </c>
      <c r="M207" s="86">
        <v>46</v>
      </c>
    </row>
    <row r="208" spans="1:13" ht="13.5" customHeight="1">
      <c r="A208" s="127" t="s">
        <v>582</v>
      </c>
      <c r="B208" s="228" t="s">
        <v>583</v>
      </c>
      <c r="C208" s="59"/>
      <c r="D208" s="117">
        <v>4797</v>
      </c>
      <c r="E208" s="117">
        <v>794</v>
      </c>
      <c r="F208" s="117">
        <v>11</v>
      </c>
      <c r="G208" s="117">
        <v>759</v>
      </c>
      <c r="H208" s="117">
        <v>24</v>
      </c>
      <c r="I208" s="117">
        <v>4003</v>
      </c>
      <c r="J208" s="117">
        <v>812</v>
      </c>
      <c r="K208" s="117">
        <v>3191</v>
      </c>
      <c r="L208" s="117">
        <v>0</v>
      </c>
      <c r="M208" s="117">
        <v>107</v>
      </c>
    </row>
    <row r="209" spans="1:13" ht="13.5" customHeight="1">
      <c r="A209" s="126" t="s">
        <v>584</v>
      </c>
      <c r="B209" s="226" t="s">
        <v>585</v>
      </c>
      <c r="C209" s="227"/>
      <c r="D209" s="451" t="s">
        <v>1169</v>
      </c>
      <c r="E209" s="451" t="s">
        <v>1169</v>
      </c>
      <c r="F209" s="451" t="s">
        <v>1169</v>
      </c>
      <c r="G209" s="451" t="s">
        <v>1169</v>
      </c>
      <c r="H209" s="451" t="s">
        <v>1169</v>
      </c>
      <c r="I209" s="451" t="s">
        <v>1169</v>
      </c>
      <c r="J209" s="451" t="s">
        <v>1169</v>
      </c>
      <c r="K209" s="451" t="s">
        <v>1169</v>
      </c>
      <c r="L209" s="451" t="s">
        <v>1169</v>
      </c>
      <c r="M209" s="86" t="s">
        <v>1169</v>
      </c>
    </row>
    <row r="210" spans="1:13" ht="13.5" customHeight="1">
      <c r="A210" s="127" t="s">
        <v>586</v>
      </c>
      <c r="B210" s="228" t="s">
        <v>587</v>
      </c>
      <c r="C210" s="59"/>
      <c r="D210" s="117">
        <v>1265</v>
      </c>
      <c r="E210" s="117">
        <v>581</v>
      </c>
      <c r="F210" s="117">
        <v>35</v>
      </c>
      <c r="G210" s="117">
        <v>546</v>
      </c>
      <c r="H210" s="117">
        <v>0</v>
      </c>
      <c r="I210" s="117">
        <v>684</v>
      </c>
      <c r="J210" s="117">
        <v>91</v>
      </c>
      <c r="K210" s="117">
        <v>593</v>
      </c>
      <c r="L210" s="117">
        <v>0</v>
      </c>
      <c r="M210" s="117">
        <v>79</v>
      </c>
    </row>
    <row r="211" spans="1:13" ht="13.5" customHeight="1">
      <c r="A211" s="126" t="s">
        <v>588</v>
      </c>
      <c r="B211" s="226" t="s">
        <v>589</v>
      </c>
      <c r="C211" s="227"/>
      <c r="D211" s="451" t="s">
        <v>1169</v>
      </c>
      <c r="E211" s="451" t="s">
        <v>1169</v>
      </c>
      <c r="F211" s="451" t="s">
        <v>1169</v>
      </c>
      <c r="G211" s="451" t="s">
        <v>1169</v>
      </c>
      <c r="H211" s="451" t="s">
        <v>1169</v>
      </c>
      <c r="I211" s="451" t="s">
        <v>1169</v>
      </c>
      <c r="J211" s="451" t="s">
        <v>1169</v>
      </c>
      <c r="K211" s="451" t="s">
        <v>1169</v>
      </c>
      <c r="L211" s="451" t="s">
        <v>1169</v>
      </c>
      <c r="M211" s="86" t="s">
        <v>1169</v>
      </c>
    </row>
    <row r="212" spans="1:13" ht="13.5" customHeight="1">
      <c r="A212" s="127" t="s">
        <v>590</v>
      </c>
      <c r="B212" s="228" t="s">
        <v>591</v>
      </c>
      <c r="C212" s="59"/>
      <c r="D212" s="117">
        <v>388</v>
      </c>
      <c r="E212" s="117">
        <v>322</v>
      </c>
      <c r="F212" s="117">
        <v>83</v>
      </c>
      <c r="G212" s="117">
        <v>239</v>
      </c>
      <c r="H212" s="117">
        <v>0</v>
      </c>
      <c r="I212" s="117">
        <v>66</v>
      </c>
      <c r="J212" s="117">
        <v>45</v>
      </c>
      <c r="K212" s="117">
        <v>21</v>
      </c>
      <c r="L212" s="117">
        <v>0</v>
      </c>
      <c r="M212" s="117">
        <v>55</v>
      </c>
    </row>
    <row r="213" spans="1:13" ht="13.5" customHeight="1">
      <c r="A213" s="126" t="s">
        <v>592</v>
      </c>
      <c r="B213" s="226" t="s">
        <v>593</v>
      </c>
      <c r="C213" s="227"/>
      <c r="D213" s="86">
        <v>10686</v>
      </c>
      <c r="E213" s="86">
        <v>2838</v>
      </c>
      <c r="F213" s="86">
        <v>424</v>
      </c>
      <c r="G213" s="86">
        <v>2381</v>
      </c>
      <c r="H213" s="86">
        <v>33</v>
      </c>
      <c r="I213" s="86">
        <v>7848</v>
      </c>
      <c r="J213" s="86">
        <v>1571</v>
      </c>
      <c r="K213" s="86">
        <v>5995</v>
      </c>
      <c r="L213" s="86">
        <v>282</v>
      </c>
      <c r="M213" s="86">
        <v>80</v>
      </c>
    </row>
    <row r="214" spans="1:13" ht="13.5" customHeight="1">
      <c r="A214" s="127" t="s">
        <v>594</v>
      </c>
      <c r="B214" s="228" t="s">
        <v>595</v>
      </c>
      <c r="C214" s="59"/>
      <c r="D214" s="117">
        <v>685</v>
      </c>
      <c r="E214" s="117">
        <v>13</v>
      </c>
      <c r="F214" s="117">
        <v>13</v>
      </c>
      <c r="G214" s="117">
        <v>0</v>
      </c>
      <c r="H214" s="117">
        <v>0</v>
      </c>
      <c r="I214" s="117">
        <v>672</v>
      </c>
      <c r="J214" s="117">
        <v>54</v>
      </c>
      <c r="K214" s="117">
        <v>618</v>
      </c>
      <c r="L214" s="117">
        <v>0</v>
      </c>
      <c r="M214" s="117">
        <v>86</v>
      </c>
    </row>
    <row r="215" spans="1:13" ht="13.5" customHeight="1">
      <c r="A215" s="126" t="s">
        <v>596</v>
      </c>
      <c r="B215" s="226" t="s">
        <v>597</v>
      </c>
      <c r="C215" s="227"/>
      <c r="D215" s="86">
        <v>0</v>
      </c>
      <c r="E215" s="86">
        <v>0</v>
      </c>
      <c r="F215" s="86">
        <v>0</v>
      </c>
      <c r="G215" s="86">
        <v>0</v>
      </c>
      <c r="H215" s="86">
        <v>0</v>
      </c>
      <c r="I215" s="86">
        <v>0</v>
      </c>
      <c r="J215" s="86">
        <v>0</v>
      </c>
      <c r="K215" s="86">
        <v>0</v>
      </c>
      <c r="L215" s="86">
        <v>0</v>
      </c>
      <c r="M215" s="86" t="s">
        <v>1140</v>
      </c>
    </row>
    <row r="216" spans="1:13" ht="13.5" customHeight="1">
      <c r="A216" s="127" t="s">
        <v>598</v>
      </c>
      <c r="B216" s="228" t="s">
        <v>599</v>
      </c>
      <c r="C216" s="59"/>
      <c r="D216" s="117">
        <v>41</v>
      </c>
      <c r="E216" s="117">
        <v>0</v>
      </c>
      <c r="F216" s="117">
        <v>0</v>
      </c>
      <c r="G216" s="117">
        <v>0</v>
      </c>
      <c r="H216" s="117">
        <v>0</v>
      </c>
      <c r="I216" s="117">
        <v>41</v>
      </c>
      <c r="J216" s="117">
        <v>0</v>
      </c>
      <c r="K216" s="117">
        <v>0</v>
      </c>
      <c r="L216" s="117">
        <v>41</v>
      </c>
      <c r="M216" s="117">
        <v>20</v>
      </c>
    </row>
    <row r="217" spans="1:13" ht="13.5" customHeight="1">
      <c r="A217" s="126" t="s">
        <v>600</v>
      </c>
      <c r="B217" s="226" t="s">
        <v>601</v>
      </c>
      <c r="C217" s="227"/>
      <c r="D217" s="86">
        <v>183</v>
      </c>
      <c r="E217" s="86">
        <v>0</v>
      </c>
      <c r="F217" s="86">
        <v>0</v>
      </c>
      <c r="G217" s="86">
        <v>0</v>
      </c>
      <c r="H217" s="86">
        <v>0</v>
      </c>
      <c r="I217" s="86">
        <v>183</v>
      </c>
      <c r="J217" s="86">
        <v>0</v>
      </c>
      <c r="K217" s="86">
        <v>183</v>
      </c>
      <c r="L217" s="86">
        <v>0</v>
      </c>
      <c r="M217" s="86">
        <v>61</v>
      </c>
    </row>
    <row r="218" spans="1:13" ht="13.5" customHeight="1">
      <c r="A218" s="127" t="s">
        <v>602</v>
      </c>
      <c r="B218" s="228" t="s">
        <v>603</v>
      </c>
      <c r="C218" s="59"/>
      <c r="D218" s="117">
        <v>1632</v>
      </c>
      <c r="E218" s="117">
        <v>0</v>
      </c>
      <c r="F218" s="117">
        <v>0</v>
      </c>
      <c r="G218" s="117">
        <v>0</v>
      </c>
      <c r="H218" s="117">
        <v>0</v>
      </c>
      <c r="I218" s="117">
        <v>1632</v>
      </c>
      <c r="J218" s="117">
        <v>21</v>
      </c>
      <c r="K218" s="117">
        <v>1611</v>
      </c>
      <c r="L218" s="117">
        <v>0</v>
      </c>
      <c r="M218" s="117">
        <v>233</v>
      </c>
    </row>
    <row r="219" spans="1:13" ht="13.5" customHeight="1">
      <c r="A219" s="126" t="s">
        <v>604</v>
      </c>
      <c r="B219" s="226" t="s">
        <v>605</v>
      </c>
      <c r="C219" s="227"/>
      <c r="D219" s="86">
        <v>308</v>
      </c>
      <c r="E219" s="86">
        <v>279</v>
      </c>
      <c r="F219" s="86">
        <v>279</v>
      </c>
      <c r="G219" s="86">
        <v>0</v>
      </c>
      <c r="H219" s="86">
        <v>0</v>
      </c>
      <c r="I219" s="86">
        <v>29</v>
      </c>
      <c r="J219" s="86">
        <v>29</v>
      </c>
      <c r="K219" s="86">
        <v>0</v>
      </c>
      <c r="L219" s="86">
        <v>0</v>
      </c>
      <c r="M219" s="86">
        <v>154</v>
      </c>
    </row>
    <row r="220" spans="1:13" ht="13.5" customHeight="1">
      <c r="A220" s="127" t="s">
        <v>606</v>
      </c>
      <c r="B220" s="228" t="s">
        <v>607</v>
      </c>
      <c r="C220" s="229"/>
      <c r="D220" s="117">
        <v>1270</v>
      </c>
      <c r="E220" s="117">
        <v>293</v>
      </c>
      <c r="F220" s="117">
        <v>0</v>
      </c>
      <c r="G220" s="117">
        <v>293</v>
      </c>
      <c r="H220" s="117">
        <v>0</v>
      </c>
      <c r="I220" s="117">
        <v>977</v>
      </c>
      <c r="J220" s="117">
        <v>39</v>
      </c>
      <c r="K220" s="117">
        <v>938</v>
      </c>
      <c r="L220" s="117">
        <v>0</v>
      </c>
      <c r="M220" s="117">
        <v>127</v>
      </c>
    </row>
    <row r="221" spans="1:13" ht="13.5" customHeight="1">
      <c r="A221" s="126" t="s">
        <v>608</v>
      </c>
      <c r="B221" s="226" t="s">
        <v>609</v>
      </c>
      <c r="C221" s="227"/>
      <c r="D221" s="86">
        <v>24</v>
      </c>
      <c r="E221" s="86">
        <v>2</v>
      </c>
      <c r="F221" s="86">
        <v>2</v>
      </c>
      <c r="G221" s="86">
        <v>0</v>
      </c>
      <c r="H221" s="86">
        <v>0</v>
      </c>
      <c r="I221" s="86">
        <v>22</v>
      </c>
      <c r="J221" s="86">
        <v>22</v>
      </c>
      <c r="K221" s="86">
        <v>0</v>
      </c>
      <c r="L221" s="86">
        <v>0</v>
      </c>
      <c r="M221" s="86">
        <v>12</v>
      </c>
    </row>
    <row r="222" spans="1:13" ht="13.5" customHeight="1">
      <c r="A222" s="273"/>
      <c r="B222" s="284" t="s">
        <v>610</v>
      </c>
      <c r="C222" s="286"/>
      <c r="D222" s="275">
        <v>19266</v>
      </c>
      <c r="E222" s="275">
        <v>5942</v>
      </c>
      <c r="F222" s="275">
        <v>109</v>
      </c>
      <c r="G222" s="275">
        <v>5401</v>
      </c>
      <c r="H222" s="275">
        <v>432</v>
      </c>
      <c r="I222" s="275">
        <v>13324</v>
      </c>
      <c r="J222" s="275">
        <v>828</v>
      </c>
      <c r="K222" s="275">
        <v>12496</v>
      </c>
      <c r="L222" s="275">
        <v>0</v>
      </c>
      <c r="M222" s="275">
        <v>86</v>
      </c>
    </row>
    <row r="223" spans="1:13" ht="13.5" customHeight="1">
      <c r="A223" s="126" t="s">
        <v>611</v>
      </c>
      <c r="B223" s="226" t="s">
        <v>612</v>
      </c>
      <c r="C223" s="227"/>
      <c r="D223" s="86">
        <v>706</v>
      </c>
      <c r="E223" s="86">
        <v>34</v>
      </c>
      <c r="F223" s="86">
        <v>0</v>
      </c>
      <c r="G223" s="86">
        <v>34</v>
      </c>
      <c r="H223" s="86">
        <v>0</v>
      </c>
      <c r="I223" s="86">
        <v>672</v>
      </c>
      <c r="J223" s="86">
        <v>0</v>
      </c>
      <c r="K223" s="86">
        <v>672</v>
      </c>
      <c r="L223" s="86">
        <v>0</v>
      </c>
      <c r="M223" s="86">
        <v>141</v>
      </c>
    </row>
    <row r="224" spans="1:13" ht="13.5" customHeight="1">
      <c r="A224" s="127" t="s">
        <v>613</v>
      </c>
      <c r="B224" s="228" t="s">
        <v>614</v>
      </c>
      <c r="C224" s="59"/>
      <c r="D224" s="117">
        <v>1358</v>
      </c>
      <c r="E224" s="117">
        <v>742</v>
      </c>
      <c r="F224" s="117">
        <v>0</v>
      </c>
      <c r="G224" s="117">
        <v>742</v>
      </c>
      <c r="H224" s="117">
        <v>0</v>
      </c>
      <c r="I224" s="117">
        <v>616</v>
      </c>
      <c r="J224" s="117">
        <v>0</v>
      </c>
      <c r="K224" s="117">
        <v>616</v>
      </c>
      <c r="L224" s="117">
        <v>0</v>
      </c>
      <c r="M224" s="117">
        <v>97</v>
      </c>
    </row>
    <row r="225" spans="1:13" ht="13.5" customHeight="1">
      <c r="A225" s="126" t="s">
        <v>615</v>
      </c>
      <c r="B225" s="226" t="s">
        <v>616</v>
      </c>
      <c r="C225" s="227"/>
      <c r="D225" s="86">
        <v>627</v>
      </c>
      <c r="E225" s="86">
        <v>180</v>
      </c>
      <c r="F225" s="86">
        <v>0</v>
      </c>
      <c r="G225" s="86">
        <v>180</v>
      </c>
      <c r="H225" s="86">
        <v>0</v>
      </c>
      <c r="I225" s="86">
        <v>447</v>
      </c>
      <c r="J225" s="86">
        <v>0</v>
      </c>
      <c r="K225" s="86">
        <v>447</v>
      </c>
      <c r="L225" s="86">
        <v>0</v>
      </c>
      <c r="M225" s="86">
        <v>90</v>
      </c>
    </row>
    <row r="226" spans="1:13" ht="13.5" customHeight="1">
      <c r="A226" s="127" t="s">
        <v>617</v>
      </c>
      <c r="B226" s="228" t="s">
        <v>618</v>
      </c>
      <c r="C226" s="59"/>
      <c r="D226" s="117">
        <v>677</v>
      </c>
      <c r="E226" s="117">
        <v>304</v>
      </c>
      <c r="F226" s="117">
        <v>0</v>
      </c>
      <c r="G226" s="117">
        <v>304</v>
      </c>
      <c r="H226" s="117">
        <v>0</v>
      </c>
      <c r="I226" s="117">
        <v>373</v>
      </c>
      <c r="J226" s="117">
        <v>0</v>
      </c>
      <c r="K226" s="117">
        <v>373</v>
      </c>
      <c r="L226" s="117">
        <v>0</v>
      </c>
      <c r="M226" s="117">
        <v>135</v>
      </c>
    </row>
    <row r="227" spans="1:13" ht="13.5" customHeight="1">
      <c r="A227" s="126" t="s">
        <v>619</v>
      </c>
      <c r="B227" s="226" t="s">
        <v>620</v>
      </c>
      <c r="C227" s="227"/>
      <c r="D227" s="86">
        <v>1279</v>
      </c>
      <c r="E227" s="86">
        <v>665</v>
      </c>
      <c r="F227" s="86">
        <v>0</v>
      </c>
      <c r="G227" s="86">
        <v>665</v>
      </c>
      <c r="H227" s="86">
        <v>0</v>
      </c>
      <c r="I227" s="86">
        <v>614</v>
      </c>
      <c r="J227" s="86">
        <v>0</v>
      </c>
      <c r="K227" s="86">
        <v>614</v>
      </c>
      <c r="L227" s="86">
        <v>0</v>
      </c>
      <c r="M227" s="86">
        <v>213</v>
      </c>
    </row>
    <row r="228" spans="1:13" ht="13.5" customHeight="1">
      <c r="A228" s="127" t="s">
        <v>621</v>
      </c>
      <c r="B228" s="228" t="s">
        <v>622</v>
      </c>
      <c r="C228" s="59"/>
      <c r="D228" s="117">
        <v>755</v>
      </c>
      <c r="E228" s="117">
        <v>103</v>
      </c>
      <c r="F228" s="117">
        <v>0</v>
      </c>
      <c r="G228" s="117">
        <v>103</v>
      </c>
      <c r="H228" s="117">
        <v>0</v>
      </c>
      <c r="I228" s="117">
        <v>652</v>
      </c>
      <c r="J228" s="117">
        <v>0</v>
      </c>
      <c r="K228" s="117">
        <v>652</v>
      </c>
      <c r="L228" s="117">
        <v>0</v>
      </c>
      <c r="M228" s="117">
        <v>63</v>
      </c>
    </row>
    <row r="229" spans="1:13" ht="13.5" customHeight="1">
      <c r="A229" s="126" t="s">
        <v>623</v>
      </c>
      <c r="B229" s="226" t="s">
        <v>624</v>
      </c>
      <c r="C229" s="227"/>
      <c r="D229" s="86">
        <v>452</v>
      </c>
      <c r="E229" s="86">
        <v>197</v>
      </c>
      <c r="F229" s="86">
        <v>0</v>
      </c>
      <c r="G229" s="86">
        <v>197</v>
      </c>
      <c r="H229" s="86">
        <v>0</v>
      </c>
      <c r="I229" s="86">
        <v>255</v>
      </c>
      <c r="J229" s="86">
        <v>0</v>
      </c>
      <c r="K229" s="86">
        <v>255</v>
      </c>
      <c r="L229" s="86">
        <v>0</v>
      </c>
      <c r="M229" s="86">
        <v>113</v>
      </c>
    </row>
    <row r="230" spans="1:13" ht="13.5" customHeight="1">
      <c r="A230" s="127" t="s">
        <v>625</v>
      </c>
      <c r="B230" s="228" t="s">
        <v>626</v>
      </c>
      <c r="C230" s="59"/>
      <c r="D230" s="359" t="s">
        <v>1169</v>
      </c>
      <c r="E230" s="359" t="s">
        <v>1169</v>
      </c>
      <c r="F230" s="359" t="s">
        <v>1169</v>
      </c>
      <c r="G230" s="359" t="s">
        <v>1169</v>
      </c>
      <c r="H230" s="359" t="s">
        <v>1169</v>
      </c>
      <c r="I230" s="359" t="s">
        <v>1169</v>
      </c>
      <c r="J230" s="359" t="s">
        <v>1169</v>
      </c>
      <c r="K230" s="359" t="s">
        <v>1169</v>
      </c>
      <c r="L230" s="359" t="s">
        <v>1169</v>
      </c>
      <c r="M230" s="117" t="s">
        <v>1169</v>
      </c>
    </row>
    <row r="231" spans="1:13" ht="13.5" customHeight="1">
      <c r="A231" s="126" t="s">
        <v>627</v>
      </c>
      <c r="B231" s="226" t="s">
        <v>628</v>
      </c>
      <c r="C231" s="227"/>
      <c r="D231" s="86">
        <v>958</v>
      </c>
      <c r="E231" s="86">
        <v>262</v>
      </c>
      <c r="F231" s="86">
        <v>0</v>
      </c>
      <c r="G231" s="86">
        <v>262</v>
      </c>
      <c r="H231" s="86">
        <v>0</v>
      </c>
      <c r="I231" s="86">
        <v>696</v>
      </c>
      <c r="J231" s="86">
        <v>0</v>
      </c>
      <c r="K231" s="86">
        <v>696</v>
      </c>
      <c r="L231" s="86">
        <v>0</v>
      </c>
      <c r="M231" s="86">
        <v>74</v>
      </c>
    </row>
    <row r="232" spans="1:13" ht="13.5" customHeight="1">
      <c r="A232" s="127" t="s">
        <v>629</v>
      </c>
      <c r="B232" s="228" t="s">
        <v>630</v>
      </c>
      <c r="C232" s="59"/>
      <c r="D232" s="359" t="s">
        <v>1169</v>
      </c>
      <c r="E232" s="359" t="s">
        <v>1169</v>
      </c>
      <c r="F232" s="359" t="s">
        <v>1169</v>
      </c>
      <c r="G232" s="359" t="s">
        <v>1169</v>
      </c>
      <c r="H232" s="359" t="s">
        <v>1169</v>
      </c>
      <c r="I232" s="359" t="s">
        <v>1169</v>
      </c>
      <c r="J232" s="359" t="s">
        <v>1169</v>
      </c>
      <c r="K232" s="359" t="s">
        <v>1169</v>
      </c>
      <c r="L232" s="359" t="s">
        <v>1169</v>
      </c>
      <c r="M232" s="117" t="s">
        <v>1169</v>
      </c>
    </row>
    <row r="233" spans="1:13" ht="13.5" customHeight="1">
      <c r="A233" s="126" t="s">
        <v>631</v>
      </c>
      <c r="B233" s="226" t="s">
        <v>632</v>
      </c>
      <c r="C233" s="227"/>
      <c r="D233" s="86">
        <v>382</v>
      </c>
      <c r="E233" s="86">
        <v>64</v>
      </c>
      <c r="F233" s="86">
        <v>0</v>
      </c>
      <c r="G233" s="86">
        <v>64</v>
      </c>
      <c r="H233" s="86">
        <v>0</v>
      </c>
      <c r="I233" s="86">
        <v>318</v>
      </c>
      <c r="J233" s="86">
        <v>0</v>
      </c>
      <c r="K233" s="86">
        <v>318</v>
      </c>
      <c r="L233" s="86">
        <v>0</v>
      </c>
      <c r="M233" s="86">
        <v>42</v>
      </c>
    </row>
    <row r="234" spans="1:13" ht="13.5" customHeight="1">
      <c r="A234" s="127" t="s">
        <v>633</v>
      </c>
      <c r="B234" s="228" t="s">
        <v>634</v>
      </c>
      <c r="C234" s="59"/>
      <c r="D234" s="117">
        <v>10501</v>
      </c>
      <c r="E234" s="117">
        <v>3058</v>
      </c>
      <c r="F234" s="117">
        <v>109</v>
      </c>
      <c r="G234" s="117">
        <v>2517</v>
      </c>
      <c r="H234" s="117">
        <v>432</v>
      </c>
      <c r="I234" s="117">
        <v>7443</v>
      </c>
      <c r="J234" s="117">
        <v>828</v>
      </c>
      <c r="K234" s="117">
        <v>6615</v>
      </c>
      <c r="L234" s="117">
        <v>0</v>
      </c>
      <c r="M234" s="117">
        <v>76</v>
      </c>
    </row>
    <row r="235" spans="1:13" ht="13.5" customHeight="1">
      <c r="A235" s="276"/>
      <c r="B235" s="287" t="s">
        <v>635</v>
      </c>
      <c r="C235" s="289"/>
      <c r="D235" s="278">
        <v>16487</v>
      </c>
      <c r="E235" s="278">
        <v>5287</v>
      </c>
      <c r="F235" s="278">
        <v>58</v>
      </c>
      <c r="G235" s="278">
        <v>5061</v>
      </c>
      <c r="H235" s="278">
        <v>168</v>
      </c>
      <c r="I235" s="278">
        <v>11200</v>
      </c>
      <c r="J235" s="278">
        <v>382</v>
      </c>
      <c r="K235" s="278">
        <v>10818</v>
      </c>
      <c r="L235" s="278">
        <v>0</v>
      </c>
      <c r="M235" s="278">
        <v>85</v>
      </c>
    </row>
    <row r="236" spans="1:13" ht="13.5" customHeight="1">
      <c r="A236" s="127" t="s">
        <v>636</v>
      </c>
      <c r="B236" s="228" t="s">
        <v>637</v>
      </c>
      <c r="C236" s="59"/>
      <c r="D236" s="117">
        <v>1940</v>
      </c>
      <c r="E236" s="117">
        <v>501</v>
      </c>
      <c r="F236" s="117">
        <v>0</v>
      </c>
      <c r="G236" s="117">
        <v>501</v>
      </c>
      <c r="H236" s="117">
        <v>0</v>
      </c>
      <c r="I236" s="117">
        <v>1439</v>
      </c>
      <c r="J236" s="117">
        <v>1</v>
      </c>
      <c r="K236" s="117">
        <v>1438</v>
      </c>
      <c r="L236" s="117">
        <v>0</v>
      </c>
      <c r="M236" s="117">
        <v>114</v>
      </c>
    </row>
    <row r="237" spans="1:13" ht="13.5" customHeight="1">
      <c r="A237" s="126" t="s">
        <v>638</v>
      </c>
      <c r="B237" s="226" t="s">
        <v>639</v>
      </c>
      <c r="C237" s="227"/>
      <c r="D237" s="86">
        <v>1175</v>
      </c>
      <c r="E237" s="86">
        <v>296</v>
      </c>
      <c r="F237" s="86">
        <v>0</v>
      </c>
      <c r="G237" s="86">
        <v>128</v>
      </c>
      <c r="H237" s="86">
        <v>168</v>
      </c>
      <c r="I237" s="86">
        <v>879</v>
      </c>
      <c r="J237" s="86">
        <v>0</v>
      </c>
      <c r="K237" s="86">
        <v>879</v>
      </c>
      <c r="L237" s="86">
        <v>0</v>
      </c>
      <c r="M237" s="86">
        <v>98</v>
      </c>
    </row>
    <row r="238" spans="1:13" ht="13.5" customHeight="1">
      <c r="A238" s="127" t="s">
        <v>640</v>
      </c>
      <c r="B238" s="228" t="s">
        <v>641</v>
      </c>
      <c r="C238" s="59"/>
      <c r="D238" s="117">
        <v>751</v>
      </c>
      <c r="E238" s="117">
        <v>269</v>
      </c>
      <c r="F238" s="117">
        <v>0</v>
      </c>
      <c r="G238" s="117">
        <v>269</v>
      </c>
      <c r="H238" s="117">
        <v>0</v>
      </c>
      <c r="I238" s="117">
        <v>482</v>
      </c>
      <c r="J238" s="117">
        <v>154</v>
      </c>
      <c r="K238" s="117">
        <v>328</v>
      </c>
      <c r="L238" s="117">
        <v>0</v>
      </c>
      <c r="M238" s="117">
        <v>68</v>
      </c>
    </row>
    <row r="239" spans="1:13" ht="13.5" customHeight="1">
      <c r="A239" s="126" t="s">
        <v>642</v>
      </c>
      <c r="B239" s="226" t="s">
        <v>643</v>
      </c>
      <c r="C239" s="227"/>
      <c r="D239" s="86">
        <v>1436</v>
      </c>
      <c r="E239" s="86">
        <v>291</v>
      </c>
      <c r="F239" s="86">
        <v>0</v>
      </c>
      <c r="G239" s="86">
        <v>291</v>
      </c>
      <c r="H239" s="86">
        <v>0</v>
      </c>
      <c r="I239" s="86">
        <v>1145</v>
      </c>
      <c r="J239" s="86">
        <v>134</v>
      </c>
      <c r="K239" s="86">
        <v>1011</v>
      </c>
      <c r="L239" s="86">
        <v>0</v>
      </c>
      <c r="M239" s="86">
        <v>144</v>
      </c>
    </row>
    <row r="240" spans="1:13" ht="13.5" customHeight="1">
      <c r="A240" s="127" t="s">
        <v>644</v>
      </c>
      <c r="B240" s="228" t="s">
        <v>645</v>
      </c>
      <c r="C240" s="59"/>
      <c r="D240" s="117">
        <v>1409</v>
      </c>
      <c r="E240" s="117">
        <v>665</v>
      </c>
      <c r="F240" s="117">
        <v>0</v>
      </c>
      <c r="G240" s="117">
        <v>665</v>
      </c>
      <c r="H240" s="117">
        <v>0</v>
      </c>
      <c r="I240" s="117">
        <v>744</v>
      </c>
      <c r="J240" s="117">
        <v>0</v>
      </c>
      <c r="K240" s="117">
        <v>744</v>
      </c>
      <c r="L240" s="117">
        <v>0</v>
      </c>
      <c r="M240" s="117">
        <v>108</v>
      </c>
    </row>
    <row r="241" spans="1:13" ht="13.5" customHeight="1">
      <c r="A241" s="126" t="s">
        <v>646</v>
      </c>
      <c r="B241" s="226" t="s">
        <v>647</v>
      </c>
      <c r="C241" s="227"/>
      <c r="D241" s="86">
        <v>0</v>
      </c>
      <c r="E241" s="86">
        <v>0</v>
      </c>
      <c r="F241" s="86">
        <v>0</v>
      </c>
      <c r="G241" s="86">
        <v>0</v>
      </c>
      <c r="H241" s="86">
        <v>0</v>
      </c>
      <c r="I241" s="86">
        <v>0</v>
      </c>
      <c r="J241" s="86">
        <v>0</v>
      </c>
      <c r="K241" s="86">
        <v>0</v>
      </c>
      <c r="L241" s="86">
        <v>0</v>
      </c>
      <c r="M241" s="86" t="s">
        <v>1140</v>
      </c>
    </row>
    <row r="242" spans="1:13" ht="13.5" customHeight="1">
      <c r="A242" s="127" t="s">
        <v>648</v>
      </c>
      <c r="B242" s="228" t="s">
        <v>649</v>
      </c>
      <c r="C242" s="59"/>
      <c r="D242" s="117">
        <v>412</v>
      </c>
      <c r="E242" s="117">
        <v>140</v>
      </c>
      <c r="F242" s="117">
        <v>0</v>
      </c>
      <c r="G242" s="117">
        <v>140</v>
      </c>
      <c r="H242" s="117">
        <v>0</v>
      </c>
      <c r="I242" s="117">
        <v>272</v>
      </c>
      <c r="J242" s="117">
        <v>0</v>
      </c>
      <c r="K242" s="117">
        <v>272</v>
      </c>
      <c r="L242" s="117">
        <v>0</v>
      </c>
      <c r="M242" s="117">
        <v>41</v>
      </c>
    </row>
    <row r="243" spans="1:13" ht="13.5" customHeight="1">
      <c r="A243" s="126" t="s">
        <v>650</v>
      </c>
      <c r="B243" s="226" t="s">
        <v>651</v>
      </c>
      <c r="C243" s="227"/>
      <c r="D243" s="86">
        <v>256</v>
      </c>
      <c r="E243" s="86">
        <v>0</v>
      </c>
      <c r="F243" s="86">
        <v>0</v>
      </c>
      <c r="G243" s="86">
        <v>0</v>
      </c>
      <c r="H243" s="86">
        <v>0</v>
      </c>
      <c r="I243" s="86">
        <v>256</v>
      </c>
      <c r="J243" s="86">
        <v>0</v>
      </c>
      <c r="K243" s="86">
        <v>256</v>
      </c>
      <c r="L243" s="86">
        <v>0</v>
      </c>
      <c r="M243" s="86">
        <v>43</v>
      </c>
    </row>
    <row r="244" spans="1:13" ht="13.5" customHeight="1">
      <c r="A244" s="127" t="s">
        <v>652</v>
      </c>
      <c r="B244" s="228" t="s">
        <v>653</v>
      </c>
      <c r="C244" s="59"/>
      <c r="D244" s="117">
        <v>165</v>
      </c>
      <c r="E244" s="117">
        <v>5</v>
      </c>
      <c r="F244" s="117">
        <v>0</v>
      </c>
      <c r="G244" s="117">
        <v>5</v>
      </c>
      <c r="H244" s="117">
        <v>0</v>
      </c>
      <c r="I244" s="117">
        <v>160</v>
      </c>
      <c r="J244" s="117">
        <v>0</v>
      </c>
      <c r="K244" s="117">
        <v>160</v>
      </c>
      <c r="L244" s="117">
        <v>0</v>
      </c>
      <c r="M244" s="117">
        <v>28</v>
      </c>
    </row>
    <row r="245" spans="1:13" ht="13.5" customHeight="1">
      <c r="A245" s="126" t="s">
        <v>654</v>
      </c>
      <c r="B245" s="226" t="s">
        <v>655</v>
      </c>
      <c r="C245" s="227"/>
      <c r="D245" s="86">
        <v>8943</v>
      </c>
      <c r="E245" s="86">
        <v>3120</v>
      </c>
      <c r="F245" s="86">
        <v>58</v>
      </c>
      <c r="G245" s="86">
        <v>3062</v>
      </c>
      <c r="H245" s="86">
        <v>0</v>
      </c>
      <c r="I245" s="86">
        <v>5823</v>
      </c>
      <c r="J245" s="86">
        <v>93</v>
      </c>
      <c r="K245" s="86">
        <v>5730</v>
      </c>
      <c r="L245" s="86">
        <v>0</v>
      </c>
      <c r="M245" s="86">
        <v>82</v>
      </c>
    </row>
    <row r="246" spans="1:13" ht="13.5" customHeight="1">
      <c r="A246" s="273"/>
      <c r="B246" s="284" t="s">
        <v>656</v>
      </c>
      <c r="C246" s="285"/>
      <c r="D246" s="275">
        <v>24596</v>
      </c>
      <c r="E246" s="275">
        <v>6119</v>
      </c>
      <c r="F246" s="275">
        <v>66</v>
      </c>
      <c r="G246" s="275">
        <v>6053</v>
      </c>
      <c r="H246" s="275">
        <v>0</v>
      </c>
      <c r="I246" s="275">
        <v>18477</v>
      </c>
      <c r="J246" s="275">
        <v>1304</v>
      </c>
      <c r="K246" s="275">
        <v>17173</v>
      </c>
      <c r="L246" s="275">
        <v>0</v>
      </c>
      <c r="M246" s="275">
        <v>103</v>
      </c>
    </row>
    <row r="247" spans="1:13" ht="13.5" customHeight="1">
      <c r="A247" s="126" t="s">
        <v>657</v>
      </c>
      <c r="B247" s="226" t="s">
        <v>658</v>
      </c>
      <c r="C247" s="227"/>
      <c r="D247" s="86">
        <v>2302</v>
      </c>
      <c r="E247" s="86">
        <v>689</v>
      </c>
      <c r="F247" s="86">
        <v>0</v>
      </c>
      <c r="G247" s="86">
        <v>689</v>
      </c>
      <c r="H247" s="86">
        <v>0</v>
      </c>
      <c r="I247" s="86">
        <v>1613</v>
      </c>
      <c r="J247" s="86">
        <v>0</v>
      </c>
      <c r="K247" s="86">
        <v>1613</v>
      </c>
      <c r="L247" s="86">
        <v>0</v>
      </c>
      <c r="M247" s="86">
        <v>89</v>
      </c>
    </row>
    <row r="248" spans="1:13" ht="13.5" customHeight="1">
      <c r="A248" s="127" t="s">
        <v>659</v>
      </c>
      <c r="B248" s="228" t="s">
        <v>660</v>
      </c>
      <c r="C248" s="59"/>
      <c r="D248" s="117">
        <v>6027</v>
      </c>
      <c r="E248" s="117">
        <v>1016</v>
      </c>
      <c r="F248" s="117">
        <v>66</v>
      </c>
      <c r="G248" s="117">
        <v>950</v>
      </c>
      <c r="H248" s="117">
        <v>0</v>
      </c>
      <c r="I248" s="117">
        <v>5011</v>
      </c>
      <c r="J248" s="117">
        <v>1304</v>
      </c>
      <c r="K248" s="117">
        <v>3707</v>
      </c>
      <c r="L248" s="117">
        <v>0</v>
      </c>
      <c r="M248" s="117">
        <v>118</v>
      </c>
    </row>
    <row r="249" spans="1:13" ht="13.5" customHeight="1">
      <c r="A249" s="126" t="s">
        <v>661</v>
      </c>
      <c r="B249" s="226" t="s">
        <v>662</v>
      </c>
      <c r="C249" s="227"/>
      <c r="D249" s="86">
        <v>4501</v>
      </c>
      <c r="E249" s="86">
        <v>1231</v>
      </c>
      <c r="F249" s="86">
        <v>0</v>
      </c>
      <c r="G249" s="86">
        <v>1231</v>
      </c>
      <c r="H249" s="86">
        <v>0</v>
      </c>
      <c r="I249" s="86">
        <v>3270</v>
      </c>
      <c r="J249" s="86">
        <v>0</v>
      </c>
      <c r="K249" s="86">
        <v>3270</v>
      </c>
      <c r="L249" s="86">
        <v>0</v>
      </c>
      <c r="M249" s="86">
        <v>92</v>
      </c>
    </row>
    <row r="250" spans="1:13" ht="13.5" customHeight="1">
      <c r="A250" s="127" t="s">
        <v>663</v>
      </c>
      <c r="B250" s="228" t="s">
        <v>664</v>
      </c>
      <c r="C250" s="59"/>
      <c r="D250" s="117">
        <v>93</v>
      </c>
      <c r="E250" s="117">
        <v>0</v>
      </c>
      <c r="F250" s="117">
        <v>0</v>
      </c>
      <c r="G250" s="117">
        <v>0</v>
      </c>
      <c r="H250" s="117">
        <v>0</v>
      </c>
      <c r="I250" s="117">
        <v>93</v>
      </c>
      <c r="J250" s="117">
        <v>0</v>
      </c>
      <c r="K250" s="117">
        <v>93</v>
      </c>
      <c r="L250" s="117">
        <v>0</v>
      </c>
      <c r="M250" s="117">
        <v>93</v>
      </c>
    </row>
    <row r="251" spans="1:13" ht="13.5" customHeight="1">
      <c r="A251" s="126" t="s">
        <v>665</v>
      </c>
      <c r="B251" s="226" t="s">
        <v>666</v>
      </c>
      <c r="C251" s="227"/>
      <c r="D251" s="86">
        <v>1290</v>
      </c>
      <c r="E251" s="86">
        <v>492</v>
      </c>
      <c r="F251" s="86">
        <v>0</v>
      </c>
      <c r="G251" s="86">
        <v>492</v>
      </c>
      <c r="H251" s="86">
        <v>0</v>
      </c>
      <c r="I251" s="86">
        <v>798</v>
      </c>
      <c r="J251" s="86">
        <v>0</v>
      </c>
      <c r="K251" s="86">
        <v>798</v>
      </c>
      <c r="L251" s="86">
        <v>0</v>
      </c>
      <c r="M251" s="86">
        <v>99</v>
      </c>
    </row>
    <row r="252" spans="1:13" ht="13.5" customHeight="1">
      <c r="A252" s="127" t="s">
        <v>667</v>
      </c>
      <c r="B252" s="228" t="s">
        <v>668</v>
      </c>
      <c r="C252" s="59"/>
      <c r="D252" s="117">
        <v>2027</v>
      </c>
      <c r="E252" s="117">
        <v>212</v>
      </c>
      <c r="F252" s="117">
        <v>0</v>
      </c>
      <c r="G252" s="117">
        <v>212</v>
      </c>
      <c r="H252" s="117">
        <v>0</v>
      </c>
      <c r="I252" s="117">
        <v>1815</v>
      </c>
      <c r="J252" s="117">
        <v>0</v>
      </c>
      <c r="K252" s="117">
        <v>1815</v>
      </c>
      <c r="L252" s="117">
        <v>0</v>
      </c>
      <c r="M252" s="117">
        <v>119</v>
      </c>
    </row>
    <row r="253" spans="1:13" ht="13.5" customHeight="1">
      <c r="A253" s="126" t="s">
        <v>669</v>
      </c>
      <c r="B253" s="226" t="s">
        <v>670</v>
      </c>
      <c r="C253" s="227"/>
      <c r="D253" s="86">
        <v>4423</v>
      </c>
      <c r="E253" s="86">
        <v>1480</v>
      </c>
      <c r="F253" s="86">
        <v>0</v>
      </c>
      <c r="G253" s="86">
        <v>1480</v>
      </c>
      <c r="H253" s="86">
        <v>0</v>
      </c>
      <c r="I253" s="86">
        <v>2943</v>
      </c>
      <c r="J253" s="86">
        <v>0</v>
      </c>
      <c r="K253" s="86">
        <v>2943</v>
      </c>
      <c r="L253" s="86">
        <v>0</v>
      </c>
      <c r="M253" s="86">
        <v>138</v>
      </c>
    </row>
    <row r="254" spans="1:13" ht="13.5" customHeight="1">
      <c r="A254" s="127" t="s">
        <v>671</v>
      </c>
      <c r="B254" s="228" t="s">
        <v>672</v>
      </c>
      <c r="C254" s="59"/>
      <c r="D254" s="117">
        <v>460</v>
      </c>
      <c r="E254" s="117">
        <v>365</v>
      </c>
      <c r="F254" s="117">
        <v>0</v>
      </c>
      <c r="G254" s="117">
        <v>365</v>
      </c>
      <c r="H254" s="117">
        <v>0</v>
      </c>
      <c r="I254" s="117">
        <v>95</v>
      </c>
      <c r="J254" s="117">
        <v>0</v>
      </c>
      <c r="K254" s="117">
        <v>95</v>
      </c>
      <c r="L254" s="117">
        <v>0</v>
      </c>
      <c r="M254" s="117">
        <v>92</v>
      </c>
    </row>
    <row r="255" spans="1:13" ht="13.5" customHeight="1">
      <c r="A255" s="126" t="s">
        <v>673</v>
      </c>
      <c r="B255" s="226" t="s">
        <v>674</v>
      </c>
      <c r="C255" s="227"/>
      <c r="D255" s="86">
        <v>801</v>
      </c>
      <c r="E255" s="86">
        <v>207</v>
      </c>
      <c r="F255" s="86">
        <v>0</v>
      </c>
      <c r="G255" s="86">
        <v>207</v>
      </c>
      <c r="H255" s="86">
        <v>0</v>
      </c>
      <c r="I255" s="86">
        <v>594</v>
      </c>
      <c r="J255" s="86">
        <v>0</v>
      </c>
      <c r="K255" s="86">
        <v>594</v>
      </c>
      <c r="L255" s="86">
        <v>0</v>
      </c>
      <c r="M255" s="86">
        <v>80</v>
      </c>
    </row>
    <row r="256" spans="1:13" ht="13.5" customHeight="1">
      <c r="A256" s="127" t="s">
        <v>675</v>
      </c>
      <c r="B256" s="228" t="s">
        <v>676</v>
      </c>
      <c r="C256" s="59"/>
      <c r="D256" s="117">
        <v>175</v>
      </c>
      <c r="E256" s="117">
        <v>39</v>
      </c>
      <c r="F256" s="117">
        <v>0</v>
      </c>
      <c r="G256" s="117">
        <v>39</v>
      </c>
      <c r="H256" s="117">
        <v>0</v>
      </c>
      <c r="I256" s="117">
        <v>136</v>
      </c>
      <c r="J256" s="117">
        <v>0</v>
      </c>
      <c r="K256" s="117">
        <v>136</v>
      </c>
      <c r="L256" s="117">
        <v>0</v>
      </c>
      <c r="M256" s="117">
        <v>58</v>
      </c>
    </row>
    <row r="257" spans="1:13" ht="13.5" customHeight="1">
      <c r="A257" s="126" t="s">
        <v>677</v>
      </c>
      <c r="B257" s="226" t="s">
        <v>678</v>
      </c>
      <c r="C257" s="227"/>
      <c r="D257" s="86">
        <v>410</v>
      </c>
      <c r="E257" s="86">
        <v>0</v>
      </c>
      <c r="F257" s="86">
        <v>0</v>
      </c>
      <c r="G257" s="86">
        <v>0</v>
      </c>
      <c r="H257" s="86">
        <v>0</v>
      </c>
      <c r="I257" s="86">
        <v>410</v>
      </c>
      <c r="J257" s="86">
        <v>0</v>
      </c>
      <c r="K257" s="86">
        <v>410</v>
      </c>
      <c r="L257" s="86">
        <v>0</v>
      </c>
      <c r="M257" s="86">
        <v>82</v>
      </c>
    </row>
    <row r="258" spans="1:13" ht="13.5" customHeight="1">
      <c r="A258" s="127" t="s">
        <v>679</v>
      </c>
      <c r="B258" s="228" t="s">
        <v>680</v>
      </c>
      <c r="C258" s="59"/>
      <c r="D258" s="117">
        <v>664</v>
      </c>
      <c r="E258" s="117">
        <v>47</v>
      </c>
      <c r="F258" s="117">
        <v>0</v>
      </c>
      <c r="G258" s="117">
        <v>47</v>
      </c>
      <c r="H258" s="117">
        <v>0</v>
      </c>
      <c r="I258" s="117">
        <v>617</v>
      </c>
      <c r="J258" s="117">
        <v>0</v>
      </c>
      <c r="K258" s="117">
        <v>617</v>
      </c>
      <c r="L258" s="117">
        <v>0</v>
      </c>
      <c r="M258" s="117">
        <v>111</v>
      </c>
    </row>
    <row r="259" spans="1:13" ht="13.5" customHeight="1">
      <c r="A259" s="126" t="s">
        <v>681</v>
      </c>
      <c r="B259" s="226" t="s">
        <v>682</v>
      </c>
      <c r="C259" s="227"/>
      <c r="D259" s="86">
        <v>101</v>
      </c>
      <c r="E259" s="86">
        <v>0</v>
      </c>
      <c r="F259" s="86">
        <v>0</v>
      </c>
      <c r="G259" s="86">
        <v>0</v>
      </c>
      <c r="H259" s="86">
        <v>0</v>
      </c>
      <c r="I259" s="86">
        <v>101</v>
      </c>
      <c r="J259" s="86">
        <v>0</v>
      </c>
      <c r="K259" s="86">
        <v>101</v>
      </c>
      <c r="L259" s="86">
        <v>0</v>
      </c>
      <c r="M259" s="86">
        <v>25</v>
      </c>
    </row>
    <row r="260" spans="1:13" ht="13.5" customHeight="1">
      <c r="A260" s="127" t="s">
        <v>683</v>
      </c>
      <c r="B260" s="228" t="s">
        <v>684</v>
      </c>
      <c r="C260" s="59"/>
      <c r="D260" s="117">
        <v>1296</v>
      </c>
      <c r="E260" s="117">
        <v>341</v>
      </c>
      <c r="F260" s="117">
        <v>0</v>
      </c>
      <c r="G260" s="117">
        <v>341</v>
      </c>
      <c r="H260" s="117">
        <v>0</v>
      </c>
      <c r="I260" s="117">
        <v>955</v>
      </c>
      <c r="J260" s="117">
        <v>0</v>
      </c>
      <c r="K260" s="117">
        <v>955</v>
      </c>
      <c r="L260" s="117">
        <v>0</v>
      </c>
      <c r="M260" s="117">
        <v>100</v>
      </c>
    </row>
    <row r="261" spans="1:13" ht="13.5" customHeight="1">
      <c r="A261" s="126" t="s">
        <v>685</v>
      </c>
      <c r="B261" s="226" t="s">
        <v>686</v>
      </c>
      <c r="C261" s="227"/>
      <c r="D261" s="86">
        <v>26</v>
      </c>
      <c r="E261" s="86">
        <v>0</v>
      </c>
      <c r="F261" s="86">
        <v>0</v>
      </c>
      <c r="G261" s="86">
        <v>0</v>
      </c>
      <c r="H261" s="86">
        <v>0</v>
      </c>
      <c r="I261" s="86">
        <v>26</v>
      </c>
      <c r="J261" s="86">
        <v>0</v>
      </c>
      <c r="K261" s="86">
        <v>26</v>
      </c>
      <c r="L261" s="86">
        <v>0</v>
      </c>
      <c r="M261" s="86">
        <v>9</v>
      </c>
    </row>
    <row r="262" spans="1:13" ht="13.5" customHeight="1">
      <c r="A262" s="273"/>
      <c r="B262" s="284" t="s">
        <v>687</v>
      </c>
      <c r="C262" s="285"/>
      <c r="D262" s="275">
        <v>29899</v>
      </c>
      <c r="E262" s="275">
        <v>8862</v>
      </c>
      <c r="F262" s="275">
        <v>2356</v>
      </c>
      <c r="G262" s="275">
        <v>6506</v>
      </c>
      <c r="H262" s="275">
        <v>0</v>
      </c>
      <c r="I262" s="275">
        <v>21037</v>
      </c>
      <c r="J262" s="275">
        <v>5971</v>
      </c>
      <c r="K262" s="275">
        <v>14967</v>
      </c>
      <c r="L262" s="275">
        <v>99</v>
      </c>
      <c r="M262" s="275">
        <v>102</v>
      </c>
    </row>
    <row r="263" spans="1:13" ht="13.5" customHeight="1">
      <c r="A263" s="126" t="s">
        <v>688</v>
      </c>
      <c r="B263" s="226" t="s">
        <v>689</v>
      </c>
      <c r="C263" s="227"/>
      <c r="D263" s="86">
        <v>2987</v>
      </c>
      <c r="E263" s="86">
        <v>535</v>
      </c>
      <c r="F263" s="86">
        <v>0</v>
      </c>
      <c r="G263" s="86">
        <v>535</v>
      </c>
      <c r="H263" s="86">
        <v>0</v>
      </c>
      <c r="I263" s="86">
        <v>2452</v>
      </c>
      <c r="J263" s="86">
        <v>0</v>
      </c>
      <c r="K263" s="86">
        <v>2452</v>
      </c>
      <c r="L263" s="86">
        <v>0</v>
      </c>
      <c r="M263" s="86">
        <v>88</v>
      </c>
    </row>
    <row r="264" spans="1:13" ht="13.5" customHeight="1">
      <c r="A264" s="127" t="s">
        <v>690</v>
      </c>
      <c r="B264" s="228" t="s">
        <v>691</v>
      </c>
      <c r="C264" s="59"/>
      <c r="D264" s="117">
        <v>6180</v>
      </c>
      <c r="E264" s="117">
        <v>1641</v>
      </c>
      <c r="F264" s="117">
        <v>0</v>
      </c>
      <c r="G264" s="117">
        <v>1641</v>
      </c>
      <c r="H264" s="117">
        <v>0</v>
      </c>
      <c r="I264" s="117">
        <v>4539</v>
      </c>
      <c r="J264" s="117">
        <v>0</v>
      </c>
      <c r="K264" s="117">
        <v>4440</v>
      </c>
      <c r="L264" s="117">
        <v>99</v>
      </c>
      <c r="M264" s="117">
        <v>98</v>
      </c>
    </row>
    <row r="265" spans="1:13" ht="13.5" customHeight="1">
      <c r="A265" s="126" t="s">
        <v>692</v>
      </c>
      <c r="B265" s="226" t="s">
        <v>693</v>
      </c>
      <c r="C265" s="227"/>
      <c r="D265" s="86">
        <v>426</v>
      </c>
      <c r="E265" s="86">
        <v>134</v>
      </c>
      <c r="F265" s="86">
        <v>0</v>
      </c>
      <c r="G265" s="86">
        <v>134</v>
      </c>
      <c r="H265" s="86">
        <v>0</v>
      </c>
      <c r="I265" s="86">
        <v>292</v>
      </c>
      <c r="J265" s="86">
        <v>0</v>
      </c>
      <c r="K265" s="86">
        <v>292</v>
      </c>
      <c r="L265" s="86">
        <v>0</v>
      </c>
      <c r="M265" s="86">
        <v>61</v>
      </c>
    </row>
    <row r="266" spans="1:13" ht="13.5" customHeight="1">
      <c r="A266" s="127" t="s">
        <v>694</v>
      </c>
      <c r="B266" s="228" t="s">
        <v>695</v>
      </c>
      <c r="C266" s="59"/>
      <c r="D266" s="117">
        <v>5189</v>
      </c>
      <c r="E266" s="117">
        <v>1924</v>
      </c>
      <c r="F266" s="117">
        <v>1309</v>
      </c>
      <c r="G266" s="117">
        <v>615</v>
      </c>
      <c r="H266" s="117">
        <v>0</v>
      </c>
      <c r="I266" s="117">
        <v>3265</v>
      </c>
      <c r="J266" s="117">
        <v>2288</v>
      </c>
      <c r="K266" s="117">
        <v>977</v>
      </c>
      <c r="L266" s="117">
        <v>0</v>
      </c>
      <c r="M266" s="117">
        <v>94</v>
      </c>
    </row>
    <row r="267" spans="1:13" ht="13.5" customHeight="1">
      <c r="A267" s="126" t="s">
        <v>696</v>
      </c>
      <c r="B267" s="226" t="s">
        <v>697</v>
      </c>
      <c r="C267" s="227"/>
      <c r="D267" s="86">
        <v>2889</v>
      </c>
      <c r="E267" s="86">
        <v>749</v>
      </c>
      <c r="F267" s="86">
        <v>0</v>
      </c>
      <c r="G267" s="86">
        <v>749</v>
      </c>
      <c r="H267" s="86">
        <v>0</v>
      </c>
      <c r="I267" s="86">
        <v>2140</v>
      </c>
      <c r="J267" s="86">
        <v>0</v>
      </c>
      <c r="K267" s="86">
        <v>2140</v>
      </c>
      <c r="L267" s="86">
        <v>0</v>
      </c>
      <c r="M267" s="86">
        <v>111</v>
      </c>
    </row>
    <row r="268" spans="1:13" ht="13.5" customHeight="1">
      <c r="A268" s="127" t="s">
        <v>698</v>
      </c>
      <c r="B268" s="228" t="s">
        <v>699</v>
      </c>
      <c r="C268" s="59"/>
      <c r="D268" s="117">
        <v>876</v>
      </c>
      <c r="E268" s="117">
        <v>204</v>
      </c>
      <c r="F268" s="117">
        <v>0</v>
      </c>
      <c r="G268" s="117">
        <v>204</v>
      </c>
      <c r="H268" s="117">
        <v>0</v>
      </c>
      <c r="I268" s="117">
        <v>672</v>
      </c>
      <c r="J268" s="117">
        <v>0</v>
      </c>
      <c r="K268" s="117">
        <v>672</v>
      </c>
      <c r="L268" s="117">
        <v>0</v>
      </c>
      <c r="M268" s="117">
        <v>80</v>
      </c>
    </row>
    <row r="269" spans="1:13" ht="13.5" customHeight="1">
      <c r="A269" s="126" t="s">
        <v>700</v>
      </c>
      <c r="B269" s="226" t="s">
        <v>701</v>
      </c>
      <c r="C269" s="227"/>
      <c r="D269" s="86">
        <v>561</v>
      </c>
      <c r="E269" s="86">
        <v>133</v>
      </c>
      <c r="F269" s="86">
        <v>0</v>
      </c>
      <c r="G269" s="86">
        <v>133</v>
      </c>
      <c r="H269" s="86">
        <v>0</v>
      </c>
      <c r="I269" s="86">
        <v>428</v>
      </c>
      <c r="J269" s="86">
        <v>0</v>
      </c>
      <c r="K269" s="86">
        <v>428</v>
      </c>
      <c r="L269" s="86">
        <v>0</v>
      </c>
      <c r="M269" s="86">
        <v>80</v>
      </c>
    </row>
    <row r="270" spans="1:13" ht="13.5" customHeight="1">
      <c r="A270" s="127" t="s">
        <v>702</v>
      </c>
      <c r="B270" s="228" t="s">
        <v>703</v>
      </c>
      <c r="C270" s="59"/>
      <c r="D270" s="117">
        <v>0</v>
      </c>
      <c r="E270" s="117">
        <v>0</v>
      </c>
      <c r="F270" s="117">
        <v>0</v>
      </c>
      <c r="G270" s="117">
        <v>0</v>
      </c>
      <c r="H270" s="117">
        <v>0</v>
      </c>
      <c r="I270" s="117">
        <v>0</v>
      </c>
      <c r="J270" s="117">
        <v>0</v>
      </c>
      <c r="K270" s="117">
        <v>0</v>
      </c>
      <c r="L270" s="117">
        <v>0</v>
      </c>
      <c r="M270" s="117" t="s">
        <v>1140</v>
      </c>
    </row>
    <row r="271" spans="1:13" ht="13.5" customHeight="1">
      <c r="A271" s="126" t="s">
        <v>704</v>
      </c>
      <c r="B271" s="226" t="s">
        <v>705</v>
      </c>
      <c r="C271" s="227"/>
      <c r="D271" s="86">
        <v>9446</v>
      </c>
      <c r="E271" s="86">
        <v>3516</v>
      </c>
      <c r="F271" s="86">
        <v>1047</v>
      </c>
      <c r="G271" s="86">
        <v>2469</v>
      </c>
      <c r="H271" s="86">
        <v>0</v>
      </c>
      <c r="I271" s="86">
        <v>5930</v>
      </c>
      <c r="J271" s="86">
        <v>3168</v>
      </c>
      <c r="K271" s="86">
        <v>2762</v>
      </c>
      <c r="L271" s="86">
        <v>0</v>
      </c>
      <c r="M271" s="86">
        <v>118</v>
      </c>
    </row>
    <row r="272" spans="1:13" ht="13.5" customHeight="1">
      <c r="A272" s="127" t="s">
        <v>706</v>
      </c>
      <c r="B272" s="228" t="s">
        <v>707</v>
      </c>
      <c r="C272" s="59"/>
      <c r="D272" s="117">
        <v>1345</v>
      </c>
      <c r="E272" s="117">
        <v>26</v>
      </c>
      <c r="F272" s="117">
        <v>0</v>
      </c>
      <c r="G272" s="117">
        <v>26</v>
      </c>
      <c r="H272" s="117">
        <v>0</v>
      </c>
      <c r="I272" s="117">
        <v>1319</v>
      </c>
      <c r="J272" s="117">
        <v>515</v>
      </c>
      <c r="K272" s="117">
        <v>804</v>
      </c>
      <c r="L272" s="117">
        <v>0</v>
      </c>
      <c r="M272" s="117">
        <v>122</v>
      </c>
    </row>
    <row r="273" spans="1:13" ht="13.5" customHeight="1">
      <c r="A273" s="276"/>
      <c r="B273" s="287" t="s">
        <v>708</v>
      </c>
      <c r="C273" s="289"/>
      <c r="D273" s="278">
        <v>27908</v>
      </c>
      <c r="E273" s="278">
        <v>8931</v>
      </c>
      <c r="F273" s="278">
        <v>4319</v>
      </c>
      <c r="G273" s="278">
        <v>4196</v>
      </c>
      <c r="H273" s="278">
        <v>416</v>
      </c>
      <c r="I273" s="278">
        <v>18977</v>
      </c>
      <c r="J273" s="278">
        <v>5711</v>
      </c>
      <c r="K273" s="278">
        <v>11391</v>
      </c>
      <c r="L273" s="278">
        <v>1875</v>
      </c>
      <c r="M273" s="278">
        <v>132</v>
      </c>
    </row>
    <row r="274" spans="1:13" ht="13.5" customHeight="1">
      <c r="A274" s="127" t="s">
        <v>709</v>
      </c>
      <c r="B274" s="228" t="s">
        <v>710</v>
      </c>
      <c r="C274" s="59"/>
      <c r="D274" s="117">
        <v>1629</v>
      </c>
      <c r="E274" s="117">
        <v>501</v>
      </c>
      <c r="F274" s="117">
        <v>0</v>
      </c>
      <c r="G274" s="117">
        <v>501</v>
      </c>
      <c r="H274" s="117">
        <v>0</v>
      </c>
      <c r="I274" s="117">
        <v>1128</v>
      </c>
      <c r="J274" s="117">
        <v>0</v>
      </c>
      <c r="K274" s="117">
        <v>1128</v>
      </c>
      <c r="L274" s="117">
        <v>0</v>
      </c>
      <c r="M274" s="117">
        <v>102</v>
      </c>
    </row>
    <row r="275" spans="1:13" ht="13.5" customHeight="1">
      <c r="A275" s="126" t="s">
        <v>711</v>
      </c>
      <c r="B275" s="226" t="s">
        <v>712</v>
      </c>
      <c r="C275" s="227"/>
      <c r="D275" s="86">
        <v>2291</v>
      </c>
      <c r="E275" s="86">
        <v>416</v>
      </c>
      <c r="F275" s="86">
        <v>0</v>
      </c>
      <c r="G275" s="86">
        <v>0</v>
      </c>
      <c r="H275" s="86">
        <v>416</v>
      </c>
      <c r="I275" s="86">
        <v>1875</v>
      </c>
      <c r="J275" s="86">
        <v>0</v>
      </c>
      <c r="K275" s="86">
        <v>0</v>
      </c>
      <c r="L275" s="86">
        <v>1875</v>
      </c>
      <c r="M275" s="86">
        <v>95</v>
      </c>
    </row>
    <row r="276" spans="1:13" ht="13.5" customHeight="1">
      <c r="A276" s="127" t="s">
        <v>713</v>
      </c>
      <c r="B276" s="228" t="s">
        <v>714</v>
      </c>
      <c r="C276" s="59"/>
      <c r="D276" s="117">
        <v>3059</v>
      </c>
      <c r="E276" s="117">
        <v>758</v>
      </c>
      <c r="F276" s="117">
        <v>365</v>
      </c>
      <c r="G276" s="117">
        <v>393</v>
      </c>
      <c r="H276" s="117">
        <v>0</v>
      </c>
      <c r="I276" s="117">
        <v>2301</v>
      </c>
      <c r="J276" s="117">
        <v>0</v>
      </c>
      <c r="K276" s="117">
        <v>2301</v>
      </c>
      <c r="L276" s="117">
        <v>0</v>
      </c>
      <c r="M276" s="117">
        <v>105</v>
      </c>
    </row>
    <row r="277" spans="1:13" ht="13.5" customHeight="1">
      <c r="A277" s="126" t="s">
        <v>715</v>
      </c>
      <c r="B277" s="226" t="s">
        <v>716</v>
      </c>
      <c r="C277" s="227"/>
      <c r="D277" s="86">
        <v>15270</v>
      </c>
      <c r="E277" s="86">
        <v>5625</v>
      </c>
      <c r="F277" s="86">
        <v>3954</v>
      </c>
      <c r="G277" s="86">
        <v>1671</v>
      </c>
      <c r="H277" s="86">
        <v>0</v>
      </c>
      <c r="I277" s="86">
        <v>9645</v>
      </c>
      <c r="J277" s="86">
        <v>5711</v>
      </c>
      <c r="K277" s="86">
        <v>3934</v>
      </c>
      <c r="L277" s="86">
        <v>0</v>
      </c>
      <c r="M277" s="86">
        <v>204</v>
      </c>
    </row>
    <row r="278" spans="1:13" ht="13.5" customHeight="1">
      <c r="A278" s="127" t="s">
        <v>717</v>
      </c>
      <c r="B278" s="228" t="s">
        <v>718</v>
      </c>
      <c r="C278" s="59"/>
      <c r="D278" s="117">
        <v>1518</v>
      </c>
      <c r="E278" s="117">
        <v>218</v>
      </c>
      <c r="F278" s="117">
        <v>0</v>
      </c>
      <c r="G278" s="117">
        <v>218</v>
      </c>
      <c r="H278" s="117">
        <v>0</v>
      </c>
      <c r="I278" s="117">
        <v>1300</v>
      </c>
      <c r="J278" s="117">
        <v>0</v>
      </c>
      <c r="K278" s="117">
        <v>1300</v>
      </c>
      <c r="L278" s="117">
        <v>0</v>
      </c>
      <c r="M278" s="117">
        <v>76</v>
      </c>
    </row>
    <row r="279" spans="1:13" ht="13.5" customHeight="1">
      <c r="A279" s="126" t="s">
        <v>719</v>
      </c>
      <c r="B279" s="226" t="s">
        <v>720</v>
      </c>
      <c r="C279" s="227"/>
      <c r="D279" s="86">
        <v>761</v>
      </c>
      <c r="E279" s="86">
        <v>412</v>
      </c>
      <c r="F279" s="86">
        <v>0</v>
      </c>
      <c r="G279" s="86">
        <v>412</v>
      </c>
      <c r="H279" s="86">
        <v>0</v>
      </c>
      <c r="I279" s="86">
        <v>349</v>
      </c>
      <c r="J279" s="86">
        <v>0</v>
      </c>
      <c r="K279" s="86">
        <v>349</v>
      </c>
      <c r="L279" s="86">
        <v>0</v>
      </c>
      <c r="M279" s="86">
        <v>95</v>
      </c>
    </row>
    <row r="280" spans="1:13" ht="13.5" customHeight="1">
      <c r="A280" s="127" t="s">
        <v>721</v>
      </c>
      <c r="B280" s="228" t="s">
        <v>722</v>
      </c>
      <c r="C280" s="59"/>
      <c r="D280" s="117">
        <v>3380</v>
      </c>
      <c r="E280" s="117">
        <v>1001</v>
      </c>
      <c r="F280" s="117">
        <v>0</v>
      </c>
      <c r="G280" s="117">
        <v>1001</v>
      </c>
      <c r="H280" s="117">
        <v>0</v>
      </c>
      <c r="I280" s="117">
        <v>2379</v>
      </c>
      <c r="J280" s="117">
        <v>0</v>
      </c>
      <c r="K280" s="117">
        <v>2379</v>
      </c>
      <c r="L280" s="117">
        <v>0</v>
      </c>
      <c r="M280" s="117">
        <v>84</v>
      </c>
    </row>
    <row r="281" spans="1:13" ht="13.5" customHeight="1">
      <c r="A281" s="276"/>
      <c r="B281" s="287" t="s">
        <v>723</v>
      </c>
      <c r="C281" s="289"/>
      <c r="D281" s="278" t="s">
        <v>1169</v>
      </c>
      <c r="E281" s="278" t="s">
        <v>1169</v>
      </c>
      <c r="F281" s="278" t="s">
        <v>1169</v>
      </c>
      <c r="G281" s="278" t="s">
        <v>1169</v>
      </c>
      <c r="H281" s="278" t="s">
        <v>1169</v>
      </c>
      <c r="I281" s="278" t="s">
        <v>1169</v>
      </c>
      <c r="J281" s="278" t="s">
        <v>1169</v>
      </c>
      <c r="K281" s="278" t="s">
        <v>1169</v>
      </c>
      <c r="L281" s="278" t="s">
        <v>1169</v>
      </c>
      <c r="M281" s="278" t="s">
        <v>1169</v>
      </c>
    </row>
    <row r="282" spans="1:13" ht="13.5" customHeight="1">
      <c r="A282" s="127" t="s">
        <v>724</v>
      </c>
      <c r="B282" s="228" t="s">
        <v>725</v>
      </c>
      <c r="C282" s="59"/>
      <c r="D282" s="117">
        <v>0</v>
      </c>
      <c r="E282" s="117">
        <v>0</v>
      </c>
      <c r="F282" s="117">
        <v>0</v>
      </c>
      <c r="G282" s="117">
        <v>0</v>
      </c>
      <c r="H282" s="117">
        <v>0</v>
      </c>
      <c r="I282" s="117">
        <v>0</v>
      </c>
      <c r="J282" s="117">
        <v>0</v>
      </c>
      <c r="K282" s="117">
        <v>0</v>
      </c>
      <c r="L282" s="117">
        <v>0</v>
      </c>
      <c r="M282" s="117" t="s">
        <v>1140</v>
      </c>
    </row>
    <row r="283" spans="1:13" ht="13.5" customHeight="1">
      <c r="A283" s="126" t="s">
        <v>726</v>
      </c>
      <c r="B283" s="226" t="s">
        <v>727</v>
      </c>
      <c r="C283" s="227"/>
      <c r="D283" s="86">
        <v>218</v>
      </c>
      <c r="E283" s="86">
        <v>0</v>
      </c>
      <c r="F283" s="86">
        <v>0</v>
      </c>
      <c r="G283" s="86">
        <v>0</v>
      </c>
      <c r="H283" s="86">
        <v>0</v>
      </c>
      <c r="I283" s="86">
        <v>218</v>
      </c>
      <c r="J283" s="86">
        <v>0</v>
      </c>
      <c r="K283" s="86">
        <v>218</v>
      </c>
      <c r="L283" s="86">
        <v>0</v>
      </c>
      <c r="M283" s="86">
        <v>54</v>
      </c>
    </row>
    <row r="284" spans="1:13" ht="13.5" customHeight="1">
      <c r="A284" s="127" t="s">
        <v>728</v>
      </c>
      <c r="B284" s="228" t="s">
        <v>729</v>
      </c>
      <c r="C284" s="59"/>
      <c r="D284" s="117">
        <v>358</v>
      </c>
      <c r="E284" s="117">
        <v>0</v>
      </c>
      <c r="F284" s="117">
        <v>0</v>
      </c>
      <c r="G284" s="117">
        <v>0</v>
      </c>
      <c r="H284" s="117">
        <v>0</v>
      </c>
      <c r="I284" s="117">
        <v>358</v>
      </c>
      <c r="J284" s="117">
        <v>0</v>
      </c>
      <c r="K284" s="117">
        <v>358</v>
      </c>
      <c r="L284" s="117">
        <v>0</v>
      </c>
      <c r="M284" s="117">
        <v>90</v>
      </c>
    </row>
    <row r="285" spans="1:13" ht="13.5" customHeight="1">
      <c r="A285" s="126" t="s">
        <v>730</v>
      </c>
      <c r="B285" s="226" t="s">
        <v>731</v>
      </c>
      <c r="C285" s="227"/>
      <c r="D285" s="451" t="s">
        <v>1169</v>
      </c>
      <c r="E285" s="451" t="s">
        <v>1169</v>
      </c>
      <c r="F285" s="451" t="s">
        <v>1169</v>
      </c>
      <c r="G285" s="451" t="s">
        <v>1169</v>
      </c>
      <c r="H285" s="451" t="s">
        <v>1169</v>
      </c>
      <c r="I285" s="451" t="s">
        <v>1169</v>
      </c>
      <c r="J285" s="451" t="s">
        <v>1169</v>
      </c>
      <c r="K285" s="451" t="s">
        <v>1169</v>
      </c>
      <c r="L285" s="451" t="s">
        <v>1169</v>
      </c>
      <c r="M285" s="86" t="s">
        <v>1169</v>
      </c>
    </row>
    <row r="286" spans="1:13" ht="13.5" customHeight="1">
      <c r="A286" s="127" t="s">
        <v>732</v>
      </c>
      <c r="B286" s="228" t="s">
        <v>733</v>
      </c>
      <c r="C286" s="59"/>
      <c r="D286" s="359" t="s">
        <v>1169</v>
      </c>
      <c r="E286" s="359" t="s">
        <v>1169</v>
      </c>
      <c r="F286" s="359" t="s">
        <v>1169</v>
      </c>
      <c r="G286" s="359" t="s">
        <v>1169</v>
      </c>
      <c r="H286" s="359" t="s">
        <v>1169</v>
      </c>
      <c r="I286" s="359" t="s">
        <v>1169</v>
      </c>
      <c r="J286" s="359" t="s">
        <v>1169</v>
      </c>
      <c r="K286" s="359" t="s">
        <v>1169</v>
      </c>
      <c r="L286" s="359" t="s">
        <v>1169</v>
      </c>
      <c r="M286" s="117" t="s">
        <v>1169</v>
      </c>
    </row>
    <row r="287" spans="1:13" ht="13.5" customHeight="1">
      <c r="A287" s="126" t="s">
        <v>734</v>
      </c>
      <c r="B287" s="226" t="s">
        <v>735</v>
      </c>
      <c r="C287" s="227"/>
      <c r="D287" s="86">
        <v>952</v>
      </c>
      <c r="E287" s="86">
        <v>327</v>
      </c>
      <c r="F287" s="86">
        <v>0</v>
      </c>
      <c r="G287" s="86">
        <v>327</v>
      </c>
      <c r="H287" s="86">
        <v>0</v>
      </c>
      <c r="I287" s="86">
        <v>625</v>
      </c>
      <c r="J287" s="86">
        <v>0</v>
      </c>
      <c r="K287" s="86">
        <v>625</v>
      </c>
      <c r="L287" s="86">
        <v>0</v>
      </c>
      <c r="M287" s="86">
        <v>119</v>
      </c>
    </row>
    <row r="288" spans="1:13" ht="13.5" customHeight="1">
      <c r="A288" s="127" t="s">
        <v>736</v>
      </c>
      <c r="B288" s="228" t="s">
        <v>737</v>
      </c>
      <c r="C288" s="59"/>
      <c r="D288" s="117">
        <v>996</v>
      </c>
      <c r="E288" s="117">
        <v>29</v>
      </c>
      <c r="F288" s="117">
        <v>0</v>
      </c>
      <c r="G288" s="117">
        <v>29</v>
      </c>
      <c r="H288" s="117">
        <v>0</v>
      </c>
      <c r="I288" s="117">
        <v>967</v>
      </c>
      <c r="J288" s="117">
        <v>0</v>
      </c>
      <c r="K288" s="117">
        <v>967</v>
      </c>
      <c r="L288" s="117">
        <v>0</v>
      </c>
      <c r="M288" s="117">
        <v>166</v>
      </c>
    </row>
    <row r="289" spans="1:13" ht="13.5" customHeight="1">
      <c r="A289" s="126" t="s">
        <v>738</v>
      </c>
      <c r="B289" s="226" t="s">
        <v>739</v>
      </c>
      <c r="C289" s="227"/>
      <c r="D289" s="86">
        <v>3129</v>
      </c>
      <c r="E289" s="86">
        <v>591</v>
      </c>
      <c r="F289" s="86">
        <v>0</v>
      </c>
      <c r="G289" s="86">
        <v>591</v>
      </c>
      <c r="H289" s="86">
        <v>0</v>
      </c>
      <c r="I289" s="86">
        <v>2538</v>
      </c>
      <c r="J289" s="86">
        <v>527</v>
      </c>
      <c r="K289" s="86">
        <v>1993</v>
      </c>
      <c r="L289" s="86">
        <v>18</v>
      </c>
      <c r="M289" s="86">
        <v>70</v>
      </c>
    </row>
    <row r="290" spans="1:13" ht="13.5" customHeight="1">
      <c r="A290" s="273"/>
      <c r="B290" s="284" t="s">
        <v>740</v>
      </c>
      <c r="C290" s="285"/>
      <c r="D290" s="275">
        <v>13251</v>
      </c>
      <c r="E290" s="275">
        <v>3966</v>
      </c>
      <c r="F290" s="275">
        <v>168</v>
      </c>
      <c r="G290" s="275">
        <v>3798</v>
      </c>
      <c r="H290" s="275">
        <v>0</v>
      </c>
      <c r="I290" s="275">
        <v>9285</v>
      </c>
      <c r="J290" s="275">
        <v>2</v>
      </c>
      <c r="K290" s="275">
        <v>9283</v>
      </c>
      <c r="L290" s="275">
        <v>0</v>
      </c>
      <c r="M290" s="275">
        <v>83</v>
      </c>
    </row>
    <row r="291" spans="1:13" ht="13.5" customHeight="1">
      <c r="A291" s="126" t="s">
        <v>741</v>
      </c>
      <c r="B291" s="226" t="s">
        <v>742</v>
      </c>
      <c r="C291" s="227"/>
      <c r="D291" s="86">
        <v>30</v>
      </c>
      <c r="E291" s="86">
        <v>0</v>
      </c>
      <c r="F291" s="86">
        <v>0</v>
      </c>
      <c r="G291" s="86">
        <v>0</v>
      </c>
      <c r="H291" s="86">
        <v>0</v>
      </c>
      <c r="I291" s="86">
        <v>30</v>
      </c>
      <c r="J291" s="86">
        <v>0</v>
      </c>
      <c r="K291" s="86">
        <v>30</v>
      </c>
      <c r="L291" s="86">
        <v>0</v>
      </c>
      <c r="M291" s="86">
        <v>30</v>
      </c>
    </row>
    <row r="292" spans="1:13" ht="13.5" customHeight="1">
      <c r="A292" s="127" t="s">
        <v>743</v>
      </c>
      <c r="B292" s="228" t="s">
        <v>744</v>
      </c>
      <c r="C292" s="59"/>
      <c r="D292" s="117">
        <v>0</v>
      </c>
      <c r="E292" s="117">
        <v>0</v>
      </c>
      <c r="F292" s="117">
        <v>0</v>
      </c>
      <c r="G292" s="117">
        <v>0</v>
      </c>
      <c r="H292" s="117">
        <v>0</v>
      </c>
      <c r="I292" s="117">
        <v>0</v>
      </c>
      <c r="J292" s="117">
        <v>0</v>
      </c>
      <c r="K292" s="117">
        <v>0</v>
      </c>
      <c r="L292" s="117">
        <v>0</v>
      </c>
      <c r="M292" s="117" t="s">
        <v>1140</v>
      </c>
    </row>
    <row r="293" spans="1:13" ht="13.5" customHeight="1">
      <c r="A293" s="126" t="s">
        <v>745</v>
      </c>
      <c r="B293" s="226" t="s">
        <v>746</v>
      </c>
      <c r="C293" s="227"/>
      <c r="D293" s="86">
        <v>382</v>
      </c>
      <c r="E293" s="86">
        <v>60</v>
      </c>
      <c r="F293" s="86">
        <v>0</v>
      </c>
      <c r="G293" s="86">
        <v>60</v>
      </c>
      <c r="H293" s="86">
        <v>0</v>
      </c>
      <c r="I293" s="86">
        <v>322</v>
      </c>
      <c r="J293" s="86">
        <v>0</v>
      </c>
      <c r="K293" s="86">
        <v>322</v>
      </c>
      <c r="L293" s="86">
        <v>0</v>
      </c>
      <c r="M293" s="86">
        <v>42</v>
      </c>
    </row>
    <row r="294" spans="1:13" ht="13.5" customHeight="1">
      <c r="A294" s="127" t="s">
        <v>747</v>
      </c>
      <c r="B294" s="228" t="s">
        <v>748</v>
      </c>
      <c r="C294" s="59"/>
      <c r="D294" s="117">
        <v>0</v>
      </c>
      <c r="E294" s="117">
        <v>0</v>
      </c>
      <c r="F294" s="117">
        <v>0</v>
      </c>
      <c r="G294" s="117">
        <v>0</v>
      </c>
      <c r="H294" s="117">
        <v>0</v>
      </c>
      <c r="I294" s="117">
        <v>0</v>
      </c>
      <c r="J294" s="117">
        <v>0</v>
      </c>
      <c r="K294" s="117">
        <v>0</v>
      </c>
      <c r="L294" s="117">
        <v>0</v>
      </c>
      <c r="M294" s="117" t="s">
        <v>1140</v>
      </c>
    </row>
    <row r="295" spans="1:13" ht="13.5" customHeight="1">
      <c r="A295" s="126" t="s">
        <v>749</v>
      </c>
      <c r="B295" s="226" t="s">
        <v>750</v>
      </c>
      <c r="C295" s="227"/>
      <c r="D295" s="86">
        <v>728</v>
      </c>
      <c r="E295" s="86">
        <v>245</v>
      </c>
      <c r="F295" s="86">
        <v>0</v>
      </c>
      <c r="G295" s="86">
        <v>245</v>
      </c>
      <c r="H295" s="86">
        <v>0</v>
      </c>
      <c r="I295" s="86">
        <v>483</v>
      </c>
      <c r="J295" s="86">
        <v>2</v>
      </c>
      <c r="K295" s="86">
        <v>481</v>
      </c>
      <c r="L295" s="86">
        <v>0</v>
      </c>
      <c r="M295" s="86">
        <v>104</v>
      </c>
    </row>
    <row r="296" spans="1:13" ht="13.5" customHeight="1">
      <c r="A296" s="127" t="s">
        <v>751</v>
      </c>
      <c r="B296" s="228" t="s">
        <v>752</v>
      </c>
      <c r="C296" s="59"/>
      <c r="D296" s="117">
        <v>150</v>
      </c>
      <c r="E296" s="117">
        <v>0</v>
      </c>
      <c r="F296" s="117">
        <v>0</v>
      </c>
      <c r="G296" s="117">
        <v>0</v>
      </c>
      <c r="H296" s="117">
        <v>0</v>
      </c>
      <c r="I296" s="117">
        <v>150</v>
      </c>
      <c r="J296" s="117">
        <v>0</v>
      </c>
      <c r="K296" s="117">
        <v>150</v>
      </c>
      <c r="L296" s="117">
        <v>0</v>
      </c>
      <c r="M296" s="117">
        <v>38</v>
      </c>
    </row>
    <row r="297" spans="1:13" ht="13.5" customHeight="1">
      <c r="A297" s="126" t="s">
        <v>753</v>
      </c>
      <c r="B297" s="226" t="s">
        <v>754</v>
      </c>
      <c r="C297" s="227"/>
      <c r="D297" s="86">
        <v>284</v>
      </c>
      <c r="E297" s="86">
        <v>17</v>
      </c>
      <c r="F297" s="86">
        <v>0</v>
      </c>
      <c r="G297" s="86">
        <v>17</v>
      </c>
      <c r="H297" s="86">
        <v>0</v>
      </c>
      <c r="I297" s="86">
        <v>267</v>
      </c>
      <c r="J297" s="86">
        <v>0</v>
      </c>
      <c r="K297" s="86">
        <v>267</v>
      </c>
      <c r="L297" s="86">
        <v>0</v>
      </c>
      <c r="M297" s="86">
        <v>95</v>
      </c>
    </row>
    <row r="298" spans="1:13" ht="13.5" customHeight="1">
      <c r="A298" s="127" t="s">
        <v>755</v>
      </c>
      <c r="B298" s="228" t="s">
        <v>756</v>
      </c>
      <c r="C298" s="59"/>
      <c r="D298" s="117">
        <v>3950</v>
      </c>
      <c r="E298" s="117">
        <v>1135</v>
      </c>
      <c r="F298" s="117">
        <v>136</v>
      </c>
      <c r="G298" s="117">
        <v>999</v>
      </c>
      <c r="H298" s="117">
        <v>0</v>
      </c>
      <c r="I298" s="117">
        <v>2815</v>
      </c>
      <c r="J298" s="117">
        <v>0</v>
      </c>
      <c r="K298" s="117">
        <v>2815</v>
      </c>
      <c r="L298" s="117">
        <v>0</v>
      </c>
      <c r="M298" s="117">
        <v>86</v>
      </c>
    </row>
    <row r="299" spans="1:13" ht="13.5" customHeight="1">
      <c r="A299" s="126" t="s">
        <v>757</v>
      </c>
      <c r="B299" s="226" t="s">
        <v>758</v>
      </c>
      <c r="C299" s="227"/>
      <c r="D299" s="86">
        <v>0</v>
      </c>
      <c r="E299" s="86">
        <v>0</v>
      </c>
      <c r="F299" s="86">
        <v>0</v>
      </c>
      <c r="G299" s="86">
        <v>0</v>
      </c>
      <c r="H299" s="86">
        <v>0</v>
      </c>
      <c r="I299" s="86">
        <v>0</v>
      </c>
      <c r="J299" s="86">
        <v>0</v>
      </c>
      <c r="K299" s="86">
        <v>0</v>
      </c>
      <c r="L299" s="86">
        <v>0</v>
      </c>
      <c r="M299" s="86" t="s">
        <v>1140</v>
      </c>
    </row>
    <row r="300" spans="1:13" ht="13.5" customHeight="1">
      <c r="A300" s="127" t="s">
        <v>759</v>
      </c>
      <c r="B300" s="228" t="s">
        <v>760</v>
      </c>
      <c r="C300" s="59"/>
      <c r="D300" s="117">
        <v>13</v>
      </c>
      <c r="E300" s="117">
        <v>13</v>
      </c>
      <c r="F300" s="117">
        <v>0</v>
      </c>
      <c r="G300" s="117">
        <v>13</v>
      </c>
      <c r="H300" s="117">
        <v>0</v>
      </c>
      <c r="I300" s="117">
        <v>0</v>
      </c>
      <c r="J300" s="117">
        <v>0</v>
      </c>
      <c r="K300" s="117">
        <v>0</v>
      </c>
      <c r="L300" s="117">
        <v>0</v>
      </c>
      <c r="M300" s="117">
        <v>13</v>
      </c>
    </row>
    <row r="301" spans="1:13" ht="13.5" customHeight="1">
      <c r="A301" s="126" t="s">
        <v>761</v>
      </c>
      <c r="B301" s="226" t="s">
        <v>762</v>
      </c>
      <c r="C301" s="227"/>
      <c r="D301" s="86">
        <v>6256</v>
      </c>
      <c r="E301" s="86">
        <v>2005</v>
      </c>
      <c r="F301" s="86">
        <v>32</v>
      </c>
      <c r="G301" s="86">
        <v>1973</v>
      </c>
      <c r="H301" s="86">
        <v>0</v>
      </c>
      <c r="I301" s="86">
        <v>4251</v>
      </c>
      <c r="J301" s="86">
        <v>0</v>
      </c>
      <c r="K301" s="86">
        <v>4251</v>
      </c>
      <c r="L301" s="86">
        <v>0</v>
      </c>
      <c r="M301" s="86">
        <v>89</v>
      </c>
    </row>
    <row r="302" spans="1:13" ht="13.5" customHeight="1">
      <c r="A302" s="127" t="s">
        <v>763</v>
      </c>
      <c r="B302" s="228" t="s">
        <v>764</v>
      </c>
      <c r="C302" s="59"/>
      <c r="D302" s="117">
        <v>462</v>
      </c>
      <c r="E302" s="117">
        <v>338</v>
      </c>
      <c r="F302" s="117">
        <v>0</v>
      </c>
      <c r="G302" s="117">
        <v>338</v>
      </c>
      <c r="H302" s="117">
        <v>0</v>
      </c>
      <c r="I302" s="117">
        <v>124</v>
      </c>
      <c r="J302" s="117">
        <v>0</v>
      </c>
      <c r="K302" s="117">
        <v>124</v>
      </c>
      <c r="L302" s="117">
        <v>0</v>
      </c>
      <c r="M302" s="117">
        <v>92</v>
      </c>
    </row>
    <row r="303" spans="1:13" ht="13.5" customHeight="1">
      <c r="A303" s="126" t="s">
        <v>765</v>
      </c>
      <c r="B303" s="226" t="s">
        <v>766</v>
      </c>
      <c r="C303" s="227"/>
      <c r="D303" s="86">
        <v>268</v>
      </c>
      <c r="E303" s="86">
        <v>55</v>
      </c>
      <c r="F303" s="86">
        <v>0</v>
      </c>
      <c r="G303" s="86">
        <v>55</v>
      </c>
      <c r="H303" s="86">
        <v>0</v>
      </c>
      <c r="I303" s="86">
        <v>213</v>
      </c>
      <c r="J303" s="86">
        <v>0</v>
      </c>
      <c r="K303" s="86">
        <v>213</v>
      </c>
      <c r="L303" s="86">
        <v>0</v>
      </c>
      <c r="M303" s="86">
        <v>134</v>
      </c>
    </row>
    <row r="304" spans="1:13" ht="13.5" customHeight="1">
      <c r="A304" s="127" t="s">
        <v>767</v>
      </c>
      <c r="B304" s="228" t="s">
        <v>768</v>
      </c>
      <c r="C304" s="59"/>
      <c r="D304" s="359" t="s">
        <v>1169</v>
      </c>
      <c r="E304" s="359" t="s">
        <v>1169</v>
      </c>
      <c r="F304" s="359" t="s">
        <v>1169</v>
      </c>
      <c r="G304" s="359" t="s">
        <v>1169</v>
      </c>
      <c r="H304" s="359" t="s">
        <v>1169</v>
      </c>
      <c r="I304" s="359" t="s">
        <v>1169</v>
      </c>
      <c r="J304" s="359" t="s">
        <v>1169</v>
      </c>
      <c r="K304" s="359" t="s">
        <v>1169</v>
      </c>
      <c r="L304" s="359" t="s">
        <v>1169</v>
      </c>
      <c r="M304" s="117" t="s">
        <v>1169</v>
      </c>
    </row>
    <row r="305" spans="1:13" ht="13.5" customHeight="1">
      <c r="A305" s="126" t="s">
        <v>769</v>
      </c>
      <c r="B305" s="226" t="s">
        <v>770</v>
      </c>
      <c r="C305" s="227"/>
      <c r="D305" s="86">
        <v>88</v>
      </c>
      <c r="E305" s="86">
        <v>88</v>
      </c>
      <c r="F305" s="86">
        <v>0</v>
      </c>
      <c r="G305" s="86">
        <v>88</v>
      </c>
      <c r="H305" s="86">
        <v>0</v>
      </c>
      <c r="I305" s="86">
        <v>0</v>
      </c>
      <c r="J305" s="86">
        <v>0</v>
      </c>
      <c r="K305" s="86">
        <v>0</v>
      </c>
      <c r="L305" s="86">
        <v>0</v>
      </c>
      <c r="M305" s="86">
        <v>88</v>
      </c>
    </row>
    <row r="306" spans="1:13" ht="13.5" customHeight="1">
      <c r="A306" s="273"/>
      <c r="B306" s="284" t="s">
        <v>771</v>
      </c>
      <c r="C306" s="285"/>
      <c r="D306" s="275">
        <v>21954</v>
      </c>
      <c r="E306" s="275">
        <v>7092</v>
      </c>
      <c r="F306" s="275">
        <v>365</v>
      </c>
      <c r="G306" s="275">
        <v>6727</v>
      </c>
      <c r="H306" s="275">
        <v>0</v>
      </c>
      <c r="I306" s="275">
        <v>14862</v>
      </c>
      <c r="J306" s="275">
        <v>0</v>
      </c>
      <c r="K306" s="275">
        <v>14861</v>
      </c>
      <c r="L306" s="275">
        <v>1</v>
      </c>
      <c r="M306" s="275">
        <v>98</v>
      </c>
    </row>
    <row r="307" spans="1:13" ht="13.5" customHeight="1">
      <c r="A307" s="126" t="s">
        <v>772</v>
      </c>
      <c r="B307" s="231" t="s">
        <v>773</v>
      </c>
      <c r="C307" s="227"/>
      <c r="D307" s="86">
        <v>80</v>
      </c>
      <c r="E307" s="86">
        <v>0</v>
      </c>
      <c r="F307" s="86">
        <v>0</v>
      </c>
      <c r="G307" s="86">
        <v>0</v>
      </c>
      <c r="H307" s="86">
        <v>0</v>
      </c>
      <c r="I307" s="86">
        <v>80</v>
      </c>
      <c r="J307" s="86">
        <v>0</v>
      </c>
      <c r="K307" s="86">
        <v>80</v>
      </c>
      <c r="L307" s="86">
        <v>0</v>
      </c>
      <c r="M307" s="86">
        <v>20</v>
      </c>
    </row>
    <row r="308" spans="1:13" ht="13.5" customHeight="1">
      <c r="A308" s="127" t="s">
        <v>774</v>
      </c>
      <c r="B308" s="228" t="s">
        <v>775</v>
      </c>
      <c r="C308" s="59"/>
      <c r="D308" s="117">
        <v>983</v>
      </c>
      <c r="E308" s="117">
        <v>156</v>
      </c>
      <c r="F308" s="117">
        <v>0</v>
      </c>
      <c r="G308" s="117">
        <v>156</v>
      </c>
      <c r="H308" s="117">
        <v>0</v>
      </c>
      <c r="I308" s="117">
        <v>827</v>
      </c>
      <c r="J308" s="117">
        <v>0</v>
      </c>
      <c r="K308" s="117">
        <v>827</v>
      </c>
      <c r="L308" s="117">
        <v>0</v>
      </c>
      <c r="M308" s="117">
        <v>140</v>
      </c>
    </row>
    <row r="309" spans="1:13" ht="13.5" customHeight="1">
      <c r="A309" s="126" t="s">
        <v>776</v>
      </c>
      <c r="B309" s="231" t="s">
        <v>777</v>
      </c>
      <c r="C309" s="227"/>
      <c r="D309" s="86">
        <v>2723</v>
      </c>
      <c r="E309" s="86">
        <v>1149</v>
      </c>
      <c r="F309" s="86">
        <v>0</v>
      </c>
      <c r="G309" s="86">
        <v>1149</v>
      </c>
      <c r="H309" s="86">
        <v>0</v>
      </c>
      <c r="I309" s="86">
        <v>1574</v>
      </c>
      <c r="J309" s="86">
        <v>0</v>
      </c>
      <c r="K309" s="86">
        <v>1574</v>
      </c>
      <c r="L309" s="86">
        <v>0</v>
      </c>
      <c r="M309" s="86">
        <v>88</v>
      </c>
    </row>
    <row r="310" spans="1:13" ht="13.5" customHeight="1">
      <c r="A310" s="127" t="s">
        <v>778</v>
      </c>
      <c r="B310" s="228" t="s">
        <v>779</v>
      </c>
      <c r="C310" s="59"/>
      <c r="D310" s="117">
        <v>1168</v>
      </c>
      <c r="E310" s="117">
        <v>243</v>
      </c>
      <c r="F310" s="117">
        <v>0</v>
      </c>
      <c r="G310" s="117">
        <v>243</v>
      </c>
      <c r="H310" s="117">
        <v>0</v>
      </c>
      <c r="I310" s="117">
        <v>925</v>
      </c>
      <c r="J310" s="117">
        <v>0</v>
      </c>
      <c r="K310" s="117">
        <v>925</v>
      </c>
      <c r="L310" s="117">
        <v>0</v>
      </c>
      <c r="M310" s="117">
        <v>97</v>
      </c>
    </row>
    <row r="311" spans="1:13" ht="13.5" customHeight="1">
      <c r="A311" s="126" t="s">
        <v>780</v>
      </c>
      <c r="B311" s="231" t="s">
        <v>781</v>
      </c>
      <c r="C311" s="227"/>
      <c r="D311" s="86">
        <v>731</v>
      </c>
      <c r="E311" s="86">
        <v>14</v>
      </c>
      <c r="F311" s="86">
        <v>0</v>
      </c>
      <c r="G311" s="86">
        <v>14</v>
      </c>
      <c r="H311" s="86">
        <v>0</v>
      </c>
      <c r="I311" s="86">
        <v>717</v>
      </c>
      <c r="J311" s="86">
        <v>0</v>
      </c>
      <c r="K311" s="86">
        <v>716</v>
      </c>
      <c r="L311" s="86">
        <v>1</v>
      </c>
      <c r="M311" s="86">
        <v>146</v>
      </c>
    </row>
    <row r="312" spans="1:13" ht="13.5" customHeight="1">
      <c r="A312" s="127" t="s">
        <v>782</v>
      </c>
      <c r="B312" s="228" t="s">
        <v>783</v>
      </c>
      <c r="C312" s="59"/>
      <c r="D312" s="117">
        <v>1007</v>
      </c>
      <c r="E312" s="117">
        <v>128</v>
      </c>
      <c r="F312" s="117">
        <v>0</v>
      </c>
      <c r="G312" s="117">
        <v>128</v>
      </c>
      <c r="H312" s="117">
        <v>0</v>
      </c>
      <c r="I312" s="117">
        <v>879</v>
      </c>
      <c r="J312" s="117">
        <v>0</v>
      </c>
      <c r="K312" s="117">
        <v>879</v>
      </c>
      <c r="L312" s="117">
        <v>0</v>
      </c>
      <c r="M312" s="117">
        <v>168</v>
      </c>
    </row>
    <row r="313" spans="1:13" ht="13.5" customHeight="1">
      <c r="A313" s="126" t="s">
        <v>784</v>
      </c>
      <c r="B313" s="231" t="s">
        <v>785</v>
      </c>
      <c r="C313" s="227"/>
      <c r="D313" s="86">
        <v>2573</v>
      </c>
      <c r="E313" s="86">
        <v>1053</v>
      </c>
      <c r="F313" s="86">
        <v>365</v>
      </c>
      <c r="G313" s="86">
        <v>688</v>
      </c>
      <c r="H313" s="86">
        <v>0</v>
      </c>
      <c r="I313" s="86">
        <v>1520</v>
      </c>
      <c r="J313" s="86">
        <v>0</v>
      </c>
      <c r="K313" s="86">
        <v>1520</v>
      </c>
      <c r="L313" s="86">
        <v>0</v>
      </c>
      <c r="M313" s="86">
        <v>161</v>
      </c>
    </row>
    <row r="314" spans="1:13" ht="13.5" customHeight="1">
      <c r="A314" s="127" t="s">
        <v>786</v>
      </c>
      <c r="B314" s="228" t="s">
        <v>787</v>
      </c>
      <c r="C314" s="59"/>
      <c r="D314" s="117">
        <v>2083</v>
      </c>
      <c r="E314" s="117">
        <v>705</v>
      </c>
      <c r="F314" s="117">
        <v>0</v>
      </c>
      <c r="G314" s="117">
        <v>705</v>
      </c>
      <c r="H314" s="117">
        <v>0</v>
      </c>
      <c r="I314" s="117">
        <v>1378</v>
      </c>
      <c r="J314" s="117">
        <v>0</v>
      </c>
      <c r="K314" s="117">
        <v>1378</v>
      </c>
      <c r="L314" s="117">
        <v>0</v>
      </c>
      <c r="M314" s="117">
        <v>130</v>
      </c>
    </row>
    <row r="315" spans="1:13" ht="13.5" customHeight="1">
      <c r="A315" s="126" t="s">
        <v>788</v>
      </c>
      <c r="B315" s="231" t="s">
        <v>789</v>
      </c>
      <c r="C315" s="227"/>
      <c r="D315" s="86">
        <v>4439</v>
      </c>
      <c r="E315" s="86">
        <v>1729</v>
      </c>
      <c r="F315" s="86">
        <v>0</v>
      </c>
      <c r="G315" s="86">
        <v>1729</v>
      </c>
      <c r="H315" s="86">
        <v>0</v>
      </c>
      <c r="I315" s="86">
        <v>2710</v>
      </c>
      <c r="J315" s="86">
        <v>0</v>
      </c>
      <c r="K315" s="86">
        <v>2710</v>
      </c>
      <c r="L315" s="86">
        <v>0</v>
      </c>
      <c r="M315" s="86">
        <v>94</v>
      </c>
    </row>
    <row r="316" spans="1:13" ht="13.5" customHeight="1">
      <c r="A316" s="127" t="s">
        <v>790</v>
      </c>
      <c r="B316" s="228" t="s">
        <v>791</v>
      </c>
      <c r="C316" s="59"/>
      <c r="D316" s="117">
        <v>75</v>
      </c>
      <c r="E316" s="117">
        <v>0</v>
      </c>
      <c r="F316" s="117">
        <v>0</v>
      </c>
      <c r="G316" s="117">
        <v>0</v>
      </c>
      <c r="H316" s="117">
        <v>0</v>
      </c>
      <c r="I316" s="117">
        <v>75</v>
      </c>
      <c r="J316" s="117">
        <v>0</v>
      </c>
      <c r="K316" s="117">
        <v>75</v>
      </c>
      <c r="L316" s="117">
        <v>0</v>
      </c>
      <c r="M316" s="117">
        <v>75</v>
      </c>
    </row>
    <row r="317" spans="1:13" ht="13.5" customHeight="1">
      <c r="A317" s="126" t="s">
        <v>792</v>
      </c>
      <c r="B317" s="231" t="s">
        <v>793</v>
      </c>
      <c r="C317" s="227"/>
      <c r="D317" s="86">
        <v>4666</v>
      </c>
      <c r="E317" s="86">
        <v>1517</v>
      </c>
      <c r="F317" s="86">
        <v>0</v>
      </c>
      <c r="G317" s="86">
        <v>1517</v>
      </c>
      <c r="H317" s="86">
        <v>0</v>
      </c>
      <c r="I317" s="86">
        <v>3149</v>
      </c>
      <c r="J317" s="86">
        <v>0</v>
      </c>
      <c r="K317" s="86">
        <v>3149</v>
      </c>
      <c r="L317" s="86">
        <v>0</v>
      </c>
      <c r="M317" s="86">
        <v>72</v>
      </c>
    </row>
    <row r="318" spans="1:13" ht="13.5" customHeight="1">
      <c r="A318" s="127" t="s">
        <v>794</v>
      </c>
      <c r="B318" s="228" t="s">
        <v>795</v>
      </c>
      <c r="C318" s="59"/>
      <c r="D318" s="117">
        <v>595</v>
      </c>
      <c r="E318" s="117">
        <v>398</v>
      </c>
      <c r="F318" s="117">
        <v>0</v>
      </c>
      <c r="G318" s="117">
        <v>398</v>
      </c>
      <c r="H318" s="117">
        <v>0</v>
      </c>
      <c r="I318" s="117">
        <v>197</v>
      </c>
      <c r="J318" s="117">
        <v>0</v>
      </c>
      <c r="K318" s="117">
        <v>197</v>
      </c>
      <c r="L318" s="117">
        <v>0</v>
      </c>
      <c r="M318" s="117">
        <v>60</v>
      </c>
    </row>
    <row r="319" spans="1:13" ht="13.5" customHeight="1">
      <c r="A319" s="126" t="s">
        <v>796</v>
      </c>
      <c r="B319" s="231" t="s">
        <v>797</v>
      </c>
      <c r="C319" s="227"/>
      <c r="D319" s="86">
        <v>697</v>
      </c>
      <c r="E319" s="86">
        <v>0</v>
      </c>
      <c r="F319" s="86">
        <v>0</v>
      </c>
      <c r="G319" s="86">
        <v>0</v>
      </c>
      <c r="H319" s="86">
        <v>0</v>
      </c>
      <c r="I319" s="86">
        <v>697</v>
      </c>
      <c r="J319" s="86">
        <v>0</v>
      </c>
      <c r="K319" s="86">
        <v>697</v>
      </c>
      <c r="L319" s="86">
        <v>0</v>
      </c>
      <c r="M319" s="86">
        <v>232</v>
      </c>
    </row>
    <row r="320" spans="1:13" ht="13.5" customHeight="1" thickBot="1">
      <c r="A320" s="467" t="s">
        <v>798</v>
      </c>
      <c r="B320" s="382" t="s">
        <v>799</v>
      </c>
      <c r="C320" s="382"/>
      <c r="D320" s="396">
        <v>134</v>
      </c>
      <c r="E320" s="396">
        <v>0</v>
      </c>
      <c r="F320" s="396">
        <v>0</v>
      </c>
      <c r="G320" s="396">
        <v>0</v>
      </c>
      <c r="H320" s="396">
        <v>0</v>
      </c>
      <c r="I320" s="396">
        <v>134</v>
      </c>
      <c r="J320" s="396">
        <v>0</v>
      </c>
      <c r="K320" s="396">
        <v>134</v>
      </c>
      <c r="L320" s="396">
        <v>0</v>
      </c>
      <c r="M320" s="396">
        <v>67</v>
      </c>
    </row>
    <row r="321" spans="1:13" ht="13.5" customHeight="1">
      <c r="A321" s="76" t="s">
        <v>1041</v>
      </c>
      <c r="C321" s="248"/>
      <c r="D321" s="249"/>
      <c r="E321" s="249"/>
      <c r="F321" s="250"/>
      <c r="G321" s="143"/>
      <c r="H321" s="144"/>
      <c r="I321" s="144"/>
      <c r="J321" s="144"/>
      <c r="K321" s="144"/>
      <c r="L321" s="143"/>
      <c r="M321" s="143"/>
    </row>
    <row r="322" spans="1:20" ht="13.5" customHeight="1">
      <c r="A322" s="458" t="s">
        <v>1163</v>
      </c>
      <c r="B322" s="253"/>
      <c r="C322" s="28"/>
      <c r="D322" s="28"/>
      <c r="E322" s="337"/>
      <c r="F322" s="337"/>
      <c r="G322" s="251"/>
      <c r="H322" s="251"/>
      <c r="I322" s="457"/>
      <c r="J322" s="457"/>
      <c r="K322" s="457"/>
      <c r="L322" s="457"/>
      <c r="M322" s="457"/>
      <c r="N322" s="253"/>
      <c r="T322" s="146"/>
    </row>
    <row r="323" spans="1:13" ht="13.5" customHeight="1">
      <c r="A323" s="369" t="s">
        <v>33</v>
      </c>
      <c r="C323" s="28"/>
      <c r="D323" s="28"/>
      <c r="E323" s="28"/>
      <c r="F323" s="28"/>
      <c r="G323" s="10"/>
      <c r="H323" s="10"/>
      <c r="I323" s="10"/>
      <c r="J323" s="10"/>
      <c r="K323" s="10"/>
      <c r="L323" s="10"/>
      <c r="M323" s="10"/>
    </row>
    <row r="324" spans="1:13" ht="13.5" customHeight="1">
      <c r="A324" s="139"/>
      <c r="C324" s="28"/>
      <c r="D324" s="28"/>
      <c r="E324" s="28"/>
      <c r="F324" s="28"/>
      <c r="G324" s="10"/>
      <c r="H324" s="10"/>
      <c r="I324" s="10"/>
      <c r="J324" s="10"/>
      <c r="K324" s="10"/>
      <c r="L324" s="10"/>
      <c r="M324" s="10"/>
    </row>
    <row r="325" spans="1:13" ht="13.5" customHeight="1">
      <c r="A325" s="139"/>
      <c r="C325" s="10"/>
      <c r="D325" s="10"/>
      <c r="E325" s="10"/>
      <c r="F325" s="10"/>
      <c r="G325" s="10"/>
      <c r="H325" s="10"/>
      <c r="I325" s="10"/>
      <c r="J325" s="10"/>
      <c r="K325" s="10"/>
      <c r="L325" s="10"/>
      <c r="M325" s="10"/>
    </row>
    <row r="326" spans="1:13" ht="13.5" customHeight="1">
      <c r="A326" s="139"/>
      <c r="C326" s="10"/>
      <c r="D326" s="10"/>
      <c r="E326" s="251"/>
      <c r="F326" s="251"/>
      <c r="G326" s="251"/>
      <c r="H326" s="251"/>
      <c r="I326" s="10"/>
      <c r="J326" s="10"/>
      <c r="K326" s="10"/>
      <c r="L326" s="10"/>
      <c r="M326" s="10"/>
    </row>
    <row r="327" spans="1:13" ht="13.5" customHeight="1">
      <c r="A327" s="139"/>
      <c r="C327" s="10"/>
      <c r="D327" s="10"/>
      <c r="E327" s="251"/>
      <c r="F327" s="251"/>
      <c r="G327" s="251"/>
      <c r="H327" s="251"/>
      <c r="I327" s="10"/>
      <c r="J327" s="10"/>
      <c r="K327" s="10"/>
      <c r="L327" s="10"/>
      <c r="M327" s="10"/>
    </row>
    <row r="328" spans="1:13" ht="13.5" customHeight="1">
      <c r="A328" s="139"/>
      <c r="B328" s="251"/>
      <c r="C328" s="10"/>
      <c r="D328" s="10"/>
      <c r="E328" s="251"/>
      <c r="F328" s="251"/>
      <c r="G328" s="10"/>
      <c r="H328" s="10"/>
      <c r="I328" s="10"/>
      <c r="J328" s="10"/>
      <c r="K328" s="10"/>
      <c r="L328" s="10"/>
      <c r="M328" s="10"/>
    </row>
    <row r="329" spans="1:13" ht="13.5" customHeight="1">
      <c r="A329" s="139"/>
      <c r="B329" s="10"/>
      <c r="C329" s="10"/>
      <c r="D329" s="10"/>
      <c r="E329" s="10"/>
      <c r="F329" s="10"/>
      <c r="G329" s="10"/>
      <c r="H329" s="10"/>
      <c r="I329" s="10"/>
      <c r="J329" s="10"/>
      <c r="K329" s="10"/>
      <c r="L329" s="10"/>
      <c r="M329" s="10"/>
    </row>
    <row r="330" spans="1:13" ht="13.5" customHeight="1">
      <c r="A330" s="139"/>
      <c r="B330" s="10"/>
      <c r="C330" s="10"/>
      <c r="D330" s="10"/>
      <c r="E330" s="10"/>
      <c r="F330" s="10"/>
      <c r="G330" s="10"/>
      <c r="H330" s="10"/>
      <c r="I330" s="10"/>
      <c r="J330" s="10"/>
      <c r="K330" s="10"/>
      <c r="L330" s="10"/>
      <c r="M330" s="10"/>
    </row>
    <row r="331" spans="1:13" ht="13.5" customHeight="1">
      <c r="A331" s="139"/>
      <c r="B331" s="10"/>
      <c r="C331" s="10"/>
      <c r="D331" s="10"/>
      <c r="E331" s="10"/>
      <c r="F331" s="10"/>
      <c r="G331" s="10"/>
      <c r="H331" s="10"/>
      <c r="I331" s="10"/>
      <c r="J331" s="10"/>
      <c r="K331" s="10"/>
      <c r="L331" s="10"/>
      <c r="M331" s="10"/>
    </row>
    <row r="332" spans="1:13" ht="13.5" customHeight="1">
      <c r="A332" s="139"/>
      <c r="B332" s="10"/>
      <c r="C332" s="10"/>
      <c r="D332" s="10"/>
      <c r="E332" s="10"/>
      <c r="F332" s="10"/>
      <c r="G332" s="10"/>
      <c r="H332" s="10"/>
      <c r="I332" s="10"/>
      <c r="J332" s="10"/>
      <c r="K332" s="10"/>
      <c r="L332" s="10"/>
      <c r="M332" s="10"/>
    </row>
    <row r="333" spans="1:13" ht="13.5" customHeight="1">
      <c r="A333" s="139"/>
      <c r="B333" s="10"/>
      <c r="C333" s="10"/>
      <c r="D333" s="10"/>
      <c r="E333" s="10"/>
      <c r="F333" s="10"/>
      <c r="G333" s="10"/>
      <c r="H333" s="10"/>
      <c r="I333" s="10"/>
      <c r="J333" s="10"/>
      <c r="K333" s="10"/>
      <c r="L333" s="10"/>
      <c r="M333" s="10"/>
    </row>
    <row r="334" spans="1:13" ht="13.5" customHeight="1">
      <c r="A334" s="139"/>
      <c r="B334" s="10"/>
      <c r="C334" s="10"/>
      <c r="D334" s="10"/>
      <c r="E334" s="10"/>
      <c r="F334" s="10"/>
      <c r="G334" s="10"/>
      <c r="H334" s="10"/>
      <c r="I334" s="10"/>
      <c r="J334" s="10"/>
      <c r="K334" s="10"/>
      <c r="L334" s="10"/>
      <c r="M334" s="10"/>
    </row>
    <row r="335" spans="1:13" ht="13.5" customHeight="1">
      <c r="A335" s="139"/>
      <c r="B335" s="10"/>
      <c r="C335" s="10"/>
      <c r="D335" s="10"/>
      <c r="E335" s="10"/>
      <c r="F335" s="10"/>
      <c r="G335" s="10"/>
      <c r="H335" s="10"/>
      <c r="I335" s="10"/>
      <c r="J335" s="10"/>
      <c r="K335" s="10"/>
      <c r="L335" s="10"/>
      <c r="M335" s="10"/>
    </row>
    <row r="336" spans="1:13" ht="13.5" customHeight="1">
      <c r="A336" s="139"/>
      <c r="B336" s="10"/>
      <c r="C336" s="10"/>
      <c r="D336" s="10"/>
      <c r="E336" s="10"/>
      <c r="F336" s="10"/>
      <c r="G336" s="10"/>
      <c r="H336" s="10"/>
      <c r="I336" s="10"/>
      <c r="J336" s="10"/>
      <c r="K336" s="10"/>
      <c r="L336" s="10"/>
      <c r="M336" s="10"/>
    </row>
    <row r="337" spans="1:13" ht="13.5" customHeight="1">
      <c r="A337" s="139"/>
      <c r="B337" s="10"/>
      <c r="C337" s="10"/>
      <c r="D337" s="10"/>
      <c r="E337" s="10"/>
      <c r="F337" s="10"/>
      <c r="G337" s="10"/>
      <c r="H337" s="10"/>
      <c r="I337" s="10"/>
      <c r="J337" s="10"/>
      <c r="K337" s="10"/>
      <c r="L337" s="10"/>
      <c r="M337" s="10"/>
    </row>
    <row r="338" spans="1:13" ht="13.5" customHeight="1">
      <c r="A338" s="139"/>
      <c r="B338" s="10"/>
      <c r="C338" s="10"/>
      <c r="D338" s="10"/>
      <c r="E338" s="10"/>
      <c r="F338" s="10"/>
      <c r="G338" s="10"/>
      <c r="H338" s="10"/>
      <c r="I338" s="10"/>
      <c r="J338" s="10"/>
      <c r="K338" s="10"/>
      <c r="L338" s="10"/>
      <c r="M338" s="10"/>
    </row>
    <row r="339" spans="1:13" ht="13.5" customHeight="1">
      <c r="A339" s="139"/>
      <c r="B339" s="10"/>
      <c r="C339" s="10"/>
      <c r="D339" s="10"/>
      <c r="E339" s="10"/>
      <c r="F339" s="10"/>
      <c r="G339" s="10"/>
      <c r="H339" s="10"/>
      <c r="I339" s="10"/>
      <c r="J339" s="10"/>
      <c r="K339" s="10"/>
      <c r="L339" s="10"/>
      <c r="M339" s="10"/>
    </row>
    <row r="340" spans="1:13" ht="13.5" customHeight="1">
      <c r="A340" s="139"/>
      <c r="B340" s="10"/>
      <c r="C340" s="10"/>
      <c r="D340" s="10"/>
      <c r="E340" s="10"/>
      <c r="F340" s="10"/>
      <c r="G340" s="10"/>
      <c r="H340" s="10"/>
      <c r="I340" s="10"/>
      <c r="J340" s="10"/>
      <c r="K340" s="10"/>
      <c r="L340" s="10"/>
      <c r="M340" s="10"/>
    </row>
    <row r="341" spans="1:13" ht="13.5" customHeight="1">
      <c r="A341" s="139"/>
      <c r="B341" s="10"/>
      <c r="C341" s="10"/>
      <c r="D341" s="10"/>
      <c r="E341" s="10"/>
      <c r="F341" s="10"/>
      <c r="G341" s="10"/>
      <c r="H341" s="10"/>
      <c r="I341" s="10"/>
      <c r="J341" s="10"/>
      <c r="K341" s="10"/>
      <c r="L341" s="10"/>
      <c r="M341" s="10"/>
    </row>
    <row r="342" spans="1:13" ht="13.5" customHeight="1">
      <c r="A342" s="139"/>
      <c r="B342" s="10"/>
      <c r="C342" s="10"/>
      <c r="D342" s="10"/>
      <c r="E342" s="10"/>
      <c r="F342" s="10"/>
      <c r="G342" s="10"/>
      <c r="H342" s="10"/>
      <c r="I342" s="10"/>
      <c r="J342" s="10"/>
      <c r="K342" s="10"/>
      <c r="L342" s="10"/>
      <c r="M342" s="10"/>
    </row>
    <row r="343" spans="1:13" ht="13.5" customHeight="1">
      <c r="A343" s="139"/>
      <c r="B343" s="10"/>
      <c r="C343" s="10"/>
      <c r="D343" s="10"/>
      <c r="E343" s="10"/>
      <c r="F343" s="10"/>
      <c r="G343" s="10"/>
      <c r="H343" s="10"/>
      <c r="I343" s="10"/>
      <c r="J343" s="10"/>
      <c r="K343" s="10"/>
      <c r="L343" s="10"/>
      <c r="M343" s="10"/>
    </row>
    <row r="344" spans="1:13" ht="13.5" customHeight="1">
      <c r="A344" s="139"/>
      <c r="B344" s="10"/>
      <c r="C344" s="10"/>
      <c r="D344" s="10"/>
      <c r="E344" s="10"/>
      <c r="F344" s="10"/>
      <c r="G344" s="10"/>
      <c r="H344" s="10"/>
      <c r="I344" s="10"/>
      <c r="J344" s="10"/>
      <c r="K344" s="10"/>
      <c r="L344" s="10"/>
      <c r="M344" s="10"/>
    </row>
    <row r="345" spans="1:13" ht="13.5" customHeight="1">
      <c r="A345" s="139"/>
      <c r="B345" s="10"/>
      <c r="C345" s="10"/>
      <c r="D345" s="10"/>
      <c r="E345" s="10"/>
      <c r="F345" s="10"/>
      <c r="G345" s="10"/>
      <c r="H345" s="10"/>
      <c r="I345" s="10"/>
      <c r="J345" s="10"/>
      <c r="K345" s="10"/>
      <c r="L345" s="10"/>
      <c r="M345" s="10"/>
    </row>
    <row r="346" spans="1:13" ht="13.5" customHeight="1">
      <c r="A346" s="139"/>
      <c r="B346" s="10"/>
      <c r="C346" s="10"/>
      <c r="D346" s="10"/>
      <c r="E346" s="10"/>
      <c r="F346" s="10"/>
      <c r="G346" s="10"/>
      <c r="H346" s="10"/>
      <c r="I346" s="10"/>
      <c r="J346" s="10"/>
      <c r="K346" s="10"/>
      <c r="L346" s="10"/>
      <c r="M346" s="10"/>
    </row>
    <row r="347" spans="1:13" ht="13.5" customHeight="1">
      <c r="A347" s="139"/>
      <c r="B347" s="10"/>
      <c r="C347" s="10"/>
      <c r="D347" s="10"/>
      <c r="E347" s="10"/>
      <c r="F347" s="10"/>
      <c r="G347" s="10"/>
      <c r="H347" s="10"/>
      <c r="I347" s="10"/>
      <c r="J347" s="10"/>
      <c r="K347" s="10"/>
      <c r="L347" s="10"/>
      <c r="M347" s="10"/>
    </row>
    <row r="348" spans="1:13" ht="13.5" customHeight="1">
      <c r="A348" s="139"/>
      <c r="B348" s="10"/>
      <c r="C348" s="10"/>
      <c r="D348" s="10"/>
      <c r="E348" s="10"/>
      <c r="F348" s="10"/>
      <c r="G348" s="10"/>
      <c r="H348" s="10"/>
      <c r="I348" s="10"/>
      <c r="J348" s="10"/>
      <c r="K348" s="10"/>
      <c r="L348" s="10"/>
      <c r="M348" s="10"/>
    </row>
    <row r="349" spans="1:13" ht="13.5" customHeight="1">
      <c r="A349" s="139"/>
      <c r="B349" s="10"/>
      <c r="C349" s="10"/>
      <c r="D349" s="10"/>
      <c r="E349" s="10"/>
      <c r="F349" s="10"/>
      <c r="G349" s="10"/>
      <c r="H349" s="10"/>
      <c r="I349" s="10"/>
      <c r="J349" s="10"/>
      <c r="K349" s="10"/>
      <c r="L349" s="10"/>
      <c r="M349" s="10"/>
    </row>
    <row r="350" spans="1:13" ht="13.5" customHeight="1">
      <c r="A350" s="139"/>
      <c r="B350" s="10"/>
      <c r="C350" s="10"/>
      <c r="D350" s="10"/>
      <c r="E350" s="10"/>
      <c r="F350" s="10"/>
      <c r="G350" s="10"/>
      <c r="H350" s="10"/>
      <c r="I350" s="10"/>
      <c r="J350" s="10"/>
      <c r="K350" s="10"/>
      <c r="L350" s="10"/>
      <c r="M350" s="10"/>
    </row>
    <row r="351" spans="1:13" ht="13.5" customHeight="1">
      <c r="A351" s="139"/>
      <c r="B351" s="10"/>
      <c r="C351" s="10"/>
      <c r="D351" s="10"/>
      <c r="E351" s="10"/>
      <c r="F351" s="10"/>
      <c r="G351" s="10"/>
      <c r="H351" s="10"/>
      <c r="I351" s="10"/>
      <c r="J351" s="10"/>
      <c r="K351" s="10"/>
      <c r="L351" s="10"/>
      <c r="M351" s="10"/>
    </row>
    <row r="352" spans="1:13" ht="13.5" customHeight="1">
      <c r="A352" s="139"/>
      <c r="B352" s="10"/>
      <c r="C352" s="10"/>
      <c r="D352" s="10"/>
      <c r="E352" s="10"/>
      <c r="F352" s="10"/>
      <c r="G352" s="10"/>
      <c r="H352" s="10"/>
      <c r="I352" s="10"/>
      <c r="J352" s="10"/>
      <c r="K352" s="10"/>
      <c r="L352" s="10"/>
      <c r="M352" s="10"/>
    </row>
    <row r="353" spans="1:13" ht="13.5" customHeight="1">
      <c r="A353" s="139"/>
      <c r="B353" s="10"/>
      <c r="C353" s="10"/>
      <c r="D353" s="10"/>
      <c r="E353" s="10"/>
      <c r="F353" s="10"/>
      <c r="G353" s="10"/>
      <c r="H353" s="10"/>
      <c r="I353" s="10"/>
      <c r="J353" s="10"/>
      <c r="K353" s="10"/>
      <c r="L353" s="10"/>
      <c r="M353" s="10"/>
    </row>
    <row r="354" spans="1:13" ht="13.5" customHeight="1">
      <c r="A354" s="139"/>
      <c r="B354" s="10"/>
      <c r="C354" s="10"/>
      <c r="D354" s="10"/>
      <c r="E354" s="10"/>
      <c r="F354" s="10"/>
      <c r="G354" s="10"/>
      <c r="H354" s="10"/>
      <c r="I354" s="10"/>
      <c r="J354" s="10"/>
      <c r="K354" s="10"/>
      <c r="L354" s="10"/>
      <c r="M354" s="10"/>
    </row>
    <row r="355" spans="1:13" ht="13.5" customHeight="1">
      <c r="A355" s="139"/>
      <c r="B355" s="10"/>
      <c r="C355" s="10"/>
      <c r="D355" s="10"/>
      <c r="E355" s="10"/>
      <c r="F355" s="10"/>
      <c r="G355" s="10"/>
      <c r="H355" s="10"/>
      <c r="I355" s="10"/>
      <c r="J355" s="10"/>
      <c r="K355" s="10"/>
      <c r="L355" s="10"/>
      <c r="M355" s="10"/>
    </row>
    <row r="356" spans="1:13" ht="13.5" customHeight="1">
      <c r="A356" s="139"/>
      <c r="B356" s="10"/>
      <c r="C356" s="10"/>
      <c r="D356" s="10"/>
      <c r="E356" s="10"/>
      <c r="F356" s="10"/>
      <c r="G356" s="10"/>
      <c r="H356" s="10"/>
      <c r="I356" s="10"/>
      <c r="J356" s="10"/>
      <c r="K356" s="10"/>
      <c r="L356" s="10"/>
      <c r="M356" s="10"/>
    </row>
    <row r="357" spans="1:13" ht="13.5" customHeight="1">
      <c r="A357" s="139"/>
      <c r="B357" s="10"/>
      <c r="C357" s="10"/>
      <c r="D357" s="10"/>
      <c r="E357" s="10"/>
      <c r="F357" s="10"/>
      <c r="G357" s="10"/>
      <c r="H357" s="10"/>
      <c r="I357" s="10"/>
      <c r="J357" s="10"/>
      <c r="K357" s="10"/>
      <c r="L357" s="10"/>
      <c r="M357" s="10"/>
    </row>
    <row r="358" spans="1:13" ht="13.5" customHeight="1">
      <c r="A358" s="139"/>
      <c r="B358" s="10"/>
      <c r="C358" s="10"/>
      <c r="D358" s="10"/>
      <c r="E358" s="10"/>
      <c r="F358" s="10"/>
      <c r="G358" s="10"/>
      <c r="H358" s="10"/>
      <c r="I358" s="10"/>
      <c r="J358" s="10"/>
      <c r="K358" s="10"/>
      <c r="L358" s="10"/>
      <c r="M358" s="10"/>
    </row>
    <row r="359" spans="1:13" ht="13.5" customHeight="1">
      <c r="A359" s="139"/>
      <c r="B359" s="10"/>
      <c r="C359" s="10"/>
      <c r="D359" s="10"/>
      <c r="E359" s="10"/>
      <c r="F359" s="10"/>
      <c r="G359" s="10"/>
      <c r="H359" s="10"/>
      <c r="I359" s="10"/>
      <c r="J359" s="10"/>
      <c r="K359" s="10"/>
      <c r="L359" s="10"/>
      <c r="M359" s="10"/>
    </row>
    <row r="360" spans="1:13" ht="13.5" customHeight="1">
      <c r="A360" s="139"/>
      <c r="B360" s="10"/>
      <c r="C360" s="10"/>
      <c r="D360" s="10"/>
      <c r="E360" s="10"/>
      <c r="F360" s="10"/>
      <c r="G360" s="10"/>
      <c r="H360" s="10"/>
      <c r="I360" s="10"/>
      <c r="J360" s="10"/>
      <c r="K360" s="10"/>
      <c r="L360" s="10"/>
      <c r="M360" s="10"/>
    </row>
    <row r="361" spans="1:13" ht="13.5" customHeight="1">
      <c r="A361" s="139"/>
      <c r="B361" s="10"/>
      <c r="C361" s="10"/>
      <c r="D361" s="10"/>
      <c r="E361" s="10"/>
      <c r="F361" s="10"/>
      <c r="G361" s="10"/>
      <c r="H361" s="10"/>
      <c r="I361" s="10"/>
      <c r="J361" s="10"/>
      <c r="K361" s="10"/>
      <c r="L361" s="10"/>
      <c r="M361" s="10"/>
    </row>
    <row r="362" spans="1:13" ht="13.5" customHeight="1">
      <c r="A362" s="139"/>
      <c r="B362" s="10"/>
      <c r="C362" s="10"/>
      <c r="D362" s="10"/>
      <c r="E362" s="10"/>
      <c r="F362" s="10"/>
      <c r="G362" s="10"/>
      <c r="H362" s="10"/>
      <c r="I362" s="10"/>
      <c r="J362" s="10"/>
      <c r="K362" s="10"/>
      <c r="L362" s="10"/>
      <c r="M362" s="10"/>
    </row>
    <row r="363" spans="1:13" ht="13.5" customHeight="1">
      <c r="A363" s="139"/>
      <c r="B363" s="10"/>
      <c r="C363" s="10"/>
      <c r="D363" s="10"/>
      <c r="E363" s="10"/>
      <c r="F363" s="10"/>
      <c r="G363" s="10"/>
      <c r="H363" s="10"/>
      <c r="I363" s="10"/>
      <c r="J363" s="10"/>
      <c r="K363" s="10"/>
      <c r="L363" s="10"/>
      <c r="M363" s="10"/>
    </row>
    <row r="364" spans="1:13" ht="13.5" customHeight="1">
      <c r="A364" s="139"/>
      <c r="B364" s="10"/>
      <c r="C364" s="10"/>
      <c r="D364" s="10"/>
      <c r="E364" s="10"/>
      <c r="F364" s="10"/>
      <c r="G364" s="10"/>
      <c r="H364" s="10"/>
      <c r="I364" s="10"/>
      <c r="J364" s="10"/>
      <c r="K364" s="10"/>
      <c r="L364" s="10"/>
      <c r="M364" s="10"/>
    </row>
    <row r="365" spans="1:13" ht="13.5" customHeight="1">
      <c r="A365" s="139"/>
      <c r="B365" s="10"/>
      <c r="C365" s="10"/>
      <c r="D365" s="10"/>
      <c r="E365" s="10"/>
      <c r="F365" s="10"/>
      <c r="G365" s="10"/>
      <c r="H365" s="10"/>
      <c r="I365" s="10"/>
      <c r="J365" s="10"/>
      <c r="K365" s="10"/>
      <c r="L365" s="10"/>
      <c r="M365" s="10"/>
    </row>
    <row r="366" spans="1:13" ht="13.5" customHeight="1">
      <c r="A366" s="139"/>
      <c r="B366" s="10"/>
      <c r="C366" s="10"/>
      <c r="D366" s="10"/>
      <c r="E366" s="10"/>
      <c r="F366" s="10"/>
      <c r="G366" s="10"/>
      <c r="H366" s="10"/>
      <c r="I366" s="10"/>
      <c r="J366" s="10"/>
      <c r="K366" s="10"/>
      <c r="L366" s="10"/>
      <c r="M366" s="10"/>
    </row>
    <row r="367" spans="1:13" ht="13.5" customHeight="1">
      <c r="A367" s="139"/>
      <c r="B367" s="10"/>
      <c r="C367" s="10"/>
      <c r="D367" s="10"/>
      <c r="E367" s="10"/>
      <c r="F367" s="10"/>
      <c r="G367" s="10"/>
      <c r="H367" s="10"/>
      <c r="I367" s="10"/>
      <c r="J367" s="10"/>
      <c r="K367" s="10"/>
      <c r="L367" s="10"/>
      <c r="M367" s="10"/>
    </row>
    <row r="368" spans="1:13" ht="13.5" customHeight="1">
      <c r="A368" s="139"/>
      <c r="B368" s="10"/>
      <c r="C368" s="10"/>
      <c r="D368" s="10"/>
      <c r="E368" s="10"/>
      <c r="F368" s="10"/>
      <c r="G368" s="10"/>
      <c r="H368" s="10"/>
      <c r="I368" s="10"/>
      <c r="J368" s="10"/>
      <c r="K368" s="10"/>
      <c r="L368" s="10"/>
      <c r="M368" s="10"/>
    </row>
    <row r="369" spans="1:13" ht="13.5" customHeight="1">
      <c r="A369" s="139"/>
      <c r="B369" s="10"/>
      <c r="C369" s="10"/>
      <c r="D369" s="10"/>
      <c r="E369" s="10"/>
      <c r="F369" s="10"/>
      <c r="G369" s="10"/>
      <c r="H369" s="10"/>
      <c r="I369" s="10"/>
      <c r="J369" s="10"/>
      <c r="K369" s="10"/>
      <c r="L369" s="10"/>
      <c r="M369" s="10"/>
    </row>
    <row r="370" spans="1:13" ht="13.5" customHeight="1">
      <c r="A370" s="139"/>
      <c r="B370" s="10"/>
      <c r="C370" s="10"/>
      <c r="D370" s="10"/>
      <c r="E370" s="10"/>
      <c r="F370" s="10"/>
      <c r="G370" s="10"/>
      <c r="H370" s="10"/>
      <c r="I370" s="10"/>
      <c r="J370" s="10"/>
      <c r="K370" s="10"/>
      <c r="L370" s="10"/>
      <c r="M370" s="10"/>
    </row>
    <row r="371" spans="1:13" ht="13.5" customHeight="1">
      <c r="A371" s="139"/>
      <c r="B371" s="10"/>
      <c r="C371" s="10"/>
      <c r="D371" s="10"/>
      <c r="E371" s="10"/>
      <c r="F371" s="10"/>
      <c r="G371" s="10"/>
      <c r="H371" s="10"/>
      <c r="I371" s="10"/>
      <c r="J371" s="10"/>
      <c r="K371" s="10"/>
      <c r="L371" s="10"/>
      <c r="M371" s="10"/>
    </row>
    <row r="372" spans="1:13" ht="13.5" customHeight="1">
      <c r="A372" s="139"/>
      <c r="B372" s="10"/>
      <c r="C372" s="10"/>
      <c r="D372" s="10"/>
      <c r="E372" s="10"/>
      <c r="F372" s="10"/>
      <c r="G372" s="10"/>
      <c r="H372" s="10"/>
      <c r="I372" s="10"/>
      <c r="J372" s="10"/>
      <c r="K372" s="10"/>
      <c r="L372" s="10"/>
      <c r="M372" s="10"/>
    </row>
    <row r="373" spans="1:13" ht="13.5" customHeight="1">
      <c r="A373" s="139"/>
      <c r="B373" s="10"/>
      <c r="C373" s="10"/>
      <c r="D373" s="10"/>
      <c r="E373" s="10"/>
      <c r="F373" s="10"/>
      <c r="G373" s="10"/>
      <c r="H373" s="10"/>
      <c r="I373" s="10"/>
      <c r="J373" s="10"/>
      <c r="K373" s="10"/>
      <c r="L373" s="10"/>
      <c r="M373" s="10"/>
    </row>
    <row r="374" spans="1:13" ht="13.5" customHeight="1">
      <c r="A374" s="139"/>
      <c r="B374" s="10"/>
      <c r="C374" s="10"/>
      <c r="D374" s="10"/>
      <c r="E374" s="10"/>
      <c r="F374" s="10"/>
      <c r="G374" s="10"/>
      <c r="H374" s="10"/>
      <c r="I374" s="10"/>
      <c r="J374" s="10"/>
      <c r="K374" s="10"/>
      <c r="L374" s="10"/>
      <c r="M374" s="10"/>
    </row>
    <row r="375" spans="1:13" ht="13.5" customHeight="1">
      <c r="A375" s="139"/>
      <c r="B375" s="10"/>
      <c r="C375" s="10"/>
      <c r="D375" s="10"/>
      <c r="E375" s="10"/>
      <c r="F375" s="10"/>
      <c r="G375" s="10"/>
      <c r="H375" s="10"/>
      <c r="I375" s="10"/>
      <c r="J375" s="10"/>
      <c r="K375" s="10"/>
      <c r="L375" s="10"/>
      <c r="M375" s="10"/>
    </row>
    <row r="376" spans="1:13" ht="13.5" customHeight="1">
      <c r="A376" s="139"/>
      <c r="B376" s="10"/>
      <c r="C376" s="10"/>
      <c r="D376" s="10"/>
      <c r="E376" s="10"/>
      <c r="F376" s="10"/>
      <c r="G376" s="10"/>
      <c r="H376" s="10"/>
      <c r="I376" s="10"/>
      <c r="J376" s="10"/>
      <c r="K376" s="10"/>
      <c r="L376" s="10"/>
      <c r="M376" s="10"/>
    </row>
    <row r="377" spans="1:13" ht="13.5" customHeight="1">
      <c r="A377" s="139"/>
      <c r="B377" s="10"/>
      <c r="C377" s="10"/>
      <c r="D377" s="10"/>
      <c r="E377" s="10"/>
      <c r="F377" s="10"/>
      <c r="G377" s="10"/>
      <c r="H377" s="10"/>
      <c r="I377" s="10"/>
      <c r="J377" s="10"/>
      <c r="K377" s="10"/>
      <c r="L377" s="10"/>
      <c r="M377" s="10"/>
    </row>
    <row r="378" spans="1:13" ht="13.5" customHeight="1">
      <c r="A378" s="139"/>
      <c r="B378" s="10"/>
      <c r="C378" s="10"/>
      <c r="D378" s="10"/>
      <c r="E378" s="10"/>
      <c r="F378" s="10"/>
      <c r="G378" s="10"/>
      <c r="H378" s="10"/>
      <c r="I378" s="10"/>
      <c r="J378" s="10"/>
      <c r="K378" s="10"/>
      <c r="L378" s="10"/>
      <c r="M378" s="10"/>
    </row>
    <row r="379" spans="1:13" ht="13.5" customHeight="1">
      <c r="A379" s="139"/>
      <c r="B379" s="10"/>
      <c r="C379" s="10"/>
      <c r="D379" s="10"/>
      <c r="E379" s="10"/>
      <c r="F379" s="10"/>
      <c r="G379" s="10"/>
      <c r="H379" s="10"/>
      <c r="I379" s="10"/>
      <c r="J379" s="10"/>
      <c r="K379" s="10"/>
      <c r="L379" s="10"/>
      <c r="M379" s="10"/>
    </row>
    <row r="380" spans="1:13" ht="13.5" customHeight="1">
      <c r="A380" s="139"/>
      <c r="B380" s="10"/>
      <c r="C380" s="10"/>
      <c r="D380" s="10"/>
      <c r="E380" s="10"/>
      <c r="F380" s="10"/>
      <c r="G380" s="10"/>
      <c r="H380" s="10"/>
      <c r="I380" s="10"/>
      <c r="J380" s="10"/>
      <c r="K380" s="10"/>
      <c r="L380" s="10"/>
      <c r="M380" s="10"/>
    </row>
    <row r="381" spans="1:13" ht="13.5" customHeight="1">
      <c r="A381" s="139"/>
      <c r="B381" s="10"/>
      <c r="C381" s="10"/>
      <c r="D381" s="10"/>
      <c r="E381" s="10"/>
      <c r="F381" s="10"/>
      <c r="G381" s="10"/>
      <c r="H381" s="10"/>
      <c r="I381" s="10"/>
      <c r="J381" s="10"/>
      <c r="K381" s="10"/>
      <c r="L381" s="10"/>
      <c r="M381" s="10"/>
    </row>
    <row r="382" spans="1:13" ht="13.5" customHeight="1">
      <c r="A382" s="139"/>
      <c r="B382" s="10"/>
      <c r="C382" s="10"/>
      <c r="D382" s="10"/>
      <c r="E382" s="10"/>
      <c r="F382" s="10"/>
      <c r="G382" s="10"/>
      <c r="H382" s="10"/>
      <c r="I382" s="10"/>
      <c r="J382" s="10"/>
      <c r="K382" s="10"/>
      <c r="L382" s="10"/>
      <c r="M382" s="10"/>
    </row>
    <row r="383" spans="1:13" ht="13.5" customHeight="1">
      <c r="A383" s="139"/>
      <c r="B383" s="10"/>
      <c r="C383" s="10"/>
      <c r="D383" s="10"/>
      <c r="E383" s="10"/>
      <c r="F383" s="10"/>
      <c r="G383" s="10"/>
      <c r="H383" s="10"/>
      <c r="I383" s="10"/>
      <c r="J383" s="10"/>
      <c r="K383" s="10"/>
      <c r="L383" s="10"/>
      <c r="M383" s="10"/>
    </row>
    <row r="384" spans="1:13" ht="13.5" customHeight="1">
      <c r="A384" s="139"/>
      <c r="B384" s="10"/>
      <c r="C384" s="10"/>
      <c r="D384" s="10"/>
      <c r="E384" s="10"/>
      <c r="F384" s="10"/>
      <c r="G384" s="10"/>
      <c r="H384" s="10"/>
      <c r="I384" s="10"/>
      <c r="J384" s="10"/>
      <c r="K384" s="10"/>
      <c r="L384" s="10"/>
      <c r="M384" s="10"/>
    </row>
    <row r="385" spans="1:13" ht="13.5" customHeight="1">
      <c r="A385" s="139"/>
      <c r="B385" s="10"/>
      <c r="C385" s="10"/>
      <c r="D385" s="10"/>
      <c r="E385" s="10"/>
      <c r="F385" s="10"/>
      <c r="G385" s="10"/>
      <c r="H385" s="10"/>
      <c r="I385" s="10"/>
      <c r="J385" s="10"/>
      <c r="K385" s="10"/>
      <c r="L385" s="10"/>
      <c r="M385" s="10"/>
    </row>
    <row r="386" spans="1:13" ht="13.5" customHeight="1">
      <c r="A386" s="139"/>
      <c r="B386" s="10"/>
      <c r="C386" s="10"/>
      <c r="D386" s="10"/>
      <c r="E386" s="10"/>
      <c r="F386" s="10"/>
      <c r="G386" s="10"/>
      <c r="H386" s="10"/>
      <c r="I386" s="10"/>
      <c r="J386" s="10"/>
      <c r="K386" s="10"/>
      <c r="L386" s="10"/>
      <c r="M386" s="10"/>
    </row>
    <row r="387" spans="1:13" ht="13.5" customHeight="1">
      <c r="A387" s="139"/>
      <c r="B387" s="10"/>
      <c r="C387" s="10"/>
      <c r="D387" s="10"/>
      <c r="E387" s="10"/>
      <c r="F387" s="10"/>
      <c r="G387" s="10"/>
      <c r="H387" s="10"/>
      <c r="I387" s="10"/>
      <c r="J387" s="10"/>
      <c r="K387" s="10"/>
      <c r="L387" s="10"/>
      <c r="M387" s="10"/>
    </row>
    <row r="388" spans="1:13" ht="13.5" customHeight="1">
      <c r="A388" s="139"/>
      <c r="B388" s="10"/>
      <c r="C388" s="10"/>
      <c r="D388" s="10"/>
      <c r="E388" s="10"/>
      <c r="F388" s="10"/>
      <c r="G388" s="10"/>
      <c r="H388" s="10"/>
      <c r="I388" s="10"/>
      <c r="J388" s="10"/>
      <c r="K388" s="10"/>
      <c r="L388" s="10"/>
      <c r="M388" s="10"/>
    </row>
    <row r="389" spans="1:13" ht="13.5" customHeight="1">
      <c r="A389" s="139"/>
      <c r="B389" s="10"/>
      <c r="C389" s="10"/>
      <c r="D389" s="10"/>
      <c r="E389" s="10"/>
      <c r="F389" s="10"/>
      <c r="G389" s="10"/>
      <c r="H389" s="10"/>
      <c r="I389" s="10"/>
      <c r="J389" s="10"/>
      <c r="K389" s="10"/>
      <c r="L389" s="10"/>
      <c r="M389" s="10"/>
    </row>
    <row r="390" spans="1:13" ht="13.5" customHeight="1">
      <c r="A390" s="139"/>
      <c r="B390" s="10"/>
      <c r="C390" s="10"/>
      <c r="D390" s="10"/>
      <c r="E390" s="10"/>
      <c r="F390" s="10"/>
      <c r="G390" s="10"/>
      <c r="H390" s="10"/>
      <c r="I390" s="10"/>
      <c r="J390" s="10"/>
      <c r="K390" s="10"/>
      <c r="L390" s="10"/>
      <c r="M390" s="10"/>
    </row>
    <row r="391" spans="1:13" ht="13.5" customHeight="1">
      <c r="A391" s="139"/>
      <c r="B391" s="10"/>
      <c r="C391" s="10"/>
      <c r="D391" s="10"/>
      <c r="E391" s="10"/>
      <c r="F391" s="10"/>
      <c r="G391" s="10"/>
      <c r="H391" s="10"/>
      <c r="I391" s="10"/>
      <c r="J391" s="10"/>
      <c r="K391" s="10"/>
      <c r="L391" s="10"/>
      <c r="M391" s="10"/>
    </row>
    <row r="392" spans="1:13" ht="13.5" customHeight="1">
      <c r="A392" s="139"/>
      <c r="B392" s="10"/>
      <c r="C392" s="10"/>
      <c r="D392" s="10"/>
      <c r="E392" s="10"/>
      <c r="F392" s="10"/>
      <c r="G392" s="10"/>
      <c r="H392" s="10"/>
      <c r="I392" s="10"/>
      <c r="J392" s="10"/>
      <c r="K392" s="10"/>
      <c r="L392" s="10"/>
      <c r="M392" s="10"/>
    </row>
    <row r="393" spans="1:13" ht="13.5" customHeight="1">
      <c r="A393" s="139"/>
      <c r="B393" s="10"/>
      <c r="C393" s="10"/>
      <c r="D393" s="10"/>
      <c r="E393" s="10"/>
      <c r="F393" s="10"/>
      <c r="G393" s="10"/>
      <c r="H393" s="10"/>
      <c r="I393" s="10"/>
      <c r="J393" s="10"/>
      <c r="K393" s="10"/>
      <c r="L393" s="10"/>
      <c r="M393" s="10"/>
    </row>
    <row r="394" spans="1:13" ht="13.5" customHeight="1">
      <c r="A394" s="139"/>
      <c r="B394" s="10"/>
      <c r="C394" s="10"/>
      <c r="D394" s="10"/>
      <c r="E394" s="10"/>
      <c r="F394" s="10"/>
      <c r="G394" s="10"/>
      <c r="H394" s="10"/>
      <c r="I394" s="10"/>
      <c r="J394" s="10"/>
      <c r="K394" s="10"/>
      <c r="L394" s="10"/>
      <c r="M394" s="10"/>
    </row>
    <row r="395" spans="1:13" ht="13.5" customHeight="1">
      <c r="A395" s="139"/>
      <c r="B395" s="10"/>
      <c r="C395" s="10"/>
      <c r="D395" s="10"/>
      <c r="E395" s="10"/>
      <c r="F395" s="10"/>
      <c r="G395" s="10"/>
      <c r="H395" s="10"/>
      <c r="I395" s="10"/>
      <c r="J395" s="10"/>
      <c r="K395" s="10"/>
      <c r="L395" s="10"/>
      <c r="M395" s="10"/>
    </row>
    <row r="396" spans="1:13" ht="13.5" customHeight="1">
      <c r="A396" s="139"/>
      <c r="B396" s="10"/>
      <c r="C396" s="10"/>
      <c r="D396" s="10"/>
      <c r="E396" s="10"/>
      <c r="F396" s="10"/>
      <c r="G396" s="10"/>
      <c r="H396" s="10"/>
      <c r="I396" s="10"/>
      <c r="J396" s="10"/>
      <c r="K396" s="10"/>
      <c r="L396" s="10"/>
      <c r="M396" s="10"/>
    </row>
    <row r="397" spans="1:13" ht="13.5" customHeight="1">
      <c r="A397" s="139"/>
      <c r="B397" s="10"/>
      <c r="C397" s="10"/>
      <c r="D397" s="10"/>
      <c r="E397" s="10"/>
      <c r="F397" s="10"/>
      <c r="G397" s="10"/>
      <c r="H397" s="10"/>
      <c r="I397" s="10"/>
      <c r="J397" s="10"/>
      <c r="K397" s="10"/>
      <c r="L397" s="10"/>
      <c r="M397" s="10"/>
    </row>
    <row r="398" spans="1:13" ht="13.5" customHeight="1">
      <c r="A398" s="139"/>
      <c r="B398" s="10"/>
      <c r="C398" s="10"/>
      <c r="D398" s="10"/>
      <c r="E398" s="10"/>
      <c r="F398" s="10"/>
      <c r="G398" s="10"/>
      <c r="H398" s="10"/>
      <c r="I398" s="10"/>
      <c r="J398" s="10"/>
      <c r="K398" s="10"/>
      <c r="L398" s="10"/>
      <c r="M398" s="10"/>
    </row>
    <row r="399" spans="1:13" ht="13.5" customHeight="1">
      <c r="A399" s="139"/>
      <c r="B399" s="10"/>
      <c r="C399" s="10"/>
      <c r="D399" s="10"/>
      <c r="E399" s="10"/>
      <c r="F399" s="10"/>
      <c r="G399" s="10"/>
      <c r="H399" s="10"/>
      <c r="I399" s="10"/>
      <c r="J399" s="10"/>
      <c r="K399" s="10"/>
      <c r="L399" s="10"/>
      <c r="M399" s="10"/>
    </row>
    <row r="400" spans="1:13" ht="13.5" customHeight="1">
      <c r="A400" s="139"/>
      <c r="B400" s="10"/>
      <c r="C400" s="10"/>
      <c r="D400" s="10"/>
      <c r="E400" s="10"/>
      <c r="F400" s="10"/>
      <c r="G400" s="10"/>
      <c r="H400" s="10"/>
      <c r="I400" s="10"/>
      <c r="J400" s="10"/>
      <c r="K400" s="10"/>
      <c r="L400" s="10"/>
      <c r="M400" s="10"/>
    </row>
    <row r="401" spans="1:13" ht="13.5" customHeight="1">
      <c r="A401" s="139"/>
      <c r="B401" s="10"/>
      <c r="C401" s="10"/>
      <c r="D401" s="10"/>
      <c r="E401" s="10"/>
      <c r="F401" s="10"/>
      <c r="G401" s="10"/>
      <c r="H401" s="10"/>
      <c r="I401" s="10"/>
      <c r="J401" s="10"/>
      <c r="K401" s="10"/>
      <c r="L401" s="10"/>
      <c r="M401" s="10"/>
    </row>
    <row r="402" spans="1:13" ht="13.5" customHeight="1">
      <c r="A402" s="139"/>
      <c r="B402" s="10"/>
      <c r="C402" s="10"/>
      <c r="D402" s="10"/>
      <c r="E402" s="10"/>
      <c r="F402" s="10"/>
      <c r="G402" s="10"/>
      <c r="H402" s="10"/>
      <c r="I402" s="10"/>
      <c r="J402" s="10"/>
      <c r="K402" s="10"/>
      <c r="L402" s="10"/>
      <c r="M402" s="10"/>
    </row>
    <row r="403" spans="1:13" ht="13.5" customHeight="1">
      <c r="A403" s="139"/>
      <c r="B403" s="10"/>
      <c r="C403" s="10"/>
      <c r="D403" s="10"/>
      <c r="E403" s="10"/>
      <c r="F403" s="10"/>
      <c r="G403" s="10"/>
      <c r="H403" s="10"/>
      <c r="I403" s="10"/>
      <c r="J403" s="10"/>
      <c r="K403" s="10"/>
      <c r="L403" s="10"/>
      <c r="M403" s="10"/>
    </row>
    <row r="404" spans="1:13" ht="13.5" customHeight="1">
      <c r="A404" s="139"/>
      <c r="B404" s="10"/>
      <c r="C404" s="10"/>
      <c r="D404" s="10"/>
      <c r="E404" s="10"/>
      <c r="F404" s="10"/>
      <c r="G404" s="10"/>
      <c r="H404" s="10"/>
      <c r="I404" s="10"/>
      <c r="J404" s="10"/>
      <c r="K404" s="10"/>
      <c r="L404" s="10"/>
      <c r="M404" s="10"/>
    </row>
    <row r="405" spans="1:13" ht="13.5" customHeight="1">
      <c r="A405" s="139"/>
      <c r="B405" s="10"/>
      <c r="C405" s="10"/>
      <c r="D405" s="10"/>
      <c r="E405" s="10"/>
      <c r="F405" s="10"/>
      <c r="G405" s="10"/>
      <c r="H405" s="10"/>
      <c r="I405" s="10"/>
      <c r="J405" s="10"/>
      <c r="K405" s="10"/>
      <c r="L405" s="10"/>
      <c r="M405" s="10"/>
    </row>
    <row r="406" spans="1:13" ht="13.5" customHeight="1">
      <c r="A406" s="139"/>
      <c r="B406" s="10"/>
      <c r="C406" s="10"/>
      <c r="D406" s="10"/>
      <c r="E406" s="10"/>
      <c r="F406" s="10"/>
      <c r="G406" s="10"/>
      <c r="H406" s="10"/>
      <c r="I406" s="10"/>
      <c r="J406" s="10"/>
      <c r="K406" s="10"/>
      <c r="L406" s="10"/>
      <c r="M406" s="10"/>
    </row>
    <row r="407" spans="1:13" ht="13.5" customHeight="1">
      <c r="A407" s="139"/>
      <c r="B407" s="10"/>
      <c r="C407" s="10"/>
      <c r="D407" s="10"/>
      <c r="E407" s="10"/>
      <c r="F407" s="10"/>
      <c r="G407" s="10"/>
      <c r="H407" s="10"/>
      <c r="I407" s="10"/>
      <c r="J407" s="10"/>
      <c r="K407" s="10"/>
      <c r="L407" s="10"/>
      <c r="M407" s="10"/>
    </row>
    <row r="408" spans="1:13" ht="13.5" customHeight="1">
      <c r="A408" s="139"/>
      <c r="B408" s="10"/>
      <c r="C408" s="10"/>
      <c r="D408" s="10"/>
      <c r="E408" s="10"/>
      <c r="F408" s="10"/>
      <c r="G408" s="10"/>
      <c r="H408" s="10"/>
      <c r="I408" s="10"/>
      <c r="J408" s="10"/>
      <c r="K408" s="10"/>
      <c r="L408" s="10"/>
      <c r="M408" s="10"/>
    </row>
    <row r="409" spans="1:13" ht="13.5" customHeight="1">
      <c r="A409" s="139"/>
      <c r="B409" s="10"/>
      <c r="C409" s="10"/>
      <c r="D409" s="10"/>
      <c r="E409" s="10"/>
      <c r="F409" s="10"/>
      <c r="G409" s="10"/>
      <c r="H409" s="10"/>
      <c r="I409" s="10"/>
      <c r="J409" s="10"/>
      <c r="K409" s="10"/>
      <c r="L409" s="10"/>
      <c r="M409" s="10"/>
    </row>
    <row r="410" spans="1:13" ht="13.5" customHeight="1">
      <c r="A410" s="139"/>
      <c r="B410" s="10"/>
      <c r="C410" s="10"/>
      <c r="D410" s="10"/>
      <c r="E410" s="10"/>
      <c r="F410" s="10"/>
      <c r="G410" s="10"/>
      <c r="H410" s="10"/>
      <c r="I410" s="10"/>
      <c r="J410" s="10"/>
      <c r="K410" s="10"/>
      <c r="L410" s="10"/>
      <c r="M410" s="10"/>
    </row>
    <row r="411" spans="1:13" ht="13.5" customHeight="1">
      <c r="A411" s="139"/>
      <c r="B411" s="10"/>
      <c r="C411" s="10"/>
      <c r="D411" s="10"/>
      <c r="E411" s="10"/>
      <c r="F411" s="10"/>
      <c r="G411" s="10"/>
      <c r="H411" s="10"/>
      <c r="I411" s="10"/>
      <c r="J411" s="10"/>
      <c r="K411" s="10"/>
      <c r="L411" s="10"/>
      <c r="M411" s="10"/>
    </row>
    <row r="412" spans="1:13" ht="13.5" customHeight="1">
      <c r="A412" s="139"/>
      <c r="B412" s="10"/>
      <c r="C412" s="10"/>
      <c r="D412" s="10"/>
      <c r="E412" s="10"/>
      <c r="F412" s="10"/>
      <c r="G412" s="10"/>
      <c r="H412" s="10"/>
      <c r="I412" s="10"/>
      <c r="J412" s="10"/>
      <c r="K412" s="10"/>
      <c r="L412" s="10"/>
      <c r="M412" s="10"/>
    </row>
    <row r="413" spans="1:13" ht="13.5" customHeight="1">
      <c r="A413" s="139"/>
      <c r="B413" s="10"/>
      <c r="C413" s="10"/>
      <c r="D413" s="10"/>
      <c r="E413" s="10"/>
      <c r="F413" s="10"/>
      <c r="G413" s="10"/>
      <c r="H413" s="10"/>
      <c r="I413" s="10"/>
      <c r="J413" s="10"/>
      <c r="K413" s="10"/>
      <c r="L413" s="10"/>
      <c r="M413" s="10"/>
    </row>
    <row r="414" spans="1:13" ht="13.5" customHeight="1">
      <c r="A414" s="139"/>
      <c r="B414" s="10"/>
      <c r="C414" s="10"/>
      <c r="D414" s="10"/>
      <c r="E414" s="10"/>
      <c r="F414" s="10"/>
      <c r="G414" s="10"/>
      <c r="H414" s="10"/>
      <c r="I414" s="10"/>
      <c r="J414" s="10"/>
      <c r="K414" s="10"/>
      <c r="L414" s="10"/>
      <c r="M414" s="10"/>
    </row>
    <row r="415" spans="1:13" ht="13.5" customHeight="1">
      <c r="A415" s="139"/>
      <c r="B415" s="10"/>
      <c r="C415" s="10"/>
      <c r="D415" s="10"/>
      <c r="E415" s="10"/>
      <c r="F415" s="10"/>
      <c r="G415" s="10"/>
      <c r="H415" s="10"/>
      <c r="I415" s="10"/>
      <c r="J415" s="10"/>
      <c r="K415" s="10"/>
      <c r="L415" s="10"/>
      <c r="M415" s="10"/>
    </row>
    <row r="416" spans="1:13" ht="13.5" customHeight="1">
      <c r="A416" s="139"/>
      <c r="B416" s="10"/>
      <c r="C416" s="10"/>
      <c r="D416" s="10"/>
      <c r="E416" s="10"/>
      <c r="F416" s="10"/>
      <c r="G416" s="10"/>
      <c r="H416" s="10"/>
      <c r="I416" s="10"/>
      <c r="J416" s="10"/>
      <c r="K416" s="10"/>
      <c r="L416" s="10"/>
      <c r="M416" s="10"/>
    </row>
    <row r="417" spans="1:13" ht="13.5" customHeight="1">
      <c r="A417" s="139"/>
      <c r="B417" s="10"/>
      <c r="C417" s="10"/>
      <c r="D417" s="10"/>
      <c r="E417" s="10"/>
      <c r="F417" s="10"/>
      <c r="G417" s="10"/>
      <c r="H417" s="10"/>
      <c r="I417" s="10"/>
      <c r="J417" s="10"/>
      <c r="K417" s="10"/>
      <c r="L417" s="10"/>
      <c r="M417" s="10"/>
    </row>
    <row r="418" spans="1:13" ht="13.5" customHeight="1">
      <c r="A418" s="139"/>
      <c r="B418" s="10"/>
      <c r="C418" s="10"/>
      <c r="D418" s="10"/>
      <c r="E418" s="10"/>
      <c r="F418" s="10"/>
      <c r="G418" s="10"/>
      <c r="H418" s="10"/>
      <c r="I418" s="10"/>
      <c r="J418" s="10"/>
      <c r="K418" s="10"/>
      <c r="L418" s="10"/>
      <c r="M418" s="10"/>
    </row>
    <row r="419" spans="1:13" ht="13.5" customHeight="1">
      <c r="A419" s="139"/>
      <c r="B419" s="10"/>
      <c r="C419" s="10"/>
      <c r="D419" s="10"/>
      <c r="E419" s="10"/>
      <c r="F419" s="10"/>
      <c r="G419" s="10"/>
      <c r="H419" s="10"/>
      <c r="I419" s="10"/>
      <c r="J419" s="10"/>
      <c r="K419" s="10"/>
      <c r="L419" s="10"/>
      <c r="M419" s="10"/>
    </row>
    <row r="420" spans="1:13" ht="13.5" customHeight="1">
      <c r="A420" s="139"/>
      <c r="B420" s="10"/>
      <c r="C420" s="10"/>
      <c r="D420" s="10"/>
      <c r="E420" s="10"/>
      <c r="F420" s="10"/>
      <c r="G420" s="10"/>
      <c r="H420" s="10"/>
      <c r="I420" s="10"/>
      <c r="J420" s="10"/>
      <c r="K420" s="10"/>
      <c r="L420" s="10"/>
      <c r="M420" s="10"/>
    </row>
    <row r="421" spans="1:13" ht="13.5" customHeight="1">
      <c r="A421" s="139"/>
      <c r="B421" s="10"/>
      <c r="C421" s="10"/>
      <c r="D421" s="10"/>
      <c r="E421" s="10"/>
      <c r="F421" s="10"/>
      <c r="G421" s="10"/>
      <c r="H421" s="10"/>
      <c r="I421" s="10"/>
      <c r="J421" s="10"/>
      <c r="K421" s="10"/>
      <c r="L421" s="10"/>
      <c r="M421" s="10"/>
    </row>
    <row r="422" spans="1:13" ht="13.5" customHeight="1">
      <c r="A422" s="139"/>
      <c r="B422" s="10"/>
      <c r="C422" s="10"/>
      <c r="D422" s="10"/>
      <c r="E422" s="10"/>
      <c r="F422" s="10"/>
      <c r="G422" s="10"/>
      <c r="H422" s="10"/>
      <c r="I422" s="10"/>
      <c r="J422" s="10"/>
      <c r="K422" s="10"/>
      <c r="L422" s="10"/>
      <c r="M422" s="10"/>
    </row>
    <row r="423" spans="1:13" ht="13.5" customHeight="1">
      <c r="A423" s="139"/>
      <c r="B423" s="10"/>
      <c r="C423" s="10"/>
      <c r="D423" s="10"/>
      <c r="E423" s="10"/>
      <c r="F423" s="10"/>
      <c r="G423" s="10"/>
      <c r="H423" s="10"/>
      <c r="I423" s="10"/>
      <c r="J423" s="10"/>
      <c r="K423" s="10"/>
      <c r="L423" s="10"/>
      <c r="M423" s="10"/>
    </row>
    <row r="424" spans="1:13" ht="13.5" customHeight="1">
      <c r="A424" s="139"/>
      <c r="B424" s="10"/>
      <c r="C424" s="10"/>
      <c r="D424" s="10"/>
      <c r="E424" s="10"/>
      <c r="F424" s="10"/>
      <c r="G424" s="10"/>
      <c r="H424" s="10"/>
      <c r="I424" s="10"/>
      <c r="J424" s="10"/>
      <c r="K424" s="10"/>
      <c r="L424" s="10"/>
      <c r="M424" s="10"/>
    </row>
    <row r="425" spans="1:13" ht="13.5" customHeight="1">
      <c r="A425" s="139"/>
      <c r="B425" s="10"/>
      <c r="C425" s="10"/>
      <c r="D425" s="10"/>
      <c r="E425" s="10"/>
      <c r="F425" s="10"/>
      <c r="G425" s="10"/>
      <c r="H425" s="10"/>
      <c r="I425" s="10"/>
      <c r="J425" s="10"/>
      <c r="K425" s="10"/>
      <c r="L425" s="10"/>
      <c r="M425" s="10"/>
    </row>
    <row r="426" spans="1:13" ht="13.5" customHeight="1">
      <c r="A426" s="139"/>
      <c r="B426" s="10"/>
      <c r="C426" s="10"/>
      <c r="D426" s="10"/>
      <c r="E426" s="10"/>
      <c r="F426" s="10"/>
      <c r="G426" s="10"/>
      <c r="H426" s="10"/>
      <c r="I426" s="10"/>
      <c r="J426" s="10"/>
      <c r="K426" s="10"/>
      <c r="L426" s="10"/>
      <c r="M426" s="10"/>
    </row>
    <row r="427" spans="1:13" ht="13.5" customHeight="1">
      <c r="A427" s="139"/>
      <c r="B427" s="10"/>
      <c r="C427" s="10"/>
      <c r="D427" s="10"/>
      <c r="E427" s="10"/>
      <c r="F427" s="10"/>
      <c r="G427" s="10"/>
      <c r="H427" s="10"/>
      <c r="I427" s="10"/>
      <c r="J427" s="10"/>
      <c r="K427" s="10"/>
      <c r="L427" s="10"/>
      <c r="M427" s="10"/>
    </row>
    <row r="428" spans="1:13" ht="13.5" customHeight="1">
      <c r="A428" s="139"/>
      <c r="B428" s="10"/>
      <c r="C428" s="10"/>
      <c r="D428" s="10"/>
      <c r="E428" s="10"/>
      <c r="F428" s="10"/>
      <c r="G428" s="10"/>
      <c r="H428" s="10"/>
      <c r="I428" s="10"/>
      <c r="J428" s="10"/>
      <c r="K428" s="10"/>
      <c r="L428" s="10"/>
      <c r="M428" s="10"/>
    </row>
    <row r="429" spans="1:13" ht="13.5" customHeight="1">
      <c r="A429" s="139"/>
      <c r="B429" s="10"/>
      <c r="C429" s="10"/>
      <c r="D429" s="10"/>
      <c r="E429" s="10"/>
      <c r="F429" s="10"/>
      <c r="G429" s="10"/>
      <c r="H429" s="10"/>
      <c r="I429" s="10"/>
      <c r="J429" s="10"/>
      <c r="K429" s="10"/>
      <c r="L429" s="10"/>
      <c r="M429" s="10"/>
    </row>
    <row r="430" spans="1:13" ht="13.5" customHeight="1">
      <c r="A430" s="139"/>
      <c r="B430" s="10"/>
      <c r="C430" s="10"/>
      <c r="D430" s="10"/>
      <c r="E430" s="10"/>
      <c r="F430" s="10"/>
      <c r="G430" s="10"/>
      <c r="H430" s="10"/>
      <c r="I430" s="10"/>
      <c r="J430" s="10"/>
      <c r="K430" s="10"/>
      <c r="L430" s="10"/>
      <c r="M430" s="10"/>
    </row>
    <row r="431" spans="1:13" ht="13.5" customHeight="1">
      <c r="A431" s="139"/>
      <c r="B431" s="10"/>
      <c r="C431" s="10"/>
      <c r="D431" s="10"/>
      <c r="E431" s="10"/>
      <c r="F431" s="10"/>
      <c r="G431" s="10"/>
      <c r="H431" s="10"/>
      <c r="I431" s="10"/>
      <c r="J431" s="10"/>
      <c r="K431" s="10"/>
      <c r="L431" s="10"/>
      <c r="M431" s="10"/>
    </row>
    <row r="432" spans="1:13" ht="13.5" customHeight="1">
      <c r="A432" s="139"/>
      <c r="B432" s="10"/>
      <c r="C432" s="10"/>
      <c r="D432" s="10"/>
      <c r="E432" s="10"/>
      <c r="F432" s="10"/>
      <c r="G432" s="10"/>
      <c r="H432" s="10"/>
      <c r="I432" s="10"/>
      <c r="J432" s="10"/>
      <c r="K432" s="10"/>
      <c r="L432" s="10"/>
      <c r="M432" s="10"/>
    </row>
    <row r="433" spans="1:13" ht="13.5" customHeight="1">
      <c r="A433" s="139"/>
      <c r="B433" s="10"/>
      <c r="C433" s="10"/>
      <c r="D433" s="10"/>
      <c r="E433" s="10"/>
      <c r="F433" s="10"/>
      <c r="G433" s="10"/>
      <c r="H433" s="10"/>
      <c r="I433" s="10"/>
      <c r="J433" s="10"/>
      <c r="K433" s="10"/>
      <c r="L433" s="10"/>
      <c r="M433" s="10"/>
    </row>
    <row r="434" spans="1:13" ht="13.5" customHeight="1">
      <c r="A434" s="139"/>
      <c r="B434" s="10"/>
      <c r="C434" s="10"/>
      <c r="D434" s="10"/>
      <c r="E434" s="10"/>
      <c r="F434" s="10"/>
      <c r="G434" s="10"/>
      <c r="H434" s="10"/>
      <c r="I434" s="10"/>
      <c r="J434" s="10"/>
      <c r="K434" s="10"/>
      <c r="L434" s="10"/>
      <c r="M434" s="10"/>
    </row>
    <row r="435" spans="1:13" ht="13.5" customHeight="1">
      <c r="A435" s="139"/>
      <c r="B435" s="10"/>
      <c r="C435" s="10"/>
      <c r="D435" s="10"/>
      <c r="E435" s="10"/>
      <c r="F435" s="10"/>
      <c r="G435" s="10"/>
      <c r="H435" s="10"/>
      <c r="I435" s="10"/>
      <c r="J435" s="10"/>
      <c r="K435" s="10"/>
      <c r="L435" s="10"/>
      <c r="M435" s="10"/>
    </row>
    <row r="436" spans="1:13" ht="13.5" customHeight="1">
      <c r="A436" s="139"/>
      <c r="B436" s="10"/>
      <c r="C436" s="10"/>
      <c r="D436" s="10"/>
      <c r="E436" s="10"/>
      <c r="F436" s="10"/>
      <c r="G436" s="10"/>
      <c r="H436" s="10"/>
      <c r="I436" s="10"/>
      <c r="J436" s="10"/>
      <c r="K436" s="10"/>
      <c r="L436" s="10"/>
      <c r="M436" s="10"/>
    </row>
    <row r="437" spans="1:13" ht="13.5" customHeight="1">
      <c r="A437" s="139"/>
      <c r="B437" s="10"/>
      <c r="C437" s="10"/>
      <c r="D437" s="10"/>
      <c r="E437" s="10"/>
      <c r="F437" s="10"/>
      <c r="G437" s="10"/>
      <c r="H437" s="10"/>
      <c r="I437" s="10"/>
      <c r="J437" s="10"/>
      <c r="K437" s="10"/>
      <c r="L437" s="10"/>
      <c r="M437" s="10"/>
    </row>
    <row r="438" spans="1:13" ht="13.5" customHeight="1">
      <c r="A438" s="139"/>
      <c r="B438" s="10"/>
      <c r="C438" s="10"/>
      <c r="D438" s="10"/>
      <c r="E438" s="10"/>
      <c r="F438" s="10"/>
      <c r="G438" s="10"/>
      <c r="H438" s="10"/>
      <c r="I438" s="10"/>
      <c r="J438" s="10"/>
      <c r="K438" s="10"/>
      <c r="L438" s="10"/>
      <c r="M438" s="10"/>
    </row>
    <row r="439" spans="1:13" ht="13.5" customHeight="1">
      <c r="A439" s="139"/>
      <c r="B439" s="10"/>
      <c r="C439" s="10"/>
      <c r="D439" s="10"/>
      <c r="E439" s="10"/>
      <c r="F439" s="10"/>
      <c r="G439" s="10"/>
      <c r="H439" s="10"/>
      <c r="I439" s="10"/>
      <c r="J439" s="10"/>
      <c r="K439" s="10"/>
      <c r="L439" s="10"/>
      <c r="M439" s="10"/>
    </row>
    <row r="440" spans="1:13" ht="13.5" customHeight="1">
      <c r="A440" s="139"/>
      <c r="B440" s="10"/>
      <c r="C440" s="10"/>
      <c r="D440" s="10"/>
      <c r="E440" s="10"/>
      <c r="F440" s="10"/>
      <c r="G440" s="10"/>
      <c r="H440" s="10"/>
      <c r="I440" s="10"/>
      <c r="J440" s="10"/>
      <c r="K440" s="10"/>
      <c r="L440" s="10"/>
      <c r="M440" s="10"/>
    </row>
    <row r="441" spans="1:13" ht="13.5" customHeight="1">
      <c r="A441" s="139"/>
      <c r="B441" s="10"/>
      <c r="C441" s="10"/>
      <c r="D441" s="10"/>
      <c r="E441" s="10"/>
      <c r="F441" s="10"/>
      <c r="G441" s="10"/>
      <c r="H441" s="10"/>
      <c r="I441" s="10"/>
      <c r="J441" s="10"/>
      <c r="K441" s="10"/>
      <c r="L441" s="10"/>
      <c r="M441" s="10"/>
    </row>
    <row r="442" spans="1:13" ht="13.5" customHeight="1">
      <c r="A442" s="139"/>
      <c r="B442" s="10"/>
      <c r="C442" s="10"/>
      <c r="D442" s="10"/>
      <c r="E442" s="10"/>
      <c r="F442" s="10"/>
      <c r="G442" s="10"/>
      <c r="H442" s="10"/>
      <c r="I442" s="10"/>
      <c r="J442" s="10"/>
      <c r="K442" s="10"/>
      <c r="L442" s="10"/>
      <c r="M442" s="10"/>
    </row>
    <row r="443" spans="1:13" ht="13.5" customHeight="1">
      <c r="A443" s="139"/>
      <c r="B443" s="10"/>
      <c r="C443" s="10"/>
      <c r="D443" s="10"/>
      <c r="E443" s="10"/>
      <c r="F443" s="10"/>
      <c r="G443" s="10"/>
      <c r="H443" s="10"/>
      <c r="I443" s="10"/>
      <c r="J443" s="10"/>
      <c r="K443" s="10"/>
      <c r="L443" s="10"/>
      <c r="M443" s="10"/>
    </row>
    <row r="444" spans="1:13" ht="13.5" customHeight="1">
      <c r="A444" s="139"/>
      <c r="B444" s="10"/>
      <c r="C444" s="10"/>
      <c r="D444" s="10"/>
      <c r="E444" s="10"/>
      <c r="F444" s="10"/>
      <c r="G444" s="10"/>
      <c r="H444" s="10"/>
      <c r="I444" s="10"/>
      <c r="J444" s="10"/>
      <c r="K444" s="10"/>
      <c r="L444" s="10"/>
      <c r="M444" s="10"/>
    </row>
    <row r="445" spans="1:13" ht="13.5" customHeight="1">
      <c r="A445" s="139"/>
      <c r="B445" s="10"/>
      <c r="C445" s="10"/>
      <c r="D445" s="10"/>
      <c r="E445" s="10"/>
      <c r="F445" s="10"/>
      <c r="G445" s="10"/>
      <c r="H445" s="10"/>
      <c r="I445" s="10"/>
      <c r="J445" s="10"/>
      <c r="K445" s="10"/>
      <c r="L445" s="10"/>
      <c r="M445" s="10"/>
    </row>
    <row r="446" spans="1:13" ht="16.5">
      <c r="A446" s="139"/>
      <c r="B446" s="10"/>
      <c r="C446" s="10"/>
      <c r="D446" s="10"/>
      <c r="E446" s="10"/>
      <c r="F446" s="10"/>
      <c r="G446" s="10"/>
      <c r="H446" s="10"/>
      <c r="I446" s="10"/>
      <c r="J446" s="10"/>
      <c r="K446" s="10"/>
      <c r="L446" s="10"/>
      <c r="M446" s="10"/>
    </row>
    <row r="447" spans="1:13" ht="16.5">
      <c r="A447" s="139"/>
      <c r="B447" s="10"/>
      <c r="C447" s="10"/>
      <c r="D447" s="10"/>
      <c r="E447" s="10"/>
      <c r="F447" s="10"/>
      <c r="G447" s="10"/>
      <c r="H447" s="10"/>
      <c r="I447" s="10"/>
      <c r="J447" s="10"/>
      <c r="K447" s="10"/>
      <c r="L447" s="10"/>
      <c r="M447" s="10"/>
    </row>
    <row r="448" spans="1:13" ht="16.5">
      <c r="A448" s="139"/>
      <c r="B448" s="10"/>
      <c r="C448" s="10"/>
      <c r="D448" s="10"/>
      <c r="E448" s="10"/>
      <c r="F448" s="10"/>
      <c r="G448" s="10"/>
      <c r="H448" s="10"/>
      <c r="I448" s="10"/>
      <c r="J448" s="10"/>
      <c r="K448" s="10"/>
      <c r="L448" s="10"/>
      <c r="M448" s="10"/>
    </row>
    <row r="449" spans="1:13" ht="16.5">
      <c r="A449" s="139"/>
      <c r="B449" s="10"/>
      <c r="C449" s="10"/>
      <c r="D449" s="10"/>
      <c r="E449" s="10"/>
      <c r="F449" s="10"/>
      <c r="G449" s="10"/>
      <c r="H449" s="10"/>
      <c r="I449" s="10"/>
      <c r="J449" s="10"/>
      <c r="K449" s="10"/>
      <c r="L449" s="10"/>
      <c r="M449" s="10"/>
    </row>
  </sheetData>
  <sheetProtection/>
  <mergeCells count="2">
    <mergeCell ref="F5:H5"/>
    <mergeCell ref="J5:L5"/>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S323"/>
  <sheetViews>
    <sheetView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6.5"/>
  <cols>
    <col min="1" max="1" width="10.75390625" style="0" customWidth="1"/>
    <col min="2" max="2" width="16.375" style="0" customWidth="1"/>
  </cols>
  <sheetData>
    <row r="1" ht="18" customHeight="1">
      <c r="A1" s="31" t="s">
        <v>1083</v>
      </c>
    </row>
    <row r="2" ht="15" customHeight="1">
      <c r="A2" s="343" t="s">
        <v>1084</v>
      </c>
    </row>
    <row r="3" spans="1:6" ht="6" customHeight="1" thickBot="1">
      <c r="A3" s="149"/>
      <c r="B3" s="148"/>
      <c r="C3" s="147"/>
      <c r="D3" s="147"/>
      <c r="E3" s="147"/>
      <c r="F3" s="147"/>
    </row>
    <row r="4" spans="1:10" ht="17.25" thickTop="1">
      <c r="A4" s="252" t="s">
        <v>196</v>
      </c>
      <c r="B4" s="252" t="s">
        <v>197</v>
      </c>
      <c r="C4" s="252" t="s">
        <v>871</v>
      </c>
      <c r="D4" s="518" t="s">
        <v>90</v>
      </c>
      <c r="E4" s="518"/>
      <c r="F4" s="252" t="s">
        <v>872</v>
      </c>
      <c r="I4" s="146"/>
      <c r="J4" s="146"/>
    </row>
    <row r="5" spans="1:10" ht="16.5">
      <c r="A5" s="279"/>
      <c r="B5" s="279" t="s">
        <v>118</v>
      </c>
      <c r="C5" s="279" t="s">
        <v>189</v>
      </c>
      <c r="D5" s="279" t="s">
        <v>29</v>
      </c>
      <c r="E5" s="279" t="s">
        <v>30</v>
      </c>
      <c r="F5" s="279" t="s">
        <v>1038</v>
      </c>
      <c r="I5" s="146"/>
      <c r="J5" s="146"/>
    </row>
    <row r="6" spans="1:19" ht="13.5" customHeight="1">
      <c r="A6" s="8"/>
      <c r="B6" s="8" t="s">
        <v>198</v>
      </c>
      <c r="C6" s="360">
        <v>6994</v>
      </c>
      <c r="D6" s="361">
        <v>1765</v>
      </c>
      <c r="E6" s="361">
        <v>5229</v>
      </c>
      <c r="F6" s="361">
        <v>103</v>
      </c>
      <c r="G6" s="189"/>
      <c r="I6" s="146"/>
      <c r="J6" s="146"/>
      <c r="L6" s="460"/>
      <c r="M6" s="461"/>
      <c r="N6" s="461"/>
      <c r="O6" s="446"/>
      <c r="P6" s="446"/>
      <c r="Q6" s="446"/>
      <c r="R6" s="462"/>
      <c r="S6" s="463"/>
    </row>
    <row r="7" spans="1:19" ht="13.5" customHeight="1">
      <c r="A7" s="290"/>
      <c r="B7" s="291" t="s">
        <v>199</v>
      </c>
      <c r="C7" s="292">
        <v>1655</v>
      </c>
      <c r="D7" s="362">
        <v>361</v>
      </c>
      <c r="E7" s="362">
        <v>1294</v>
      </c>
      <c r="F7" s="362">
        <v>111</v>
      </c>
      <c r="G7" s="189"/>
      <c r="I7" s="146"/>
      <c r="J7" s="146"/>
      <c r="L7" s="460"/>
      <c r="M7" s="461"/>
      <c r="N7" s="461"/>
      <c r="O7" s="446"/>
      <c r="P7" s="446"/>
      <c r="Q7" s="446"/>
      <c r="R7" s="462"/>
      <c r="S7" s="446"/>
    </row>
    <row r="8" spans="1:19" ht="13.5" customHeight="1">
      <c r="A8" s="105" t="s">
        <v>200</v>
      </c>
      <c r="B8" s="10" t="s">
        <v>201</v>
      </c>
      <c r="C8" s="363">
        <v>115</v>
      </c>
      <c r="D8" s="364">
        <v>29</v>
      </c>
      <c r="E8" s="364">
        <v>86</v>
      </c>
      <c r="F8" s="364">
        <v>154</v>
      </c>
      <c r="G8" s="189"/>
      <c r="I8" s="146"/>
      <c r="J8" s="300"/>
      <c r="L8" s="460"/>
      <c r="M8" s="461"/>
      <c r="N8" s="461"/>
      <c r="O8" s="462"/>
      <c r="P8" s="462"/>
      <c r="Q8" s="462"/>
      <c r="R8" s="462"/>
      <c r="S8" s="462"/>
    </row>
    <row r="9" spans="1:19" ht="13.5" customHeight="1">
      <c r="A9" s="105" t="s">
        <v>202</v>
      </c>
      <c r="B9" s="10" t="s">
        <v>203</v>
      </c>
      <c r="C9" s="363">
        <v>19</v>
      </c>
      <c r="D9" s="364">
        <v>5</v>
      </c>
      <c r="E9" s="364">
        <v>14</v>
      </c>
      <c r="F9" s="364">
        <v>158</v>
      </c>
      <c r="G9" s="189"/>
      <c r="J9" s="300"/>
      <c r="L9" s="460"/>
      <c r="M9" s="461"/>
      <c r="N9" s="461"/>
      <c r="O9" s="462"/>
      <c r="P9" s="462"/>
      <c r="Q9" s="462"/>
      <c r="R9" s="462"/>
      <c r="S9" s="462"/>
    </row>
    <row r="10" spans="1:19" ht="13.5" customHeight="1">
      <c r="A10" s="105" t="s">
        <v>204</v>
      </c>
      <c r="B10" s="10" t="s">
        <v>205</v>
      </c>
      <c r="C10" s="363">
        <v>6</v>
      </c>
      <c r="D10" s="364" t="s">
        <v>1187</v>
      </c>
      <c r="E10" s="364" t="s">
        <v>1187</v>
      </c>
      <c r="F10" s="364">
        <v>79</v>
      </c>
      <c r="G10" s="189"/>
      <c r="J10" s="300"/>
      <c r="L10" s="460"/>
      <c r="M10" s="461"/>
      <c r="N10" s="461"/>
      <c r="O10" s="462"/>
      <c r="P10" s="462"/>
      <c r="Q10" s="462"/>
      <c r="R10" s="462"/>
      <c r="S10" s="462"/>
    </row>
    <row r="11" spans="1:19" ht="13.5" customHeight="1">
      <c r="A11" s="105" t="s">
        <v>206</v>
      </c>
      <c r="B11" s="10" t="s">
        <v>207</v>
      </c>
      <c r="C11" s="363">
        <v>39</v>
      </c>
      <c r="D11" s="364">
        <v>9</v>
      </c>
      <c r="E11" s="364">
        <v>30</v>
      </c>
      <c r="F11" s="364">
        <v>135</v>
      </c>
      <c r="G11" s="189"/>
      <c r="L11" s="460"/>
      <c r="M11" s="461"/>
      <c r="N11" s="461"/>
      <c r="O11" s="462"/>
      <c r="P11" s="462"/>
      <c r="Q11" s="462"/>
      <c r="R11" s="462"/>
      <c r="S11" s="462"/>
    </row>
    <row r="12" spans="1:19" ht="13.5" customHeight="1">
      <c r="A12" s="105" t="s">
        <v>208</v>
      </c>
      <c r="B12" s="10" t="s">
        <v>209</v>
      </c>
      <c r="C12" s="363">
        <v>67</v>
      </c>
      <c r="D12" s="364">
        <v>14</v>
      </c>
      <c r="E12" s="364">
        <v>53</v>
      </c>
      <c r="F12" s="364">
        <v>112</v>
      </c>
      <c r="G12" s="189"/>
      <c r="L12" s="460"/>
      <c r="M12" s="461"/>
      <c r="N12" s="461"/>
      <c r="O12" s="462"/>
      <c r="P12" s="462"/>
      <c r="Q12" s="462"/>
      <c r="R12" s="462"/>
      <c r="S12" s="462"/>
    </row>
    <row r="13" spans="1:19" ht="13.5" customHeight="1">
      <c r="A13" s="105" t="s">
        <v>210</v>
      </c>
      <c r="B13" s="10" t="s">
        <v>211</v>
      </c>
      <c r="C13" s="363">
        <v>42</v>
      </c>
      <c r="D13" s="364">
        <v>8</v>
      </c>
      <c r="E13" s="364">
        <v>34</v>
      </c>
      <c r="F13" s="364">
        <v>141</v>
      </c>
      <c r="G13" s="189"/>
      <c r="J13" s="300"/>
      <c r="L13" s="460"/>
      <c r="M13" s="461"/>
      <c r="N13" s="461"/>
      <c r="O13" s="462"/>
      <c r="P13" s="462"/>
      <c r="Q13" s="462"/>
      <c r="R13" s="462"/>
      <c r="S13" s="462"/>
    </row>
    <row r="14" spans="1:19" ht="13.5" customHeight="1">
      <c r="A14" s="105" t="s">
        <v>212</v>
      </c>
      <c r="B14" s="10" t="s">
        <v>213</v>
      </c>
      <c r="C14" s="363">
        <v>39</v>
      </c>
      <c r="D14" s="364">
        <v>9</v>
      </c>
      <c r="E14" s="364">
        <v>30</v>
      </c>
      <c r="F14" s="364">
        <v>115</v>
      </c>
      <c r="G14" s="189"/>
      <c r="L14" s="460"/>
      <c r="M14" s="461"/>
      <c r="N14" s="461"/>
      <c r="O14" s="462"/>
      <c r="P14" s="462"/>
      <c r="Q14" s="462"/>
      <c r="R14" s="462"/>
      <c r="S14" s="462"/>
    </row>
    <row r="15" spans="1:19" ht="13.5" customHeight="1">
      <c r="A15" s="105" t="s">
        <v>214</v>
      </c>
      <c r="B15" s="10" t="s">
        <v>215</v>
      </c>
      <c r="C15" s="363">
        <v>55</v>
      </c>
      <c r="D15" s="364">
        <v>18</v>
      </c>
      <c r="E15" s="364">
        <v>37</v>
      </c>
      <c r="F15" s="364">
        <v>115</v>
      </c>
      <c r="G15" s="189"/>
      <c r="J15" s="315"/>
      <c r="L15" s="460"/>
      <c r="M15" s="461"/>
      <c r="N15" s="461"/>
      <c r="O15" s="462"/>
      <c r="P15" s="462"/>
      <c r="Q15" s="462"/>
      <c r="R15" s="462"/>
      <c r="S15" s="462"/>
    </row>
    <row r="16" spans="1:19" ht="13.5" customHeight="1">
      <c r="A16" s="105" t="s">
        <v>216</v>
      </c>
      <c r="B16" s="10" t="s">
        <v>217</v>
      </c>
      <c r="C16" s="363">
        <v>76</v>
      </c>
      <c r="D16" s="364">
        <v>22</v>
      </c>
      <c r="E16" s="364">
        <v>54</v>
      </c>
      <c r="F16" s="364">
        <v>97</v>
      </c>
      <c r="G16" s="189"/>
      <c r="L16" s="460"/>
      <c r="M16" s="461"/>
      <c r="N16" s="461"/>
      <c r="O16" s="462"/>
      <c r="P16" s="462"/>
      <c r="Q16" s="462"/>
      <c r="R16" s="462"/>
      <c r="S16" s="462"/>
    </row>
    <row r="17" spans="1:19" ht="13.5" customHeight="1">
      <c r="A17" s="105" t="s">
        <v>218</v>
      </c>
      <c r="B17" s="10" t="s">
        <v>219</v>
      </c>
      <c r="C17" s="363">
        <v>23</v>
      </c>
      <c r="D17" s="364">
        <v>4</v>
      </c>
      <c r="E17" s="364">
        <v>19</v>
      </c>
      <c r="F17" s="364">
        <v>151</v>
      </c>
      <c r="G17" s="189"/>
      <c r="L17" s="460"/>
      <c r="M17" s="461"/>
      <c r="N17" s="461"/>
      <c r="O17" s="462"/>
      <c r="P17" s="462"/>
      <c r="Q17" s="462"/>
      <c r="R17" s="462"/>
      <c r="S17" s="462"/>
    </row>
    <row r="18" spans="1:19" ht="13.5" customHeight="1">
      <c r="A18" s="105" t="s">
        <v>220</v>
      </c>
      <c r="B18" s="10" t="s">
        <v>221</v>
      </c>
      <c r="C18" s="465" t="s">
        <v>1169</v>
      </c>
      <c r="D18" s="459" t="s">
        <v>1169</v>
      </c>
      <c r="E18" s="459" t="s">
        <v>1169</v>
      </c>
      <c r="F18" s="364" t="s">
        <v>1169</v>
      </c>
      <c r="G18" s="189"/>
      <c r="L18" s="460"/>
      <c r="M18" s="461"/>
      <c r="N18" s="461"/>
      <c r="O18" s="464"/>
      <c r="P18" s="464"/>
      <c r="Q18" s="464"/>
      <c r="R18" s="462"/>
      <c r="S18" s="462"/>
    </row>
    <row r="19" spans="1:19" ht="13.5" customHeight="1">
      <c r="A19" s="105" t="s">
        <v>222</v>
      </c>
      <c r="B19" s="10" t="s">
        <v>223</v>
      </c>
      <c r="C19" s="363">
        <v>7</v>
      </c>
      <c r="D19" s="364" t="s">
        <v>1187</v>
      </c>
      <c r="E19" s="364" t="s">
        <v>1187</v>
      </c>
      <c r="F19" s="364">
        <v>100</v>
      </c>
      <c r="G19" s="189"/>
      <c r="L19" s="460"/>
      <c r="M19" s="461"/>
      <c r="N19" s="461"/>
      <c r="O19" s="462"/>
      <c r="P19" s="462"/>
      <c r="Q19" s="462"/>
      <c r="R19" s="462"/>
      <c r="S19" s="462"/>
    </row>
    <row r="20" spans="1:19" ht="13.5" customHeight="1">
      <c r="A20" s="105" t="s">
        <v>224</v>
      </c>
      <c r="B20" s="10" t="s">
        <v>225</v>
      </c>
      <c r="C20" s="363">
        <v>27</v>
      </c>
      <c r="D20" s="364">
        <v>10</v>
      </c>
      <c r="E20" s="364">
        <v>17</v>
      </c>
      <c r="F20" s="364">
        <v>129</v>
      </c>
      <c r="G20" s="189"/>
      <c r="L20" s="460"/>
      <c r="M20" s="461"/>
      <c r="N20" s="461"/>
      <c r="O20" s="462"/>
      <c r="P20" s="462"/>
      <c r="Q20" s="462"/>
      <c r="R20" s="462"/>
      <c r="S20" s="462"/>
    </row>
    <row r="21" spans="1:19" ht="13.5" customHeight="1">
      <c r="A21" s="105" t="s">
        <v>226</v>
      </c>
      <c r="B21" s="10" t="s">
        <v>227</v>
      </c>
      <c r="C21" s="363">
        <v>31</v>
      </c>
      <c r="D21" s="364">
        <v>9</v>
      </c>
      <c r="E21" s="364">
        <v>22</v>
      </c>
      <c r="F21" s="372">
        <v>156</v>
      </c>
      <c r="G21" s="189"/>
      <c r="L21" s="460"/>
      <c r="M21" s="461"/>
      <c r="N21" s="461"/>
      <c r="O21" s="462"/>
      <c r="P21" s="462"/>
      <c r="Q21" s="462"/>
      <c r="R21" s="462"/>
      <c r="S21" s="462"/>
    </row>
    <row r="22" spans="1:19" ht="13.5" customHeight="1">
      <c r="A22" s="105" t="s">
        <v>228</v>
      </c>
      <c r="B22" s="10" t="s">
        <v>229</v>
      </c>
      <c r="C22" s="363">
        <v>11</v>
      </c>
      <c r="D22" s="364" t="s">
        <v>1187</v>
      </c>
      <c r="E22" s="364" t="s">
        <v>1187</v>
      </c>
      <c r="F22" s="372">
        <v>78</v>
      </c>
      <c r="G22" s="356"/>
      <c r="L22" s="460"/>
      <c r="M22" s="461"/>
      <c r="N22" s="461"/>
      <c r="O22" s="462"/>
      <c r="P22" s="462"/>
      <c r="Q22" s="462"/>
      <c r="R22" s="462"/>
      <c r="S22" s="462"/>
    </row>
    <row r="23" spans="1:19" ht="13.5" customHeight="1">
      <c r="A23" s="105" t="s">
        <v>230</v>
      </c>
      <c r="B23" s="10" t="s">
        <v>231</v>
      </c>
      <c r="C23" s="363">
        <v>834</v>
      </c>
      <c r="D23" s="364">
        <v>154</v>
      </c>
      <c r="E23" s="364">
        <v>680</v>
      </c>
      <c r="F23" s="364">
        <v>89</v>
      </c>
      <c r="G23" s="356"/>
      <c r="L23" s="460"/>
      <c r="M23" s="461"/>
      <c r="N23" s="461"/>
      <c r="O23" s="462"/>
      <c r="P23" s="462"/>
      <c r="Q23" s="462"/>
      <c r="R23" s="462"/>
      <c r="S23" s="462"/>
    </row>
    <row r="24" spans="1:19" ht="13.5" customHeight="1">
      <c r="A24" s="105" t="s">
        <v>232</v>
      </c>
      <c r="B24" s="10" t="s">
        <v>233</v>
      </c>
      <c r="C24" s="363">
        <v>41</v>
      </c>
      <c r="D24" s="364">
        <v>11</v>
      </c>
      <c r="E24" s="364">
        <v>30</v>
      </c>
      <c r="F24" s="364">
        <v>261</v>
      </c>
      <c r="G24" s="189"/>
      <c r="L24" s="460"/>
      <c r="M24" s="461"/>
      <c r="N24" s="461"/>
      <c r="O24" s="462"/>
      <c r="P24" s="462"/>
      <c r="Q24" s="462"/>
      <c r="R24" s="462"/>
      <c r="S24" s="462"/>
    </row>
    <row r="25" spans="1:19" ht="13.5" customHeight="1">
      <c r="A25" s="105" t="s">
        <v>234</v>
      </c>
      <c r="B25" s="10" t="s">
        <v>235</v>
      </c>
      <c r="C25" s="363">
        <v>38</v>
      </c>
      <c r="D25" s="364">
        <v>8</v>
      </c>
      <c r="E25" s="364">
        <v>30</v>
      </c>
      <c r="F25" s="364">
        <v>97</v>
      </c>
      <c r="G25" s="189"/>
      <c r="L25" s="460"/>
      <c r="M25" s="461"/>
      <c r="N25" s="461"/>
      <c r="O25" s="462"/>
      <c r="P25" s="462"/>
      <c r="Q25" s="462"/>
      <c r="R25" s="462"/>
      <c r="S25" s="462"/>
    </row>
    <row r="26" spans="1:19" ht="13.5" customHeight="1">
      <c r="A26" s="105" t="s">
        <v>236</v>
      </c>
      <c r="B26" s="10" t="s">
        <v>237</v>
      </c>
      <c r="C26" s="465" t="s">
        <v>1169</v>
      </c>
      <c r="D26" s="459" t="s">
        <v>1169</v>
      </c>
      <c r="E26" s="459" t="s">
        <v>1169</v>
      </c>
      <c r="F26" s="364" t="s">
        <v>1169</v>
      </c>
      <c r="G26" s="189"/>
      <c r="L26" s="460"/>
      <c r="M26" s="461"/>
      <c r="N26" s="461"/>
      <c r="O26" s="464"/>
      <c r="P26" s="464"/>
      <c r="Q26" s="464"/>
      <c r="R26" s="462"/>
      <c r="S26" s="462"/>
    </row>
    <row r="27" spans="1:19" ht="13.5" customHeight="1">
      <c r="A27" s="105" t="s">
        <v>238</v>
      </c>
      <c r="B27" s="10" t="s">
        <v>239</v>
      </c>
      <c r="C27" s="363">
        <v>19</v>
      </c>
      <c r="D27" s="364" t="s">
        <v>1187</v>
      </c>
      <c r="E27" s="364" t="s">
        <v>1187</v>
      </c>
      <c r="F27" s="364">
        <v>142</v>
      </c>
      <c r="G27" s="189"/>
      <c r="L27" s="460"/>
      <c r="M27" s="461"/>
      <c r="N27" s="461"/>
      <c r="O27" s="462"/>
      <c r="P27" s="462"/>
      <c r="Q27" s="462"/>
      <c r="R27" s="462"/>
      <c r="S27" s="462"/>
    </row>
    <row r="28" spans="1:19" ht="13.5" customHeight="1">
      <c r="A28" s="105" t="s">
        <v>240</v>
      </c>
      <c r="B28" s="10" t="s">
        <v>241</v>
      </c>
      <c r="C28" s="363">
        <v>25</v>
      </c>
      <c r="D28" s="364">
        <v>7</v>
      </c>
      <c r="E28" s="364">
        <v>18</v>
      </c>
      <c r="F28" s="364">
        <v>86</v>
      </c>
      <c r="G28" s="189"/>
      <c r="L28" s="460"/>
      <c r="M28" s="461"/>
      <c r="N28" s="461"/>
      <c r="O28" s="462"/>
      <c r="P28" s="462"/>
      <c r="Q28" s="462"/>
      <c r="R28" s="462"/>
      <c r="S28" s="462"/>
    </row>
    <row r="29" spans="1:19" ht="13.5" customHeight="1">
      <c r="A29" s="105" t="s">
        <v>242</v>
      </c>
      <c r="B29" s="10" t="s">
        <v>243</v>
      </c>
      <c r="C29" s="363">
        <v>10</v>
      </c>
      <c r="D29" s="364" t="s">
        <v>1187</v>
      </c>
      <c r="E29" s="364" t="s">
        <v>1187</v>
      </c>
      <c r="F29" s="364">
        <v>110</v>
      </c>
      <c r="G29" s="189"/>
      <c r="L29" s="460"/>
      <c r="M29" s="461"/>
      <c r="N29" s="461"/>
      <c r="O29" s="462"/>
      <c r="P29" s="462"/>
      <c r="Q29" s="462"/>
      <c r="R29" s="462"/>
      <c r="S29" s="462"/>
    </row>
    <row r="30" spans="1:19" ht="13.5" customHeight="1">
      <c r="A30" s="105" t="s">
        <v>244</v>
      </c>
      <c r="B30" s="10" t="s">
        <v>245</v>
      </c>
      <c r="C30" s="363">
        <v>12</v>
      </c>
      <c r="D30" s="364" t="s">
        <v>1187</v>
      </c>
      <c r="E30" s="364" t="s">
        <v>1187</v>
      </c>
      <c r="F30" s="364">
        <v>128</v>
      </c>
      <c r="G30" s="189"/>
      <c r="L30" s="460"/>
      <c r="M30" s="461"/>
      <c r="N30" s="461"/>
      <c r="O30" s="462"/>
      <c r="P30" s="462"/>
      <c r="Q30" s="462"/>
      <c r="R30" s="462"/>
      <c r="S30" s="462"/>
    </row>
    <row r="31" spans="1:19" ht="13.5" customHeight="1">
      <c r="A31" s="105" t="s">
        <v>246</v>
      </c>
      <c r="B31" s="10" t="s">
        <v>247</v>
      </c>
      <c r="C31" s="363">
        <v>8</v>
      </c>
      <c r="D31" s="364" t="s">
        <v>1187</v>
      </c>
      <c r="E31" s="364" t="s">
        <v>1187</v>
      </c>
      <c r="F31" s="364">
        <v>128</v>
      </c>
      <c r="G31" s="189"/>
      <c r="L31" s="460"/>
      <c r="M31" s="461"/>
      <c r="N31" s="461"/>
      <c r="O31" s="462"/>
      <c r="P31" s="462"/>
      <c r="Q31" s="462"/>
      <c r="R31" s="462"/>
      <c r="S31" s="462"/>
    </row>
    <row r="32" spans="1:19" ht="13.5" customHeight="1">
      <c r="A32" s="105" t="s">
        <v>248</v>
      </c>
      <c r="B32" s="10" t="s">
        <v>249</v>
      </c>
      <c r="C32" s="363">
        <v>14</v>
      </c>
      <c r="D32" s="364" t="s">
        <v>1187</v>
      </c>
      <c r="E32" s="364" t="s">
        <v>1187</v>
      </c>
      <c r="F32" s="364">
        <v>164</v>
      </c>
      <c r="G32" s="189"/>
      <c r="L32" s="460"/>
      <c r="M32" s="461"/>
      <c r="N32" s="461"/>
      <c r="O32" s="462"/>
      <c r="P32" s="462"/>
      <c r="Q32" s="462"/>
      <c r="R32" s="462"/>
      <c r="S32" s="462"/>
    </row>
    <row r="33" spans="1:19" ht="13.5" customHeight="1">
      <c r="A33" s="105" t="s">
        <v>250</v>
      </c>
      <c r="B33" s="10" t="s">
        <v>251</v>
      </c>
      <c r="C33" s="363">
        <v>32</v>
      </c>
      <c r="D33" s="364">
        <v>9</v>
      </c>
      <c r="E33" s="364">
        <v>23</v>
      </c>
      <c r="F33" s="364">
        <v>133</v>
      </c>
      <c r="G33" s="189"/>
      <c r="L33" s="460"/>
      <c r="M33" s="461"/>
      <c r="N33" s="461"/>
      <c r="O33" s="462"/>
      <c r="P33" s="462"/>
      <c r="Q33" s="462"/>
      <c r="R33" s="462"/>
      <c r="S33" s="462"/>
    </row>
    <row r="34" spans="1:19" ht="13.5" customHeight="1">
      <c r="A34" s="293"/>
      <c r="B34" s="291" t="s">
        <v>252</v>
      </c>
      <c r="C34" s="292">
        <v>235</v>
      </c>
      <c r="D34" s="362">
        <v>56</v>
      </c>
      <c r="E34" s="362">
        <v>179</v>
      </c>
      <c r="F34" s="362">
        <v>103</v>
      </c>
      <c r="G34" s="189"/>
      <c r="L34" s="460"/>
      <c r="M34" s="461"/>
      <c r="N34" s="461"/>
      <c r="O34" s="446"/>
      <c r="P34" s="446"/>
      <c r="Q34" s="446"/>
      <c r="R34" s="462"/>
      <c r="S34" s="446"/>
    </row>
    <row r="35" spans="1:19" ht="13.5" customHeight="1">
      <c r="A35" s="105" t="s">
        <v>253</v>
      </c>
      <c r="B35" s="10" t="s">
        <v>254</v>
      </c>
      <c r="C35" s="363">
        <v>53</v>
      </c>
      <c r="D35" s="364">
        <v>18</v>
      </c>
      <c r="E35" s="364">
        <v>35</v>
      </c>
      <c r="F35" s="364">
        <v>134</v>
      </c>
      <c r="G35" s="189"/>
      <c r="L35" s="460"/>
      <c r="M35" s="461"/>
      <c r="N35" s="461"/>
      <c r="O35" s="462"/>
      <c r="P35" s="462"/>
      <c r="Q35" s="462"/>
      <c r="R35" s="462"/>
      <c r="S35" s="462"/>
    </row>
    <row r="36" spans="1:19" ht="13.5" customHeight="1">
      <c r="A36" s="105" t="s">
        <v>255</v>
      </c>
      <c r="B36" s="10" t="s">
        <v>256</v>
      </c>
      <c r="C36" s="363">
        <v>12</v>
      </c>
      <c r="D36" s="364" t="s">
        <v>1187</v>
      </c>
      <c r="E36" s="364" t="s">
        <v>1187</v>
      </c>
      <c r="F36" s="364">
        <v>90</v>
      </c>
      <c r="G36" s="189"/>
      <c r="L36" s="460"/>
      <c r="M36" s="461"/>
      <c r="N36" s="461"/>
      <c r="O36" s="462"/>
      <c r="P36" s="462"/>
      <c r="Q36" s="462"/>
      <c r="R36" s="462"/>
      <c r="S36" s="462"/>
    </row>
    <row r="37" spans="1:19" ht="13.5" customHeight="1">
      <c r="A37" s="105" t="s">
        <v>257</v>
      </c>
      <c r="B37" s="10" t="s">
        <v>258</v>
      </c>
      <c r="C37" s="363">
        <v>8</v>
      </c>
      <c r="D37" s="364">
        <v>0</v>
      </c>
      <c r="E37" s="364">
        <v>8</v>
      </c>
      <c r="F37" s="364">
        <v>90</v>
      </c>
      <c r="G37" s="189"/>
      <c r="L37" s="460"/>
      <c r="M37" s="461"/>
      <c r="N37" s="461"/>
      <c r="O37" s="462"/>
      <c r="P37" s="462"/>
      <c r="Q37" s="462"/>
      <c r="R37" s="462"/>
      <c r="S37" s="462"/>
    </row>
    <row r="38" spans="1:19" ht="13.5" customHeight="1">
      <c r="A38" s="105" t="s">
        <v>259</v>
      </c>
      <c r="B38" s="10" t="s">
        <v>260</v>
      </c>
      <c r="C38" s="363">
        <v>9</v>
      </c>
      <c r="D38" s="364" t="s">
        <v>1187</v>
      </c>
      <c r="E38" s="364" t="s">
        <v>1187</v>
      </c>
      <c r="F38" s="364">
        <v>80</v>
      </c>
      <c r="G38" s="189"/>
      <c r="L38" s="460"/>
      <c r="M38" s="461"/>
      <c r="N38" s="461"/>
      <c r="O38" s="462"/>
      <c r="P38" s="462"/>
      <c r="Q38" s="462"/>
      <c r="R38" s="462"/>
      <c r="S38" s="462"/>
    </row>
    <row r="39" spans="1:19" ht="13.5" customHeight="1">
      <c r="A39" s="105" t="s">
        <v>261</v>
      </c>
      <c r="B39" s="10" t="s">
        <v>262</v>
      </c>
      <c r="C39" s="363">
        <v>13</v>
      </c>
      <c r="D39" s="364" t="s">
        <v>1187</v>
      </c>
      <c r="E39" s="364" t="s">
        <v>1187</v>
      </c>
      <c r="F39" s="364">
        <v>77</v>
      </c>
      <c r="G39" s="189"/>
      <c r="L39" s="460"/>
      <c r="M39" s="461"/>
      <c r="N39" s="461"/>
      <c r="O39" s="462"/>
      <c r="P39" s="462"/>
      <c r="Q39" s="462"/>
      <c r="R39" s="462"/>
      <c r="S39" s="462"/>
    </row>
    <row r="40" spans="1:19" ht="13.5" customHeight="1">
      <c r="A40" s="105" t="s">
        <v>263</v>
      </c>
      <c r="B40" s="10" t="s">
        <v>264</v>
      </c>
      <c r="C40" s="363">
        <v>127</v>
      </c>
      <c r="D40" s="364">
        <v>30</v>
      </c>
      <c r="E40" s="364">
        <v>97</v>
      </c>
      <c r="F40" s="364">
        <v>95</v>
      </c>
      <c r="G40" s="189"/>
      <c r="L40" s="460"/>
      <c r="M40" s="461"/>
      <c r="N40" s="461"/>
      <c r="O40" s="462"/>
      <c r="P40" s="462"/>
      <c r="Q40" s="462"/>
      <c r="R40" s="462"/>
      <c r="S40" s="462"/>
    </row>
    <row r="41" spans="1:19" ht="13.5" customHeight="1">
      <c r="A41" s="105" t="s">
        <v>265</v>
      </c>
      <c r="B41" s="10" t="s">
        <v>266</v>
      </c>
      <c r="C41" s="363">
        <v>7</v>
      </c>
      <c r="D41" s="364" t="s">
        <v>1187</v>
      </c>
      <c r="E41" s="364" t="s">
        <v>1187</v>
      </c>
      <c r="F41" s="364">
        <v>177</v>
      </c>
      <c r="G41" s="189"/>
      <c r="L41" s="460"/>
      <c r="M41" s="461"/>
      <c r="N41" s="461"/>
      <c r="O41" s="462"/>
      <c r="P41" s="462"/>
      <c r="Q41" s="462"/>
      <c r="R41" s="462"/>
      <c r="S41" s="462"/>
    </row>
    <row r="42" spans="1:19" ht="13.5" customHeight="1">
      <c r="A42" s="105" t="s">
        <v>267</v>
      </c>
      <c r="B42" s="10" t="s">
        <v>268</v>
      </c>
      <c r="C42" s="363">
        <v>6</v>
      </c>
      <c r="D42" s="364" t="s">
        <v>1187</v>
      </c>
      <c r="E42" s="364" t="s">
        <v>1187</v>
      </c>
      <c r="F42" s="364">
        <v>33</v>
      </c>
      <c r="G42" s="189"/>
      <c r="L42" s="460"/>
      <c r="M42" s="461"/>
      <c r="N42" s="461"/>
      <c r="O42" s="462"/>
      <c r="P42" s="462"/>
      <c r="Q42" s="462"/>
      <c r="R42" s="462"/>
      <c r="S42" s="462"/>
    </row>
    <row r="43" spans="1:19" ht="13.5" customHeight="1">
      <c r="A43" s="293"/>
      <c r="B43" s="291" t="s">
        <v>269</v>
      </c>
      <c r="C43" s="292">
        <v>326</v>
      </c>
      <c r="D43" s="362">
        <v>86</v>
      </c>
      <c r="E43" s="362">
        <v>240</v>
      </c>
      <c r="F43" s="362">
        <v>95</v>
      </c>
      <c r="G43" s="189"/>
      <c r="L43" s="460"/>
      <c r="M43" s="461"/>
      <c r="N43" s="461"/>
      <c r="O43" s="446"/>
      <c r="P43" s="446"/>
      <c r="Q43" s="446"/>
      <c r="R43" s="462"/>
      <c r="S43" s="446"/>
    </row>
    <row r="44" spans="1:19" ht="13.5" customHeight="1">
      <c r="A44" s="105" t="s">
        <v>270</v>
      </c>
      <c r="B44" s="10" t="s">
        <v>271</v>
      </c>
      <c r="C44" s="363">
        <v>134</v>
      </c>
      <c r="D44" s="364">
        <v>43</v>
      </c>
      <c r="E44" s="364">
        <v>91</v>
      </c>
      <c r="F44" s="364">
        <v>70</v>
      </c>
      <c r="G44" s="189"/>
      <c r="L44" s="460"/>
      <c r="M44" s="461"/>
      <c r="N44" s="461"/>
      <c r="O44" s="462"/>
      <c r="P44" s="462"/>
      <c r="Q44" s="462"/>
      <c r="R44" s="462"/>
      <c r="S44" s="462"/>
    </row>
    <row r="45" spans="1:19" ht="13.5" customHeight="1">
      <c r="A45" s="105" t="s">
        <v>272</v>
      </c>
      <c r="B45" s="10" t="s">
        <v>273</v>
      </c>
      <c r="C45" s="363">
        <v>12</v>
      </c>
      <c r="D45" s="364">
        <v>0</v>
      </c>
      <c r="E45" s="364">
        <v>12</v>
      </c>
      <c r="F45" s="364">
        <v>142</v>
      </c>
      <c r="G45" s="189"/>
      <c r="L45" s="460"/>
      <c r="M45" s="461"/>
      <c r="N45" s="461"/>
      <c r="O45" s="462"/>
      <c r="P45" s="462"/>
      <c r="Q45" s="462"/>
      <c r="R45" s="462"/>
      <c r="S45" s="462"/>
    </row>
    <row r="46" spans="1:19" ht="13.5" customHeight="1">
      <c r="A46" s="105" t="s">
        <v>274</v>
      </c>
      <c r="B46" s="10" t="s">
        <v>275</v>
      </c>
      <c r="C46" s="363" t="s">
        <v>1187</v>
      </c>
      <c r="D46" s="364">
        <v>0</v>
      </c>
      <c r="E46" s="364" t="s">
        <v>1187</v>
      </c>
      <c r="F46" s="364">
        <v>365</v>
      </c>
      <c r="G46" s="189"/>
      <c r="L46" s="460"/>
      <c r="M46" s="461"/>
      <c r="N46" s="461"/>
      <c r="O46" s="462"/>
      <c r="P46" s="462"/>
      <c r="Q46" s="462"/>
      <c r="R46" s="462"/>
      <c r="S46" s="462"/>
    </row>
    <row r="47" spans="1:19" ht="13.5" customHeight="1">
      <c r="A47" s="105" t="s">
        <v>276</v>
      </c>
      <c r="B47" s="10" t="s">
        <v>277</v>
      </c>
      <c r="C47" s="363">
        <v>42</v>
      </c>
      <c r="D47" s="364">
        <v>14</v>
      </c>
      <c r="E47" s="364">
        <v>28</v>
      </c>
      <c r="F47" s="364">
        <v>65</v>
      </c>
      <c r="G47" s="189"/>
      <c r="L47" s="460"/>
      <c r="M47" s="461"/>
      <c r="N47" s="461"/>
      <c r="O47" s="462"/>
      <c r="P47" s="462"/>
      <c r="Q47" s="462"/>
      <c r="R47" s="462"/>
      <c r="S47" s="462"/>
    </row>
    <row r="48" spans="1:19" ht="13.5" customHeight="1">
      <c r="A48" s="105" t="s">
        <v>278</v>
      </c>
      <c r="B48" s="10" t="s">
        <v>279</v>
      </c>
      <c r="C48" s="363">
        <v>89</v>
      </c>
      <c r="D48" s="364">
        <v>14</v>
      </c>
      <c r="E48" s="364">
        <v>75</v>
      </c>
      <c r="F48" s="364">
        <v>103</v>
      </c>
      <c r="G48" s="189"/>
      <c r="L48" s="460"/>
      <c r="M48" s="461"/>
      <c r="N48" s="461"/>
      <c r="O48" s="462"/>
      <c r="P48" s="462"/>
      <c r="Q48" s="462"/>
      <c r="R48" s="462"/>
      <c r="S48" s="462"/>
    </row>
    <row r="49" spans="1:19" ht="13.5" customHeight="1">
      <c r="A49" s="105" t="s">
        <v>280</v>
      </c>
      <c r="B49" s="10" t="s">
        <v>281</v>
      </c>
      <c r="C49" s="465" t="s">
        <v>1169</v>
      </c>
      <c r="D49" s="459" t="s">
        <v>1169</v>
      </c>
      <c r="E49" s="459" t="s">
        <v>1169</v>
      </c>
      <c r="F49" s="364" t="s">
        <v>1169</v>
      </c>
      <c r="G49" s="189"/>
      <c r="L49" s="460"/>
      <c r="M49" s="461"/>
      <c r="N49" s="461"/>
      <c r="O49" s="464"/>
      <c r="P49" s="464"/>
      <c r="Q49" s="464"/>
      <c r="R49" s="462"/>
      <c r="S49" s="462"/>
    </row>
    <row r="50" spans="1:19" ht="13.5" customHeight="1">
      <c r="A50" s="105" t="s">
        <v>282</v>
      </c>
      <c r="B50" s="10" t="s">
        <v>283</v>
      </c>
      <c r="C50" s="363">
        <v>20</v>
      </c>
      <c r="D50" s="364">
        <v>6</v>
      </c>
      <c r="E50" s="364">
        <v>14</v>
      </c>
      <c r="F50" s="364">
        <v>106</v>
      </c>
      <c r="G50" s="189"/>
      <c r="L50" s="460"/>
      <c r="M50" s="461"/>
      <c r="N50" s="461"/>
      <c r="O50" s="462"/>
      <c r="P50" s="462"/>
      <c r="Q50" s="462"/>
      <c r="R50" s="462"/>
      <c r="S50" s="462"/>
    </row>
    <row r="51" spans="1:19" ht="13.5" customHeight="1">
      <c r="A51" s="105" t="s">
        <v>284</v>
      </c>
      <c r="B51" s="10" t="s">
        <v>285</v>
      </c>
      <c r="C51" s="363" t="s">
        <v>1187</v>
      </c>
      <c r="D51" s="364" t="s">
        <v>1187</v>
      </c>
      <c r="E51" s="364" t="s">
        <v>1187</v>
      </c>
      <c r="F51" s="364">
        <v>34</v>
      </c>
      <c r="G51" s="189"/>
      <c r="L51" s="460"/>
      <c r="M51" s="461"/>
      <c r="N51" s="461"/>
      <c r="O51" s="462"/>
      <c r="P51" s="462"/>
      <c r="Q51" s="462"/>
      <c r="R51" s="462"/>
      <c r="S51" s="462"/>
    </row>
    <row r="52" spans="1:19" ht="13.5" customHeight="1">
      <c r="A52" s="105" t="s">
        <v>286</v>
      </c>
      <c r="B52" s="10" t="s">
        <v>287</v>
      </c>
      <c r="C52" s="363">
        <v>10</v>
      </c>
      <c r="D52" s="364" t="s">
        <v>1187</v>
      </c>
      <c r="E52" s="364" t="s">
        <v>1187</v>
      </c>
      <c r="F52" s="364">
        <v>86</v>
      </c>
      <c r="G52" s="189"/>
      <c r="L52" s="460"/>
      <c r="M52" s="461"/>
      <c r="N52" s="461"/>
      <c r="O52" s="462"/>
      <c r="P52" s="462"/>
      <c r="Q52" s="462"/>
      <c r="R52" s="462"/>
      <c r="S52" s="462"/>
    </row>
    <row r="53" spans="1:19" ht="13.5" customHeight="1">
      <c r="A53" s="294"/>
      <c r="B53" s="291" t="s">
        <v>288</v>
      </c>
      <c r="C53" s="292">
        <v>347</v>
      </c>
      <c r="D53" s="362">
        <v>88</v>
      </c>
      <c r="E53" s="362">
        <v>259</v>
      </c>
      <c r="F53" s="362">
        <v>111</v>
      </c>
      <c r="G53" s="189"/>
      <c r="L53" s="460"/>
      <c r="M53" s="461"/>
      <c r="N53" s="461"/>
      <c r="O53" s="446"/>
      <c r="P53" s="446"/>
      <c r="Q53" s="446"/>
      <c r="R53" s="462"/>
      <c r="S53" s="446"/>
    </row>
    <row r="54" spans="1:19" ht="13.5" customHeight="1">
      <c r="A54" s="105" t="s">
        <v>289</v>
      </c>
      <c r="B54" s="10" t="s">
        <v>290</v>
      </c>
      <c r="C54" s="363">
        <v>4</v>
      </c>
      <c r="D54" s="364">
        <v>0</v>
      </c>
      <c r="E54" s="364">
        <v>4</v>
      </c>
      <c r="F54" s="364">
        <v>71</v>
      </c>
      <c r="G54" s="189"/>
      <c r="L54" s="460"/>
      <c r="M54" s="461"/>
      <c r="N54" s="461"/>
      <c r="O54" s="462"/>
      <c r="P54" s="462"/>
      <c r="Q54" s="462"/>
      <c r="R54" s="462"/>
      <c r="S54" s="462"/>
    </row>
    <row r="55" spans="1:19" ht="13.5" customHeight="1">
      <c r="A55" s="105" t="s">
        <v>291</v>
      </c>
      <c r="B55" s="10" t="s">
        <v>292</v>
      </c>
      <c r="C55" s="363">
        <v>15</v>
      </c>
      <c r="D55" s="364">
        <v>7</v>
      </c>
      <c r="E55" s="364">
        <v>8</v>
      </c>
      <c r="F55" s="364">
        <v>76</v>
      </c>
      <c r="G55" s="189"/>
      <c r="L55" s="460"/>
      <c r="M55" s="461"/>
      <c r="N55" s="461"/>
      <c r="O55" s="462"/>
      <c r="P55" s="462"/>
      <c r="Q55" s="462"/>
      <c r="R55" s="462"/>
      <c r="S55" s="462"/>
    </row>
    <row r="56" spans="1:19" ht="13.5" customHeight="1">
      <c r="A56" s="105" t="s">
        <v>293</v>
      </c>
      <c r="B56" s="10" t="s">
        <v>294</v>
      </c>
      <c r="C56" s="363">
        <v>10</v>
      </c>
      <c r="D56" s="364" t="s">
        <v>1187</v>
      </c>
      <c r="E56" s="364" t="s">
        <v>1187</v>
      </c>
      <c r="F56" s="364">
        <v>83</v>
      </c>
      <c r="G56" s="189"/>
      <c r="L56" s="460"/>
      <c r="M56" s="461"/>
      <c r="N56" s="461"/>
      <c r="O56" s="462"/>
      <c r="P56" s="462"/>
      <c r="Q56" s="462"/>
      <c r="R56" s="462"/>
      <c r="S56" s="462"/>
    </row>
    <row r="57" spans="1:19" ht="13.5" customHeight="1">
      <c r="A57" s="105" t="s">
        <v>295</v>
      </c>
      <c r="B57" s="10" t="s">
        <v>296</v>
      </c>
      <c r="C57" s="363">
        <v>152</v>
      </c>
      <c r="D57" s="364">
        <v>37</v>
      </c>
      <c r="E57" s="364">
        <v>115</v>
      </c>
      <c r="F57" s="364">
        <v>138</v>
      </c>
      <c r="G57" s="189"/>
      <c r="L57" s="460"/>
      <c r="M57" s="461"/>
      <c r="N57" s="461"/>
      <c r="O57" s="462"/>
      <c r="P57" s="462"/>
      <c r="Q57" s="462"/>
      <c r="R57" s="462"/>
      <c r="S57" s="462"/>
    </row>
    <row r="58" spans="1:19" ht="13.5" customHeight="1">
      <c r="A58" s="105" t="s">
        <v>297</v>
      </c>
      <c r="B58" s="10" t="s">
        <v>298</v>
      </c>
      <c r="C58" s="363">
        <v>14</v>
      </c>
      <c r="D58" s="364" t="s">
        <v>1187</v>
      </c>
      <c r="E58" s="364" t="s">
        <v>1187</v>
      </c>
      <c r="F58" s="364">
        <v>99</v>
      </c>
      <c r="G58" s="189"/>
      <c r="L58" s="460"/>
      <c r="M58" s="461"/>
      <c r="N58" s="461"/>
      <c r="O58" s="462"/>
      <c r="P58" s="462"/>
      <c r="Q58" s="462"/>
      <c r="R58" s="462"/>
      <c r="S58" s="462"/>
    </row>
    <row r="59" spans="1:19" ht="13.5" customHeight="1">
      <c r="A59" s="105" t="s">
        <v>299</v>
      </c>
      <c r="B59" s="10" t="s">
        <v>300</v>
      </c>
      <c r="C59" s="363">
        <v>12</v>
      </c>
      <c r="D59" s="364" t="s">
        <v>1187</v>
      </c>
      <c r="E59" s="364" t="s">
        <v>1187</v>
      </c>
      <c r="F59" s="364">
        <v>68</v>
      </c>
      <c r="G59" s="189"/>
      <c r="L59" s="460"/>
      <c r="M59" s="461"/>
      <c r="N59" s="461"/>
      <c r="O59" s="462"/>
      <c r="P59" s="462"/>
      <c r="Q59" s="462"/>
      <c r="R59" s="462"/>
      <c r="S59" s="462"/>
    </row>
    <row r="60" spans="1:19" ht="13.5" customHeight="1">
      <c r="A60" s="105" t="s">
        <v>301</v>
      </c>
      <c r="B60" s="10" t="s">
        <v>302</v>
      </c>
      <c r="C60" s="363">
        <v>107</v>
      </c>
      <c r="D60" s="364">
        <v>32</v>
      </c>
      <c r="E60" s="364">
        <v>75</v>
      </c>
      <c r="F60" s="364">
        <v>90</v>
      </c>
      <c r="G60" s="189"/>
      <c r="L60" s="460"/>
      <c r="M60" s="461"/>
      <c r="N60" s="461"/>
      <c r="O60" s="462"/>
      <c r="P60" s="462"/>
      <c r="Q60" s="462"/>
      <c r="R60" s="462"/>
      <c r="S60" s="462"/>
    </row>
    <row r="61" spans="1:19" ht="13.5" customHeight="1">
      <c r="A61" s="105" t="s">
        <v>303</v>
      </c>
      <c r="B61" s="10" t="s">
        <v>304</v>
      </c>
      <c r="C61" s="363">
        <v>8</v>
      </c>
      <c r="D61" s="364" t="s">
        <v>1187</v>
      </c>
      <c r="E61" s="364" t="s">
        <v>1187</v>
      </c>
      <c r="F61" s="364">
        <v>54</v>
      </c>
      <c r="G61" s="189"/>
      <c r="L61" s="460"/>
      <c r="M61" s="461"/>
      <c r="N61" s="461"/>
      <c r="O61" s="462"/>
      <c r="P61" s="462"/>
      <c r="Q61" s="462"/>
      <c r="R61" s="462"/>
      <c r="S61" s="462"/>
    </row>
    <row r="62" spans="1:19" ht="13.5" customHeight="1">
      <c r="A62" s="105" t="s">
        <v>305</v>
      </c>
      <c r="B62" s="10" t="s">
        <v>306</v>
      </c>
      <c r="C62" s="363">
        <v>7</v>
      </c>
      <c r="D62" s="364">
        <v>0</v>
      </c>
      <c r="E62" s="364">
        <v>7</v>
      </c>
      <c r="F62" s="364">
        <v>81</v>
      </c>
      <c r="G62" s="189"/>
      <c r="L62" s="460"/>
      <c r="M62" s="461"/>
      <c r="N62" s="461"/>
      <c r="O62" s="462"/>
      <c r="P62" s="462"/>
      <c r="Q62" s="462"/>
      <c r="R62" s="462"/>
      <c r="S62" s="462"/>
    </row>
    <row r="63" spans="1:19" ht="13.5" customHeight="1">
      <c r="A63" s="105" t="s">
        <v>307</v>
      </c>
      <c r="B63" s="10" t="s">
        <v>308</v>
      </c>
      <c r="C63" s="363">
        <v>4</v>
      </c>
      <c r="D63" s="364">
        <v>0</v>
      </c>
      <c r="E63" s="364">
        <v>4</v>
      </c>
      <c r="F63" s="364">
        <v>180</v>
      </c>
      <c r="G63" s="189"/>
      <c r="L63" s="460"/>
      <c r="M63" s="461"/>
      <c r="N63" s="461"/>
      <c r="O63" s="462"/>
      <c r="P63" s="462"/>
      <c r="Q63" s="462"/>
      <c r="R63" s="462"/>
      <c r="S63" s="462"/>
    </row>
    <row r="64" spans="1:19" ht="13.5" customHeight="1">
      <c r="A64" s="105" t="s">
        <v>309</v>
      </c>
      <c r="B64" s="10" t="s">
        <v>310</v>
      </c>
      <c r="C64" s="363">
        <v>0</v>
      </c>
      <c r="D64" s="364">
        <v>0</v>
      </c>
      <c r="E64" s="364">
        <v>0</v>
      </c>
      <c r="F64" s="364" t="s">
        <v>1140</v>
      </c>
      <c r="G64" s="189"/>
      <c r="L64" s="460"/>
      <c r="M64" s="461"/>
      <c r="N64" s="461"/>
      <c r="O64" s="462"/>
      <c r="P64" s="462"/>
      <c r="Q64" s="462"/>
      <c r="R64" s="462"/>
      <c r="S64" s="462"/>
    </row>
    <row r="65" spans="1:19" ht="13.5" customHeight="1">
      <c r="A65" s="105" t="s">
        <v>311</v>
      </c>
      <c r="B65" s="10" t="s">
        <v>312</v>
      </c>
      <c r="C65" s="363">
        <v>10</v>
      </c>
      <c r="D65" s="364" t="s">
        <v>1187</v>
      </c>
      <c r="E65" s="364" t="s">
        <v>1187</v>
      </c>
      <c r="F65" s="364">
        <v>124</v>
      </c>
      <c r="G65" s="189"/>
      <c r="L65" s="460"/>
      <c r="M65" s="461"/>
      <c r="N65" s="461"/>
      <c r="O65" s="462"/>
      <c r="P65" s="462"/>
      <c r="Q65" s="462"/>
      <c r="R65" s="462"/>
      <c r="S65" s="462"/>
    </row>
    <row r="66" spans="1:19" ht="13.5" customHeight="1">
      <c r="A66" s="105" t="s">
        <v>313</v>
      </c>
      <c r="B66" s="10" t="s">
        <v>314</v>
      </c>
      <c r="C66" s="363">
        <v>4</v>
      </c>
      <c r="D66" s="364">
        <v>0</v>
      </c>
      <c r="E66" s="364">
        <v>4</v>
      </c>
      <c r="F66" s="364">
        <v>151</v>
      </c>
      <c r="G66" s="189"/>
      <c r="L66" s="460"/>
      <c r="M66" s="461"/>
      <c r="N66" s="461"/>
      <c r="O66" s="462"/>
      <c r="P66" s="462"/>
      <c r="Q66" s="462"/>
      <c r="R66" s="462"/>
      <c r="S66" s="462"/>
    </row>
    <row r="67" spans="1:19" ht="13.5" customHeight="1">
      <c r="A67" s="294"/>
      <c r="B67" s="291" t="s">
        <v>315</v>
      </c>
      <c r="C67" s="292">
        <v>237</v>
      </c>
      <c r="D67" s="362">
        <v>47</v>
      </c>
      <c r="E67" s="362">
        <v>190</v>
      </c>
      <c r="F67" s="362">
        <v>118</v>
      </c>
      <c r="G67" s="365"/>
      <c r="L67" s="460"/>
      <c r="M67" s="461"/>
      <c r="N67" s="461"/>
      <c r="O67" s="446"/>
      <c r="P67" s="446"/>
      <c r="Q67" s="446"/>
      <c r="R67" s="462"/>
      <c r="S67" s="446"/>
    </row>
    <row r="68" spans="1:19" ht="13.5" customHeight="1">
      <c r="A68" s="105" t="s">
        <v>316</v>
      </c>
      <c r="B68" s="10" t="s">
        <v>317</v>
      </c>
      <c r="C68" s="363">
        <v>5</v>
      </c>
      <c r="D68" s="364" t="s">
        <v>1187</v>
      </c>
      <c r="E68" s="364" t="s">
        <v>1187</v>
      </c>
      <c r="F68" s="364">
        <v>86</v>
      </c>
      <c r="G68" s="189"/>
      <c r="L68" s="460"/>
      <c r="M68" s="461"/>
      <c r="N68" s="461"/>
      <c r="O68" s="462"/>
      <c r="P68" s="462"/>
      <c r="Q68" s="462"/>
      <c r="R68" s="462"/>
      <c r="S68" s="462"/>
    </row>
    <row r="69" spans="1:19" ht="13.5" customHeight="1">
      <c r="A69" s="105" t="s">
        <v>318</v>
      </c>
      <c r="B69" s="10" t="s">
        <v>319</v>
      </c>
      <c r="C69" s="363">
        <v>6</v>
      </c>
      <c r="D69" s="364">
        <v>0</v>
      </c>
      <c r="E69" s="364">
        <v>6</v>
      </c>
      <c r="F69" s="364">
        <v>218</v>
      </c>
      <c r="G69" s="189"/>
      <c r="L69" s="460"/>
      <c r="M69" s="461"/>
      <c r="N69" s="461"/>
      <c r="O69" s="462"/>
      <c r="P69" s="462"/>
      <c r="Q69" s="462"/>
      <c r="R69" s="462"/>
      <c r="S69" s="462"/>
    </row>
    <row r="70" spans="1:19" ht="13.5" customHeight="1">
      <c r="A70" s="105" t="s">
        <v>320</v>
      </c>
      <c r="B70" s="10" t="s">
        <v>321</v>
      </c>
      <c r="C70" s="363">
        <v>15</v>
      </c>
      <c r="D70" s="364" t="s">
        <v>1187</v>
      </c>
      <c r="E70" s="364" t="s">
        <v>1187</v>
      </c>
      <c r="F70" s="364">
        <v>156</v>
      </c>
      <c r="G70" s="189"/>
      <c r="L70" s="460"/>
      <c r="M70" s="461"/>
      <c r="N70" s="461"/>
      <c r="O70" s="462"/>
      <c r="P70" s="462"/>
      <c r="Q70" s="462"/>
      <c r="R70" s="462"/>
      <c r="S70" s="462"/>
    </row>
    <row r="71" spans="1:19" ht="13.5" customHeight="1">
      <c r="A71" s="105" t="s">
        <v>322</v>
      </c>
      <c r="B71" s="10" t="s">
        <v>323</v>
      </c>
      <c r="C71" s="363">
        <v>9</v>
      </c>
      <c r="D71" s="364" t="s">
        <v>1187</v>
      </c>
      <c r="E71" s="364" t="s">
        <v>1187</v>
      </c>
      <c r="F71" s="364">
        <v>134</v>
      </c>
      <c r="G71" s="189"/>
      <c r="L71" s="460"/>
      <c r="M71" s="461"/>
      <c r="N71" s="461"/>
      <c r="O71" s="462"/>
      <c r="P71" s="462"/>
      <c r="Q71" s="462"/>
      <c r="R71" s="462"/>
      <c r="S71" s="462"/>
    </row>
    <row r="72" spans="1:19" ht="13.5" customHeight="1">
      <c r="A72" s="105" t="s">
        <v>324</v>
      </c>
      <c r="B72" s="10" t="s">
        <v>325</v>
      </c>
      <c r="C72" s="363" t="s">
        <v>1187</v>
      </c>
      <c r="D72" s="364">
        <v>0</v>
      </c>
      <c r="E72" s="364" t="s">
        <v>1187</v>
      </c>
      <c r="F72" s="364">
        <v>19</v>
      </c>
      <c r="G72" s="189"/>
      <c r="L72" s="460"/>
      <c r="M72" s="461"/>
      <c r="N72" s="461"/>
      <c r="O72" s="462"/>
      <c r="P72" s="462"/>
      <c r="Q72" s="462"/>
      <c r="R72" s="462"/>
      <c r="S72" s="462"/>
    </row>
    <row r="73" spans="1:19" ht="13.5" customHeight="1">
      <c r="A73" s="105" t="s">
        <v>326</v>
      </c>
      <c r="B73" s="10" t="s">
        <v>327</v>
      </c>
      <c r="C73" s="363">
        <v>117</v>
      </c>
      <c r="D73" s="364">
        <v>25</v>
      </c>
      <c r="E73" s="364">
        <v>92</v>
      </c>
      <c r="F73" s="364">
        <v>116</v>
      </c>
      <c r="G73" s="189"/>
      <c r="L73" s="460"/>
      <c r="M73" s="461"/>
      <c r="N73" s="461"/>
      <c r="O73" s="462"/>
      <c r="P73" s="462"/>
      <c r="Q73" s="462"/>
      <c r="R73" s="462"/>
      <c r="S73" s="462"/>
    </row>
    <row r="74" spans="1:19" ht="13.5" customHeight="1">
      <c r="A74" s="105" t="s">
        <v>328</v>
      </c>
      <c r="B74" s="10" t="s">
        <v>329</v>
      </c>
      <c r="C74" s="465" t="s">
        <v>1169</v>
      </c>
      <c r="D74" s="459" t="s">
        <v>1169</v>
      </c>
      <c r="E74" s="459" t="s">
        <v>1169</v>
      </c>
      <c r="F74" s="364" t="s">
        <v>1169</v>
      </c>
      <c r="G74" s="189"/>
      <c r="L74" s="460"/>
      <c r="M74" s="461"/>
      <c r="N74" s="461"/>
      <c r="O74" s="464"/>
      <c r="P74" s="464"/>
      <c r="Q74" s="464"/>
      <c r="R74" s="462"/>
      <c r="S74" s="462"/>
    </row>
    <row r="75" spans="1:19" ht="13.5" customHeight="1">
      <c r="A75" s="105" t="s">
        <v>330</v>
      </c>
      <c r="B75" s="10" t="s">
        <v>331</v>
      </c>
      <c r="C75" s="363">
        <v>14</v>
      </c>
      <c r="D75" s="364" t="s">
        <v>1187</v>
      </c>
      <c r="E75" s="364" t="s">
        <v>1187</v>
      </c>
      <c r="F75" s="364">
        <v>90</v>
      </c>
      <c r="G75" s="189"/>
      <c r="L75" s="460"/>
      <c r="M75" s="461"/>
      <c r="N75" s="461"/>
      <c r="O75" s="462"/>
      <c r="P75" s="462"/>
      <c r="Q75" s="462"/>
      <c r="R75" s="462"/>
      <c r="S75" s="462"/>
    </row>
    <row r="76" spans="1:19" ht="13.5" customHeight="1">
      <c r="A76" s="105" t="s">
        <v>332</v>
      </c>
      <c r="B76" s="10" t="s">
        <v>333</v>
      </c>
      <c r="C76" s="363">
        <v>14</v>
      </c>
      <c r="D76" s="364" t="s">
        <v>1187</v>
      </c>
      <c r="E76" s="364" t="s">
        <v>1187</v>
      </c>
      <c r="F76" s="364">
        <v>126</v>
      </c>
      <c r="G76" s="189"/>
      <c r="L76" s="460"/>
      <c r="M76" s="461"/>
      <c r="N76" s="461"/>
      <c r="O76" s="462"/>
      <c r="P76" s="462"/>
      <c r="Q76" s="462"/>
      <c r="R76" s="462"/>
      <c r="S76" s="462"/>
    </row>
    <row r="77" spans="1:19" ht="13.5" customHeight="1">
      <c r="A77" s="105" t="s">
        <v>334</v>
      </c>
      <c r="B77" s="10" t="s">
        <v>335</v>
      </c>
      <c r="C77" s="363">
        <v>21</v>
      </c>
      <c r="D77" s="364">
        <v>5</v>
      </c>
      <c r="E77" s="364">
        <v>16</v>
      </c>
      <c r="F77" s="364">
        <v>94</v>
      </c>
      <c r="G77" s="189"/>
      <c r="L77" s="460"/>
      <c r="M77" s="461"/>
      <c r="N77" s="461"/>
      <c r="O77" s="462"/>
      <c r="P77" s="462"/>
      <c r="Q77" s="462"/>
      <c r="R77" s="462"/>
      <c r="S77" s="462"/>
    </row>
    <row r="78" spans="1:19" ht="13.5" customHeight="1">
      <c r="A78" s="105" t="s">
        <v>336</v>
      </c>
      <c r="B78" s="10" t="s">
        <v>337</v>
      </c>
      <c r="C78" s="363">
        <v>5</v>
      </c>
      <c r="D78" s="364" t="s">
        <v>1187</v>
      </c>
      <c r="E78" s="364" t="s">
        <v>1187</v>
      </c>
      <c r="F78" s="364">
        <v>162</v>
      </c>
      <c r="G78" s="189"/>
      <c r="L78" s="460"/>
      <c r="M78" s="461"/>
      <c r="N78" s="461"/>
      <c r="O78" s="462"/>
      <c r="P78" s="462"/>
      <c r="Q78" s="462"/>
      <c r="R78" s="462"/>
      <c r="S78" s="462"/>
    </row>
    <row r="79" spans="1:19" ht="13.5" customHeight="1">
      <c r="A79" s="105" t="s">
        <v>338</v>
      </c>
      <c r="B79" s="10" t="s">
        <v>339</v>
      </c>
      <c r="C79" s="363">
        <v>14</v>
      </c>
      <c r="D79" s="364" t="s">
        <v>1187</v>
      </c>
      <c r="E79" s="364" t="s">
        <v>1187</v>
      </c>
      <c r="F79" s="364">
        <v>97</v>
      </c>
      <c r="G79" s="189"/>
      <c r="L79" s="460"/>
      <c r="M79" s="461"/>
      <c r="N79" s="461"/>
      <c r="O79" s="462"/>
      <c r="P79" s="462"/>
      <c r="Q79" s="462"/>
      <c r="R79" s="462"/>
      <c r="S79" s="462"/>
    </row>
    <row r="80" spans="1:19" ht="13.5" customHeight="1">
      <c r="A80" s="105" t="s">
        <v>340</v>
      </c>
      <c r="B80" s="10" t="s">
        <v>341</v>
      </c>
      <c r="C80" s="363">
        <v>7</v>
      </c>
      <c r="D80" s="364" t="s">
        <v>1187</v>
      </c>
      <c r="E80" s="364" t="s">
        <v>1187</v>
      </c>
      <c r="F80" s="364">
        <v>84</v>
      </c>
      <c r="G80" s="189"/>
      <c r="L80" s="460"/>
      <c r="M80" s="461"/>
      <c r="N80" s="461"/>
      <c r="O80" s="462"/>
      <c r="P80" s="462"/>
      <c r="Q80" s="462"/>
      <c r="R80" s="462"/>
      <c r="S80" s="462"/>
    </row>
    <row r="81" spans="1:19" ht="13.5" customHeight="1">
      <c r="A81" s="294"/>
      <c r="B81" s="291" t="s">
        <v>342</v>
      </c>
      <c r="C81" s="292">
        <v>107</v>
      </c>
      <c r="D81" s="362">
        <v>29</v>
      </c>
      <c r="E81" s="362">
        <v>78</v>
      </c>
      <c r="F81" s="362">
        <v>102</v>
      </c>
      <c r="G81" s="189"/>
      <c r="L81" s="460"/>
      <c r="M81" s="461"/>
      <c r="N81" s="461"/>
      <c r="O81" s="446"/>
      <c r="P81" s="446"/>
      <c r="Q81" s="446"/>
      <c r="R81" s="462"/>
      <c r="S81" s="446"/>
    </row>
    <row r="82" spans="1:19" ht="13.5" customHeight="1">
      <c r="A82" s="105" t="s">
        <v>343</v>
      </c>
      <c r="B82" s="10" t="s">
        <v>344</v>
      </c>
      <c r="C82" s="363">
        <v>15</v>
      </c>
      <c r="D82" s="364">
        <v>4</v>
      </c>
      <c r="E82" s="364">
        <v>11</v>
      </c>
      <c r="F82" s="364">
        <v>68</v>
      </c>
      <c r="G82" s="189"/>
      <c r="L82" s="460"/>
      <c r="M82" s="461"/>
      <c r="N82" s="461"/>
      <c r="O82" s="462"/>
      <c r="P82" s="462"/>
      <c r="Q82" s="462"/>
      <c r="R82" s="462"/>
      <c r="S82" s="462"/>
    </row>
    <row r="83" spans="1:19" ht="13.5" customHeight="1">
      <c r="A83" s="105" t="s">
        <v>345</v>
      </c>
      <c r="B83" s="10" t="s">
        <v>346</v>
      </c>
      <c r="C83" s="363">
        <v>10</v>
      </c>
      <c r="D83" s="364" t="s">
        <v>1187</v>
      </c>
      <c r="E83" s="364" t="s">
        <v>1187</v>
      </c>
      <c r="F83" s="364">
        <v>132</v>
      </c>
      <c r="G83" s="189"/>
      <c r="L83" s="460"/>
      <c r="M83" s="461"/>
      <c r="N83" s="461"/>
      <c r="O83" s="462"/>
      <c r="P83" s="462"/>
      <c r="Q83" s="462"/>
      <c r="R83" s="462"/>
      <c r="S83" s="462"/>
    </row>
    <row r="84" spans="1:19" ht="13.5" customHeight="1">
      <c r="A84" s="105" t="s">
        <v>347</v>
      </c>
      <c r="B84" s="10" t="s">
        <v>348</v>
      </c>
      <c r="C84" s="363">
        <v>8</v>
      </c>
      <c r="D84" s="364">
        <v>4</v>
      </c>
      <c r="E84" s="364">
        <v>4</v>
      </c>
      <c r="F84" s="364">
        <v>141</v>
      </c>
      <c r="G84" s="189"/>
      <c r="L84" s="460"/>
      <c r="M84" s="461"/>
      <c r="N84" s="461"/>
      <c r="O84" s="462"/>
      <c r="P84" s="462"/>
      <c r="Q84" s="462"/>
      <c r="R84" s="462"/>
      <c r="S84" s="462"/>
    </row>
    <row r="85" spans="1:19" ht="13.5" customHeight="1">
      <c r="A85" s="105" t="s">
        <v>349</v>
      </c>
      <c r="B85" s="10" t="s">
        <v>350</v>
      </c>
      <c r="C85" s="363" t="s">
        <v>1187</v>
      </c>
      <c r="D85" s="364" t="s">
        <v>1187</v>
      </c>
      <c r="E85" s="364" t="s">
        <v>1187</v>
      </c>
      <c r="F85" s="364">
        <v>66</v>
      </c>
      <c r="G85" s="189"/>
      <c r="L85" s="460"/>
      <c r="M85" s="461"/>
      <c r="N85" s="461"/>
      <c r="O85" s="462"/>
      <c r="P85" s="462"/>
      <c r="Q85" s="462"/>
      <c r="R85" s="462"/>
      <c r="S85" s="462"/>
    </row>
    <row r="86" spans="1:19" ht="13.5" customHeight="1">
      <c r="A86" s="105" t="s">
        <v>351</v>
      </c>
      <c r="B86" s="10" t="s">
        <v>352</v>
      </c>
      <c r="C86" s="363">
        <v>14</v>
      </c>
      <c r="D86" s="364">
        <v>4</v>
      </c>
      <c r="E86" s="364">
        <v>10</v>
      </c>
      <c r="F86" s="364">
        <v>106</v>
      </c>
      <c r="G86" s="189"/>
      <c r="L86" s="460"/>
      <c r="M86" s="461"/>
      <c r="N86" s="461"/>
      <c r="O86" s="462"/>
      <c r="P86" s="462"/>
      <c r="Q86" s="462"/>
      <c r="R86" s="462"/>
      <c r="S86" s="462"/>
    </row>
    <row r="87" spans="1:19" ht="13.5" customHeight="1">
      <c r="A87" s="105" t="s">
        <v>353</v>
      </c>
      <c r="B87" s="10" t="s">
        <v>354</v>
      </c>
      <c r="C87" s="363" t="s">
        <v>1187</v>
      </c>
      <c r="D87" s="364" t="s">
        <v>1187</v>
      </c>
      <c r="E87" s="364" t="s">
        <v>1187</v>
      </c>
      <c r="F87" s="364">
        <v>76</v>
      </c>
      <c r="G87" s="189"/>
      <c r="L87" s="460"/>
      <c r="M87" s="461"/>
      <c r="N87" s="461"/>
      <c r="O87" s="462"/>
      <c r="P87" s="462"/>
      <c r="Q87" s="462"/>
      <c r="R87" s="462"/>
      <c r="S87" s="462"/>
    </row>
    <row r="88" spans="1:19" ht="13.5" customHeight="1">
      <c r="A88" s="105" t="s">
        <v>355</v>
      </c>
      <c r="B88" s="10" t="s">
        <v>356</v>
      </c>
      <c r="C88" s="363">
        <v>48</v>
      </c>
      <c r="D88" s="364">
        <v>12</v>
      </c>
      <c r="E88" s="364">
        <v>36</v>
      </c>
      <c r="F88" s="364">
        <v>106</v>
      </c>
      <c r="G88" s="189"/>
      <c r="L88" s="460"/>
      <c r="M88" s="461"/>
      <c r="N88" s="461"/>
      <c r="O88" s="462"/>
      <c r="P88" s="462"/>
      <c r="Q88" s="462"/>
      <c r="R88" s="462"/>
      <c r="S88" s="462"/>
    </row>
    <row r="89" spans="1:19" ht="13.5" customHeight="1">
      <c r="A89" s="105" t="s">
        <v>357</v>
      </c>
      <c r="B89" s="10" t="s">
        <v>358</v>
      </c>
      <c r="C89" s="363">
        <v>7</v>
      </c>
      <c r="D89" s="364">
        <v>0</v>
      </c>
      <c r="E89" s="364">
        <v>7</v>
      </c>
      <c r="F89" s="364">
        <v>78</v>
      </c>
      <c r="G89" s="189"/>
      <c r="L89" s="460"/>
      <c r="M89" s="461"/>
      <c r="N89" s="461"/>
      <c r="O89" s="462"/>
      <c r="P89" s="462"/>
      <c r="Q89" s="462"/>
      <c r="R89" s="462"/>
      <c r="S89" s="462"/>
    </row>
    <row r="90" spans="1:19" ht="13.5" customHeight="1">
      <c r="A90" s="294"/>
      <c r="B90" s="291" t="s">
        <v>359</v>
      </c>
      <c r="C90" s="292">
        <v>111</v>
      </c>
      <c r="D90" s="362">
        <v>25</v>
      </c>
      <c r="E90" s="362">
        <v>86</v>
      </c>
      <c r="F90" s="362">
        <v>122</v>
      </c>
      <c r="G90" s="189"/>
      <c r="L90" s="460"/>
      <c r="M90" s="461"/>
      <c r="N90" s="461"/>
      <c r="O90" s="446"/>
      <c r="P90" s="446"/>
      <c r="Q90" s="446"/>
      <c r="R90" s="462"/>
      <c r="S90" s="446"/>
    </row>
    <row r="91" spans="1:19" ht="13.5" customHeight="1">
      <c r="A91" s="105" t="s">
        <v>360</v>
      </c>
      <c r="B91" s="10" t="s">
        <v>361</v>
      </c>
      <c r="C91" s="363">
        <v>7</v>
      </c>
      <c r="D91" s="364" t="s">
        <v>1187</v>
      </c>
      <c r="E91" s="364" t="s">
        <v>1187</v>
      </c>
      <c r="F91" s="364">
        <v>101</v>
      </c>
      <c r="G91" s="189"/>
      <c r="L91" s="460"/>
      <c r="M91" s="461"/>
      <c r="N91" s="461"/>
      <c r="O91" s="462"/>
      <c r="P91" s="462"/>
      <c r="Q91" s="462"/>
      <c r="R91" s="462"/>
      <c r="S91" s="462"/>
    </row>
    <row r="92" spans="1:19" ht="13.5" customHeight="1">
      <c r="A92" s="105" t="s">
        <v>362</v>
      </c>
      <c r="B92" s="10" t="s">
        <v>363</v>
      </c>
      <c r="C92" s="363">
        <v>7</v>
      </c>
      <c r="D92" s="364" t="s">
        <v>1187</v>
      </c>
      <c r="E92" s="364" t="s">
        <v>1187</v>
      </c>
      <c r="F92" s="364">
        <v>62</v>
      </c>
      <c r="G92" s="189"/>
      <c r="L92" s="460"/>
      <c r="M92" s="461"/>
      <c r="N92" s="461"/>
      <c r="O92" s="462"/>
      <c r="P92" s="462"/>
      <c r="Q92" s="462"/>
      <c r="R92" s="462"/>
      <c r="S92" s="462"/>
    </row>
    <row r="93" spans="1:19" ht="13.5" customHeight="1">
      <c r="A93" s="105" t="s">
        <v>364</v>
      </c>
      <c r="B93" s="10" t="s">
        <v>365</v>
      </c>
      <c r="C93" s="363">
        <v>11</v>
      </c>
      <c r="D93" s="364" t="s">
        <v>1187</v>
      </c>
      <c r="E93" s="364" t="s">
        <v>1187</v>
      </c>
      <c r="F93" s="364">
        <v>146</v>
      </c>
      <c r="G93" s="189"/>
      <c r="L93" s="460"/>
      <c r="M93" s="461"/>
      <c r="N93" s="461"/>
      <c r="O93" s="462"/>
      <c r="P93" s="462"/>
      <c r="Q93" s="462"/>
      <c r="R93" s="462"/>
      <c r="S93" s="462"/>
    </row>
    <row r="94" spans="1:19" ht="13.5" customHeight="1">
      <c r="A94" s="105" t="s">
        <v>366</v>
      </c>
      <c r="B94" s="10" t="s">
        <v>367</v>
      </c>
      <c r="C94" s="363" t="s">
        <v>1187</v>
      </c>
      <c r="D94" s="364" t="s">
        <v>1187</v>
      </c>
      <c r="E94" s="364">
        <v>0</v>
      </c>
      <c r="F94" s="364">
        <v>144</v>
      </c>
      <c r="G94" s="189"/>
      <c r="L94" s="460"/>
      <c r="M94" s="461"/>
      <c r="N94" s="461"/>
      <c r="O94" s="462"/>
      <c r="P94" s="462"/>
      <c r="Q94" s="462"/>
      <c r="R94" s="462"/>
      <c r="S94" s="462"/>
    </row>
    <row r="95" spans="1:19" ht="13.5" customHeight="1">
      <c r="A95" s="105" t="s">
        <v>368</v>
      </c>
      <c r="B95" s="10" t="s">
        <v>369</v>
      </c>
      <c r="C95" s="363">
        <v>48</v>
      </c>
      <c r="D95" s="364">
        <v>11</v>
      </c>
      <c r="E95" s="364">
        <v>37</v>
      </c>
      <c r="F95" s="364">
        <v>120</v>
      </c>
      <c r="G95" s="189"/>
      <c r="L95" s="460"/>
      <c r="M95" s="461"/>
      <c r="N95" s="461"/>
      <c r="O95" s="462"/>
      <c r="P95" s="462"/>
      <c r="Q95" s="462"/>
      <c r="R95" s="462"/>
      <c r="S95" s="462"/>
    </row>
    <row r="96" spans="1:19" ht="13.5" customHeight="1">
      <c r="A96" s="105" t="s">
        <v>370</v>
      </c>
      <c r="B96" s="10" t="s">
        <v>371</v>
      </c>
      <c r="C96" s="363">
        <v>7</v>
      </c>
      <c r="D96" s="364">
        <v>0</v>
      </c>
      <c r="E96" s="364">
        <v>7</v>
      </c>
      <c r="F96" s="364">
        <v>227</v>
      </c>
      <c r="G96" s="189"/>
      <c r="L96" s="460"/>
      <c r="M96" s="461"/>
      <c r="N96" s="461"/>
      <c r="O96" s="462"/>
      <c r="P96" s="462"/>
      <c r="Q96" s="462"/>
      <c r="R96" s="462"/>
      <c r="S96" s="462"/>
    </row>
    <row r="97" spans="1:19" ht="13.5" customHeight="1">
      <c r="A97" s="105" t="s">
        <v>372</v>
      </c>
      <c r="B97" s="10" t="s">
        <v>373</v>
      </c>
      <c r="C97" s="363" t="s">
        <v>1187</v>
      </c>
      <c r="D97" s="364">
        <v>0</v>
      </c>
      <c r="E97" s="364" t="s">
        <v>1187</v>
      </c>
      <c r="F97" s="364">
        <v>70</v>
      </c>
      <c r="G97" s="189"/>
      <c r="L97" s="460"/>
      <c r="M97" s="461"/>
      <c r="N97" s="461"/>
      <c r="O97" s="462"/>
      <c r="P97" s="462"/>
      <c r="Q97" s="462"/>
      <c r="R97" s="462"/>
      <c r="S97" s="462"/>
    </row>
    <row r="98" spans="1:19" ht="13.5" customHeight="1">
      <c r="A98" s="105" t="s">
        <v>374</v>
      </c>
      <c r="B98" s="10" t="s">
        <v>375</v>
      </c>
      <c r="C98" s="363" t="s">
        <v>1187</v>
      </c>
      <c r="D98" s="364" t="s">
        <v>1187</v>
      </c>
      <c r="E98" s="364" t="s">
        <v>1187</v>
      </c>
      <c r="F98" s="364">
        <v>30</v>
      </c>
      <c r="G98" s="189"/>
      <c r="L98" s="460"/>
      <c r="M98" s="461"/>
      <c r="N98" s="461"/>
      <c r="O98" s="462"/>
      <c r="P98" s="462"/>
      <c r="Q98" s="462"/>
      <c r="R98" s="462"/>
      <c r="S98" s="462"/>
    </row>
    <row r="99" spans="1:19" ht="13.5" customHeight="1">
      <c r="A99" s="105" t="s">
        <v>376</v>
      </c>
      <c r="B99" s="10" t="s">
        <v>377</v>
      </c>
      <c r="C99" s="363">
        <v>6</v>
      </c>
      <c r="D99" s="364">
        <v>0</v>
      </c>
      <c r="E99" s="364">
        <v>6</v>
      </c>
      <c r="F99" s="364">
        <v>92</v>
      </c>
      <c r="G99" s="189"/>
      <c r="L99" s="460"/>
      <c r="M99" s="461"/>
      <c r="N99" s="461"/>
      <c r="O99" s="462"/>
      <c r="P99" s="462"/>
      <c r="Q99" s="462"/>
      <c r="R99" s="462"/>
      <c r="S99" s="462"/>
    </row>
    <row r="100" spans="1:19" ht="13.5" customHeight="1">
      <c r="A100" s="105" t="s">
        <v>378</v>
      </c>
      <c r="B100" s="10" t="s">
        <v>379</v>
      </c>
      <c r="C100" s="363">
        <v>4</v>
      </c>
      <c r="D100" s="364" t="s">
        <v>1187</v>
      </c>
      <c r="E100" s="364" t="s">
        <v>1187</v>
      </c>
      <c r="F100" s="364">
        <v>55</v>
      </c>
      <c r="G100" s="189"/>
      <c r="L100" s="460"/>
      <c r="M100" s="461"/>
      <c r="N100" s="461"/>
      <c r="O100" s="462"/>
      <c r="P100" s="462"/>
      <c r="Q100" s="462"/>
      <c r="R100" s="462"/>
      <c r="S100" s="462"/>
    </row>
    <row r="101" spans="1:19" ht="13.5" customHeight="1">
      <c r="A101" s="105" t="s">
        <v>380</v>
      </c>
      <c r="B101" s="10" t="s">
        <v>381</v>
      </c>
      <c r="C101" s="363">
        <v>6</v>
      </c>
      <c r="D101" s="364">
        <v>0</v>
      </c>
      <c r="E101" s="364">
        <v>6</v>
      </c>
      <c r="F101" s="364">
        <v>259</v>
      </c>
      <c r="G101" s="189"/>
      <c r="L101" s="460"/>
      <c r="M101" s="461"/>
      <c r="N101" s="461"/>
      <c r="O101" s="462"/>
      <c r="P101" s="462"/>
      <c r="Q101" s="462"/>
      <c r="R101" s="462"/>
      <c r="S101" s="462"/>
    </row>
    <row r="102" spans="1:19" ht="13.5" customHeight="1">
      <c r="A102" s="105" t="s">
        <v>382</v>
      </c>
      <c r="B102" s="10" t="s">
        <v>383</v>
      </c>
      <c r="C102" s="363">
        <v>11</v>
      </c>
      <c r="D102" s="364">
        <v>4</v>
      </c>
      <c r="E102" s="364">
        <v>7</v>
      </c>
      <c r="F102" s="364">
        <v>77</v>
      </c>
      <c r="G102" s="189"/>
      <c r="L102" s="460"/>
      <c r="M102" s="461"/>
      <c r="N102" s="461"/>
      <c r="O102" s="462"/>
      <c r="P102" s="462"/>
      <c r="Q102" s="462"/>
      <c r="R102" s="462"/>
      <c r="S102" s="462"/>
    </row>
    <row r="103" spans="1:19" ht="13.5" customHeight="1">
      <c r="A103" s="294"/>
      <c r="B103" s="291" t="s">
        <v>384</v>
      </c>
      <c r="C103" s="292">
        <v>37</v>
      </c>
      <c r="D103" s="362">
        <v>13</v>
      </c>
      <c r="E103" s="362">
        <v>24</v>
      </c>
      <c r="F103" s="362">
        <v>78</v>
      </c>
      <c r="G103" s="189"/>
      <c r="L103" s="460"/>
      <c r="M103" s="461"/>
      <c r="N103" s="461"/>
      <c r="O103" s="446"/>
      <c r="P103" s="446"/>
      <c r="Q103" s="446"/>
      <c r="R103" s="462"/>
      <c r="S103" s="446"/>
    </row>
    <row r="104" spans="1:19" ht="13.5" customHeight="1">
      <c r="A104" s="105" t="s">
        <v>385</v>
      </c>
      <c r="B104" s="10" t="s">
        <v>386</v>
      </c>
      <c r="C104" s="363">
        <v>37</v>
      </c>
      <c r="D104" s="364">
        <v>13</v>
      </c>
      <c r="E104" s="364">
        <v>24</v>
      </c>
      <c r="F104" s="364">
        <v>78</v>
      </c>
      <c r="G104" s="189"/>
      <c r="L104" s="460"/>
      <c r="M104" s="461"/>
      <c r="N104" s="461"/>
      <c r="O104" s="462"/>
      <c r="P104" s="462"/>
      <c r="Q104" s="462"/>
      <c r="R104" s="462"/>
      <c r="S104" s="462"/>
    </row>
    <row r="105" spans="1:19" ht="13.5" customHeight="1">
      <c r="A105" s="294"/>
      <c r="B105" s="291" t="s">
        <v>387</v>
      </c>
      <c r="C105" s="292">
        <v>147</v>
      </c>
      <c r="D105" s="362">
        <v>30</v>
      </c>
      <c r="E105" s="362">
        <v>117</v>
      </c>
      <c r="F105" s="362">
        <v>119</v>
      </c>
      <c r="G105" s="189"/>
      <c r="L105" s="460"/>
      <c r="M105" s="461"/>
      <c r="N105" s="461"/>
      <c r="O105" s="446"/>
      <c r="P105" s="446"/>
      <c r="Q105" s="446"/>
      <c r="R105" s="462"/>
      <c r="S105" s="446"/>
    </row>
    <row r="106" spans="1:19" ht="13.5" customHeight="1">
      <c r="A106" s="105" t="s">
        <v>388</v>
      </c>
      <c r="B106" s="10" t="s">
        <v>389</v>
      </c>
      <c r="C106" s="363">
        <v>23</v>
      </c>
      <c r="D106" s="364" t="s">
        <v>1187</v>
      </c>
      <c r="E106" s="364" t="s">
        <v>1187</v>
      </c>
      <c r="F106" s="364">
        <v>93</v>
      </c>
      <c r="G106" s="189"/>
      <c r="L106" s="460"/>
      <c r="M106" s="461"/>
      <c r="N106" s="461"/>
      <c r="O106" s="462"/>
      <c r="P106" s="462"/>
      <c r="Q106" s="462"/>
      <c r="R106" s="462"/>
      <c r="S106" s="462"/>
    </row>
    <row r="107" spans="1:19" ht="13.5" customHeight="1">
      <c r="A107" s="105" t="s">
        <v>390</v>
      </c>
      <c r="B107" s="10" t="s">
        <v>391</v>
      </c>
      <c r="C107" s="363">
        <v>80</v>
      </c>
      <c r="D107" s="364">
        <v>16</v>
      </c>
      <c r="E107" s="364">
        <v>64</v>
      </c>
      <c r="F107" s="364">
        <v>123</v>
      </c>
      <c r="G107" s="189"/>
      <c r="L107" s="460"/>
      <c r="M107" s="461"/>
      <c r="N107" s="461"/>
      <c r="O107" s="462"/>
      <c r="P107" s="462"/>
      <c r="Q107" s="462"/>
      <c r="R107" s="462"/>
      <c r="S107" s="462"/>
    </row>
    <row r="108" spans="1:19" ht="13.5" customHeight="1">
      <c r="A108" s="105" t="s">
        <v>392</v>
      </c>
      <c r="B108" s="10" t="s">
        <v>393</v>
      </c>
      <c r="C108" s="363">
        <v>7</v>
      </c>
      <c r="D108" s="364" t="s">
        <v>1187</v>
      </c>
      <c r="E108" s="364" t="s">
        <v>1187</v>
      </c>
      <c r="F108" s="364">
        <v>96</v>
      </c>
      <c r="G108" s="189"/>
      <c r="L108" s="460"/>
      <c r="M108" s="461"/>
      <c r="N108" s="461"/>
      <c r="O108" s="462"/>
      <c r="P108" s="462"/>
      <c r="Q108" s="462"/>
      <c r="R108" s="462"/>
      <c r="S108" s="462"/>
    </row>
    <row r="109" spans="1:19" ht="13.5" customHeight="1">
      <c r="A109" s="105" t="s">
        <v>394</v>
      </c>
      <c r="B109" s="10" t="s">
        <v>395</v>
      </c>
      <c r="C109" s="363">
        <v>26</v>
      </c>
      <c r="D109" s="364">
        <v>5</v>
      </c>
      <c r="E109" s="364">
        <v>21</v>
      </c>
      <c r="F109" s="364">
        <v>153</v>
      </c>
      <c r="G109" s="189"/>
      <c r="L109" s="460"/>
      <c r="M109" s="461"/>
      <c r="N109" s="461"/>
      <c r="O109" s="462"/>
      <c r="P109" s="462"/>
      <c r="Q109" s="462"/>
      <c r="R109" s="462"/>
      <c r="S109" s="462"/>
    </row>
    <row r="110" spans="1:19" ht="13.5" customHeight="1">
      <c r="A110" s="105" t="s">
        <v>396</v>
      </c>
      <c r="B110" s="10" t="s">
        <v>397</v>
      </c>
      <c r="C110" s="363">
        <v>11</v>
      </c>
      <c r="D110" s="364">
        <v>4</v>
      </c>
      <c r="E110" s="364">
        <v>7</v>
      </c>
      <c r="F110" s="364">
        <v>82</v>
      </c>
      <c r="G110" s="189"/>
      <c r="L110" s="460"/>
      <c r="M110" s="461"/>
      <c r="N110" s="461"/>
      <c r="O110" s="462"/>
      <c r="P110" s="462"/>
      <c r="Q110" s="462"/>
      <c r="R110" s="462"/>
      <c r="S110" s="462"/>
    </row>
    <row r="111" spans="1:19" ht="13.5" customHeight="1">
      <c r="A111" s="294"/>
      <c r="B111" s="291" t="s">
        <v>398</v>
      </c>
      <c r="C111" s="292">
        <v>879</v>
      </c>
      <c r="D111" s="362">
        <v>225</v>
      </c>
      <c r="E111" s="362">
        <v>654</v>
      </c>
      <c r="F111" s="362">
        <v>93</v>
      </c>
      <c r="G111" s="189"/>
      <c r="L111" s="460"/>
      <c r="M111" s="461"/>
      <c r="N111" s="461"/>
      <c r="O111" s="446"/>
      <c r="P111" s="446"/>
      <c r="Q111" s="446"/>
      <c r="R111" s="462"/>
      <c r="S111" s="446"/>
    </row>
    <row r="112" spans="1:19" ht="13.5" customHeight="1">
      <c r="A112" s="105" t="s">
        <v>399</v>
      </c>
      <c r="B112" s="10" t="s">
        <v>400</v>
      </c>
      <c r="C112" s="363">
        <v>7</v>
      </c>
      <c r="D112" s="364" t="s">
        <v>1187</v>
      </c>
      <c r="E112" s="364" t="s">
        <v>1187</v>
      </c>
      <c r="F112" s="364">
        <v>69</v>
      </c>
      <c r="G112" s="189"/>
      <c r="L112" s="460"/>
      <c r="M112" s="461"/>
      <c r="N112" s="461"/>
      <c r="O112" s="462"/>
      <c r="P112" s="462"/>
      <c r="Q112" s="462"/>
      <c r="R112" s="462"/>
      <c r="S112" s="462"/>
    </row>
    <row r="113" spans="1:19" ht="13.5" customHeight="1">
      <c r="A113" s="105" t="s">
        <v>401</v>
      </c>
      <c r="B113" s="10" t="s">
        <v>402</v>
      </c>
      <c r="C113" s="363">
        <v>4</v>
      </c>
      <c r="D113" s="364">
        <v>0</v>
      </c>
      <c r="E113" s="364">
        <v>4</v>
      </c>
      <c r="F113" s="364">
        <v>116</v>
      </c>
      <c r="G113" s="189"/>
      <c r="L113" s="460"/>
      <c r="M113" s="461"/>
      <c r="N113" s="461"/>
      <c r="O113" s="462"/>
      <c r="P113" s="462"/>
      <c r="Q113" s="462"/>
      <c r="R113" s="462"/>
      <c r="S113" s="462"/>
    </row>
    <row r="114" spans="1:19" ht="13.5" customHeight="1">
      <c r="A114" s="105" t="s">
        <v>403</v>
      </c>
      <c r="B114" s="10" t="s">
        <v>404</v>
      </c>
      <c r="C114" s="363">
        <v>15</v>
      </c>
      <c r="D114" s="364">
        <v>5</v>
      </c>
      <c r="E114" s="364">
        <v>10</v>
      </c>
      <c r="F114" s="364">
        <v>70</v>
      </c>
      <c r="G114" s="189"/>
      <c r="L114" s="460"/>
      <c r="M114" s="461"/>
      <c r="N114" s="461"/>
      <c r="O114" s="462"/>
      <c r="P114" s="462"/>
      <c r="Q114" s="462"/>
      <c r="R114" s="462"/>
      <c r="S114" s="462"/>
    </row>
    <row r="115" spans="1:19" ht="13.5" customHeight="1">
      <c r="A115" s="105" t="s">
        <v>405</v>
      </c>
      <c r="B115" s="10" t="s">
        <v>406</v>
      </c>
      <c r="C115" s="363">
        <v>3</v>
      </c>
      <c r="D115" s="364" t="s">
        <v>1187</v>
      </c>
      <c r="E115" s="364" t="s">
        <v>1187</v>
      </c>
      <c r="F115" s="364">
        <v>202</v>
      </c>
      <c r="G115" s="189"/>
      <c r="L115" s="460"/>
      <c r="M115" s="461"/>
      <c r="N115" s="461"/>
      <c r="O115" s="462"/>
      <c r="P115" s="462"/>
      <c r="Q115" s="462"/>
      <c r="R115" s="462"/>
      <c r="S115" s="462"/>
    </row>
    <row r="116" spans="1:19" ht="13.5" customHeight="1">
      <c r="A116" s="105" t="s">
        <v>407</v>
      </c>
      <c r="B116" s="10" t="s">
        <v>408</v>
      </c>
      <c r="C116" s="363">
        <v>20</v>
      </c>
      <c r="D116" s="364">
        <v>8</v>
      </c>
      <c r="E116" s="364">
        <v>12</v>
      </c>
      <c r="F116" s="364">
        <v>101</v>
      </c>
      <c r="G116" s="189"/>
      <c r="L116" s="460"/>
      <c r="M116" s="461"/>
      <c r="N116" s="461"/>
      <c r="O116" s="462"/>
      <c r="P116" s="462"/>
      <c r="Q116" s="462"/>
      <c r="R116" s="462"/>
      <c r="S116" s="462"/>
    </row>
    <row r="117" spans="1:19" ht="13.5" customHeight="1">
      <c r="A117" s="105" t="s">
        <v>409</v>
      </c>
      <c r="B117" s="10" t="s">
        <v>410</v>
      </c>
      <c r="C117" s="363">
        <v>56</v>
      </c>
      <c r="D117" s="364">
        <v>7</v>
      </c>
      <c r="E117" s="364">
        <v>49</v>
      </c>
      <c r="F117" s="364">
        <v>119</v>
      </c>
      <c r="G117" s="189"/>
      <c r="L117" s="460"/>
      <c r="M117" s="461"/>
      <c r="N117" s="461"/>
      <c r="O117" s="462"/>
      <c r="P117" s="462"/>
      <c r="Q117" s="462"/>
      <c r="R117" s="462"/>
      <c r="S117" s="462"/>
    </row>
    <row r="118" spans="1:19" ht="13.5" customHeight="1">
      <c r="A118" s="105" t="s">
        <v>411</v>
      </c>
      <c r="B118" s="10" t="s">
        <v>412</v>
      </c>
      <c r="C118" s="363">
        <v>16</v>
      </c>
      <c r="D118" s="364">
        <v>4</v>
      </c>
      <c r="E118" s="364">
        <v>12</v>
      </c>
      <c r="F118" s="364">
        <v>148</v>
      </c>
      <c r="G118" s="189"/>
      <c r="L118" s="460"/>
      <c r="M118" s="461"/>
      <c r="N118" s="461"/>
      <c r="O118" s="462"/>
      <c r="P118" s="462"/>
      <c r="Q118" s="462"/>
      <c r="R118" s="462"/>
      <c r="S118" s="462"/>
    </row>
    <row r="119" spans="1:19" ht="13.5" customHeight="1">
      <c r="A119" s="105" t="s">
        <v>413</v>
      </c>
      <c r="B119" s="10" t="s">
        <v>414</v>
      </c>
      <c r="C119" s="363" t="s">
        <v>1187</v>
      </c>
      <c r="D119" s="364">
        <v>0</v>
      </c>
      <c r="E119" s="364" t="s">
        <v>1187</v>
      </c>
      <c r="F119" s="364">
        <v>118</v>
      </c>
      <c r="G119" s="189"/>
      <c r="L119" s="460"/>
      <c r="M119" s="461"/>
      <c r="N119" s="461"/>
      <c r="O119" s="462"/>
      <c r="P119" s="462"/>
      <c r="Q119" s="462"/>
      <c r="R119" s="462"/>
      <c r="S119" s="462"/>
    </row>
    <row r="120" spans="1:19" ht="13.5" customHeight="1">
      <c r="A120" s="105" t="s">
        <v>415</v>
      </c>
      <c r="B120" s="10" t="s">
        <v>416</v>
      </c>
      <c r="C120" s="363">
        <v>9</v>
      </c>
      <c r="D120" s="364" t="s">
        <v>1187</v>
      </c>
      <c r="E120" s="364" t="s">
        <v>1187</v>
      </c>
      <c r="F120" s="364">
        <v>62</v>
      </c>
      <c r="G120" s="189"/>
      <c r="L120" s="460"/>
      <c r="M120" s="461"/>
      <c r="N120" s="461"/>
      <c r="O120" s="462"/>
      <c r="P120" s="462"/>
      <c r="Q120" s="462"/>
      <c r="R120" s="462"/>
      <c r="S120" s="462"/>
    </row>
    <row r="121" spans="1:19" ht="13.5" customHeight="1">
      <c r="A121" s="105" t="s">
        <v>417</v>
      </c>
      <c r="B121" s="10" t="s">
        <v>418</v>
      </c>
      <c r="C121" s="363">
        <v>7</v>
      </c>
      <c r="D121" s="364" t="s">
        <v>1187</v>
      </c>
      <c r="E121" s="364" t="s">
        <v>1187</v>
      </c>
      <c r="F121" s="364">
        <v>103</v>
      </c>
      <c r="G121" s="189"/>
      <c r="L121" s="460"/>
      <c r="M121" s="461"/>
      <c r="N121" s="461"/>
      <c r="O121" s="462"/>
      <c r="P121" s="462"/>
      <c r="Q121" s="462"/>
      <c r="R121" s="462"/>
      <c r="S121" s="462"/>
    </row>
    <row r="122" spans="1:19" ht="13.5" customHeight="1">
      <c r="A122" s="105" t="s">
        <v>419</v>
      </c>
      <c r="B122" s="10" t="s">
        <v>420</v>
      </c>
      <c r="C122" s="363">
        <v>5</v>
      </c>
      <c r="D122" s="364" t="s">
        <v>1187</v>
      </c>
      <c r="E122" s="364" t="s">
        <v>1187</v>
      </c>
      <c r="F122" s="364">
        <v>75</v>
      </c>
      <c r="G122" s="189"/>
      <c r="L122" s="460"/>
      <c r="M122" s="461"/>
      <c r="N122" s="461"/>
      <c r="O122" s="462"/>
      <c r="P122" s="462"/>
      <c r="Q122" s="462"/>
      <c r="R122" s="462"/>
      <c r="S122" s="462"/>
    </row>
    <row r="123" spans="1:19" ht="13.5" customHeight="1">
      <c r="A123" s="105" t="s">
        <v>421</v>
      </c>
      <c r="B123" s="10" t="s">
        <v>422</v>
      </c>
      <c r="C123" s="363">
        <v>26</v>
      </c>
      <c r="D123" s="364">
        <v>7</v>
      </c>
      <c r="E123" s="364">
        <v>19</v>
      </c>
      <c r="F123" s="364">
        <v>102</v>
      </c>
      <c r="G123" s="189"/>
      <c r="L123" s="460"/>
      <c r="M123" s="461"/>
      <c r="N123" s="461"/>
      <c r="O123" s="462"/>
      <c r="P123" s="462"/>
      <c r="Q123" s="462"/>
      <c r="R123" s="462"/>
      <c r="S123" s="462"/>
    </row>
    <row r="124" spans="1:19" ht="13.5" customHeight="1">
      <c r="A124" s="105" t="s">
        <v>423</v>
      </c>
      <c r="B124" s="10" t="s">
        <v>424</v>
      </c>
      <c r="C124" s="363">
        <v>17</v>
      </c>
      <c r="D124" s="364">
        <v>6</v>
      </c>
      <c r="E124" s="364">
        <v>11</v>
      </c>
      <c r="F124" s="364">
        <v>112</v>
      </c>
      <c r="G124" s="189"/>
      <c r="L124" s="460"/>
      <c r="M124" s="461"/>
      <c r="N124" s="461"/>
      <c r="O124" s="462"/>
      <c r="P124" s="462"/>
      <c r="Q124" s="462"/>
      <c r="R124" s="462"/>
      <c r="S124" s="462"/>
    </row>
    <row r="125" spans="1:19" ht="13.5" customHeight="1">
      <c r="A125" s="105" t="s">
        <v>425</v>
      </c>
      <c r="B125" s="10" t="s">
        <v>426</v>
      </c>
      <c r="C125" s="363">
        <v>12</v>
      </c>
      <c r="D125" s="364">
        <v>5</v>
      </c>
      <c r="E125" s="364">
        <v>7</v>
      </c>
      <c r="F125" s="364">
        <v>97</v>
      </c>
      <c r="G125" s="189"/>
      <c r="L125" s="460"/>
      <c r="M125" s="461"/>
      <c r="N125" s="461"/>
      <c r="O125" s="462"/>
      <c r="P125" s="462"/>
      <c r="Q125" s="462"/>
      <c r="R125" s="462"/>
      <c r="S125" s="462"/>
    </row>
    <row r="126" spans="1:19" ht="13.5" customHeight="1">
      <c r="A126" s="105" t="s">
        <v>427</v>
      </c>
      <c r="B126" s="10" t="s">
        <v>428</v>
      </c>
      <c r="C126" s="363">
        <v>13</v>
      </c>
      <c r="D126" s="364">
        <v>5</v>
      </c>
      <c r="E126" s="364">
        <v>8</v>
      </c>
      <c r="F126" s="364">
        <v>103</v>
      </c>
      <c r="G126" s="189"/>
      <c r="L126" s="460"/>
      <c r="M126" s="461"/>
      <c r="N126" s="461"/>
      <c r="O126" s="462"/>
      <c r="P126" s="462"/>
      <c r="Q126" s="462"/>
      <c r="R126" s="462"/>
      <c r="S126" s="462"/>
    </row>
    <row r="127" spans="1:19" ht="13.5" customHeight="1">
      <c r="A127" s="105" t="s">
        <v>429</v>
      </c>
      <c r="B127" s="10" t="s">
        <v>430</v>
      </c>
      <c r="C127" s="363">
        <v>89</v>
      </c>
      <c r="D127" s="364">
        <v>27</v>
      </c>
      <c r="E127" s="364">
        <v>62</v>
      </c>
      <c r="F127" s="364">
        <v>94</v>
      </c>
      <c r="G127" s="189"/>
      <c r="L127" s="460"/>
      <c r="M127" s="461"/>
      <c r="N127" s="461"/>
      <c r="O127" s="462"/>
      <c r="P127" s="462"/>
      <c r="Q127" s="462"/>
      <c r="R127" s="462"/>
      <c r="S127" s="462"/>
    </row>
    <row r="128" spans="1:19" ht="13.5" customHeight="1">
      <c r="A128" s="105" t="s">
        <v>431</v>
      </c>
      <c r="B128" s="10" t="s">
        <v>432</v>
      </c>
      <c r="C128" s="363">
        <v>380</v>
      </c>
      <c r="D128" s="364">
        <v>89</v>
      </c>
      <c r="E128" s="364">
        <v>291</v>
      </c>
      <c r="F128" s="364">
        <v>80</v>
      </c>
      <c r="G128" s="189"/>
      <c r="L128" s="460"/>
      <c r="M128" s="461"/>
      <c r="N128" s="461"/>
      <c r="O128" s="462"/>
      <c r="P128" s="462"/>
      <c r="Q128" s="462"/>
      <c r="R128" s="462"/>
      <c r="S128" s="462"/>
    </row>
    <row r="129" spans="1:19" ht="13.5" customHeight="1">
      <c r="A129" s="105" t="s">
        <v>433</v>
      </c>
      <c r="B129" s="10" t="s">
        <v>434</v>
      </c>
      <c r="C129" s="465" t="s">
        <v>1169</v>
      </c>
      <c r="D129" s="459" t="s">
        <v>1169</v>
      </c>
      <c r="E129" s="459" t="s">
        <v>1169</v>
      </c>
      <c r="F129" s="364" t="s">
        <v>1169</v>
      </c>
      <c r="G129" s="189"/>
      <c r="L129" s="460"/>
      <c r="M129" s="461"/>
      <c r="N129" s="461"/>
      <c r="O129" s="464"/>
      <c r="P129" s="464"/>
      <c r="Q129" s="464"/>
      <c r="R129" s="462"/>
      <c r="S129" s="462"/>
    </row>
    <row r="130" spans="1:19" ht="13.5" customHeight="1">
      <c r="A130" s="105" t="s">
        <v>435</v>
      </c>
      <c r="B130" s="10" t="s">
        <v>436</v>
      </c>
      <c r="C130" s="465" t="s">
        <v>1169</v>
      </c>
      <c r="D130" s="459" t="s">
        <v>1169</v>
      </c>
      <c r="E130" s="459" t="s">
        <v>1169</v>
      </c>
      <c r="F130" s="364" t="s">
        <v>1169</v>
      </c>
      <c r="G130" s="189"/>
      <c r="L130" s="460"/>
      <c r="M130" s="461"/>
      <c r="N130" s="461"/>
      <c r="O130" s="464"/>
      <c r="P130" s="464"/>
      <c r="Q130" s="464"/>
      <c r="R130" s="462"/>
      <c r="S130" s="462"/>
    </row>
    <row r="131" spans="1:19" ht="13.5" customHeight="1">
      <c r="A131" s="105" t="s">
        <v>437</v>
      </c>
      <c r="B131" s="10" t="s">
        <v>438</v>
      </c>
      <c r="C131" s="363">
        <v>18</v>
      </c>
      <c r="D131" s="364" t="s">
        <v>1187</v>
      </c>
      <c r="E131" s="364" t="s">
        <v>1187</v>
      </c>
      <c r="F131" s="364">
        <v>175</v>
      </c>
      <c r="G131" s="189"/>
      <c r="L131" s="460"/>
      <c r="M131" s="461"/>
      <c r="N131" s="461"/>
      <c r="O131" s="462"/>
      <c r="P131" s="462"/>
      <c r="Q131" s="462"/>
      <c r="R131" s="462"/>
      <c r="S131" s="462"/>
    </row>
    <row r="132" spans="1:19" ht="13.5" customHeight="1">
      <c r="A132" s="105" t="s">
        <v>439</v>
      </c>
      <c r="B132" s="10" t="s">
        <v>440</v>
      </c>
      <c r="C132" s="363">
        <v>7</v>
      </c>
      <c r="D132" s="364" t="s">
        <v>1187</v>
      </c>
      <c r="E132" s="364" t="s">
        <v>1187</v>
      </c>
      <c r="F132" s="364">
        <v>44</v>
      </c>
      <c r="G132" s="189"/>
      <c r="L132" s="460"/>
      <c r="M132" s="461"/>
      <c r="N132" s="461"/>
      <c r="O132" s="462"/>
      <c r="P132" s="462"/>
      <c r="Q132" s="462"/>
      <c r="R132" s="462"/>
      <c r="S132" s="462"/>
    </row>
    <row r="133" spans="1:19" ht="13.5" customHeight="1">
      <c r="A133" s="105" t="s">
        <v>441</v>
      </c>
      <c r="B133" s="10" t="s">
        <v>442</v>
      </c>
      <c r="C133" s="363">
        <v>12</v>
      </c>
      <c r="D133" s="364" t="s">
        <v>1187</v>
      </c>
      <c r="E133" s="364" t="s">
        <v>1187</v>
      </c>
      <c r="F133" s="364">
        <v>132</v>
      </c>
      <c r="G133" s="189"/>
      <c r="L133" s="460"/>
      <c r="M133" s="461"/>
      <c r="N133" s="461"/>
      <c r="O133" s="462"/>
      <c r="P133" s="462"/>
      <c r="Q133" s="462"/>
      <c r="R133" s="462"/>
      <c r="S133" s="462"/>
    </row>
    <row r="134" spans="1:19" ht="13.5" customHeight="1">
      <c r="A134" s="105" t="s">
        <v>443</v>
      </c>
      <c r="B134" s="10" t="s">
        <v>444</v>
      </c>
      <c r="C134" s="363">
        <v>21</v>
      </c>
      <c r="D134" s="364">
        <v>5</v>
      </c>
      <c r="E134" s="364">
        <v>16</v>
      </c>
      <c r="F134" s="364">
        <v>111</v>
      </c>
      <c r="G134" s="189"/>
      <c r="L134" s="460"/>
      <c r="M134" s="461"/>
      <c r="N134" s="461"/>
      <c r="O134" s="462"/>
      <c r="P134" s="462"/>
      <c r="Q134" s="462"/>
      <c r="R134" s="462"/>
      <c r="S134" s="462"/>
    </row>
    <row r="135" spans="1:19" ht="13.5" customHeight="1">
      <c r="A135" s="105" t="s">
        <v>445</v>
      </c>
      <c r="B135" s="10" t="s">
        <v>446</v>
      </c>
      <c r="C135" s="363" t="s">
        <v>1187</v>
      </c>
      <c r="D135" s="364">
        <v>0</v>
      </c>
      <c r="E135" s="364" t="s">
        <v>1187</v>
      </c>
      <c r="F135" s="364">
        <v>131</v>
      </c>
      <c r="G135" s="189"/>
      <c r="L135" s="460"/>
      <c r="M135" s="461"/>
      <c r="N135" s="461"/>
      <c r="O135" s="462"/>
      <c r="P135" s="462"/>
      <c r="Q135" s="462"/>
      <c r="R135" s="462"/>
      <c r="S135" s="462"/>
    </row>
    <row r="136" spans="1:19" ht="13.5" customHeight="1">
      <c r="A136" s="105" t="s">
        <v>447</v>
      </c>
      <c r="B136" s="10" t="s">
        <v>448</v>
      </c>
      <c r="C136" s="363">
        <v>10</v>
      </c>
      <c r="D136" s="364" t="s">
        <v>1187</v>
      </c>
      <c r="E136" s="364" t="s">
        <v>1187</v>
      </c>
      <c r="F136" s="364">
        <v>94</v>
      </c>
      <c r="G136" s="189"/>
      <c r="L136" s="460"/>
      <c r="M136" s="461"/>
      <c r="N136" s="461"/>
      <c r="O136" s="462"/>
      <c r="P136" s="462"/>
      <c r="Q136" s="462"/>
      <c r="R136" s="462"/>
      <c r="S136" s="462"/>
    </row>
    <row r="137" spans="1:19" ht="13.5" customHeight="1">
      <c r="A137" s="105" t="s">
        <v>449</v>
      </c>
      <c r="B137" s="10" t="s">
        <v>450</v>
      </c>
      <c r="C137" s="363" t="s">
        <v>1187</v>
      </c>
      <c r="D137" s="364">
        <v>0</v>
      </c>
      <c r="E137" s="364" t="s">
        <v>1187</v>
      </c>
      <c r="F137" s="364">
        <v>181</v>
      </c>
      <c r="G137" s="189"/>
      <c r="L137" s="460"/>
      <c r="M137" s="461"/>
      <c r="N137" s="461"/>
      <c r="O137" s="462"/>
      <c r="P137" s="462"/>
      <c r="Q137" s="462"/>
      <c r="R137" s="462"/>
      <c r="S137" s="462"/>
    </row>
    <row r="138" spans="1:19" ht="13.5" customHeight="1">
      <c r="A138" s="105" t="s">
        <v>451</v>
      </c>
      <c r="B138" s="10" t="s">
        <v>452</v>
      </c>
      <c r="C138" s="363">
        <v>22</v>
      </c>
      <c r="D138" s="364">
        <v>8</v>
      </c>
      <c r="E138" s="364">
        <v>14</v>
      </c>
      <c r="F138" s="364">
        <v>93</v>
      </c>
      <c r="G138" s="189"/>
      <c r="L138" s="460"/>
      <c r="M138" s="461"/>
      <c r="N138" s="461"/>
      <c r="O138" s="462"/>
      <c r="P138" s="462"/>
      <c r="Q138" s="462"/>
      <c r="R138" s="462"/>
      <c r="S138" s="462"/>
    </row>
    <row r="139" spans="1:19" ht="13.5" customHeight="1">
      <c r="A139" s="105" t="s">
        <v>453</v>
      </c>
      <c r="B139" s="10" t="s">
        <v>454</v>
      </c>
      <c r="C139" s="363">
        <v>27</v>
      </c>
      <c r="D139" s="364">
        <v>9</v>
      </c>
      <c r="E139" s="364">
        <v>18</v>
      </c>
      <c r="F139" s="364">
        <v>68</v>
      </c>
      <c r="G139" s="189"/>
      <c r="L139" s="460"/>
      <c r="M139" s="461"/>
      <c r="N139" s="461"/>
      <c r="O139" s="462"/>
      <c r="P139" s="462"/>
      <c r="Q139" s="462"/>
      <c r="R139" s="462"/>
      <c r="S139" s="462"/>
    </row>
    <row r="140" spans="1:19" ht="13.5" customHeight="1">
      <c r="A140" s="105" t="s">
        <v>455</v>
      </c>
      <c r="B140" s="10" t="s">
        <v>456</v>
      </c>
      <c r="C140" s="363">
        <v>25</v>
      </c>
      <c r="D140" s="364">
        <v>6</v>
      </c>
      <c r="E140" s="364">
        <v>19</v>
      </c>
      <c r="F140" s="364">
        <v>100</v>
      </c>
      <c r="G140" s="189"/>
      <c r="L140" s="460"/>
      <c r="M140" s="461"/>
      <c r="N140" s="461"/>
      <c r="O140" s="462"/>
      <c r="P140" s="462"/>
      <c r="Q140" s="462"/>
      <c r="R140" s="462"/>
      <c r="S140" s="462"/>
    </row>
    <row r="141" spans="1:19" ht="13.5" customHeight="1">
      <c r="A141" s="105" t="s">
        <v>457</v>
      </c>
      <c r="B141" s="10" t="s">
        <v>458</v>
      </c>
      <c r="C141" s="363">
        <v>18</v>
      </c>
      <c r="D141" s="364">
        <v>6</v>
      </c>
      <c r="E141" s="364">
        <v>12</v>
      </c>
      <c r="F141" s="364">
        <v>118</v>
      </c>
      <c r="G141" s="189"/>
      <c r="L141" s="460"/>
      <c r="M141" s="461"/>
      <c r="N141" s="461"/>
      <c r="O141" s="462"/>
      <c r="P141" s="462"/>
      <c r="Q141" s="462"/>
      <c r="R141" s="462"/>
      <c r="S141" s="462"/>
    </row>
    <row r="142" spans="1:19" ht="13.5" customHeight="1">
      <c r="A142" s="105" t="s">
        <v>459</v>
      </c>
      <c r="B142" s="10" t="s">
        <v>460</v>
      </c>
      <c r="C142" s="363" t="s">
        <v>1187</v>
      </c>
      <c r="D142" s="364" t="s">
        <v>1187</v>
      </c>
      <c r="E142" s="364" t="s">
        <v>1187</v>
      </c>
      <c r="F142" s="364">
        <v>53</v>
      </c>
      <c r="G142" s="189"/>
      <c r="L142" s="460"/>
      <c r="M142" s="461"/>
      <c r="N142" s="461"/>
      <c r="O142" s="462"/>
      <c r="P142" s="462"/>
      <c r="Q142" s="462"/>
      <c r="R142" s="462"/>
      <c r="S142" s="462"/>
    </row>
    <row r="143" spans="1:19" ht="13.5" customHeight="1">
      <c r="A143" s="105" t="s">
        <v>461</v>
      </c>
      <c r="B143" s="10" t="s">
        <v>462</v>
      </c>
      <c r="C143" s="363" t="s">
        <v>1187</v>
      </c>
      <c r="D143" s="364">
        <v>0</v>
      </c>
      <c r="E143" s="364" t="s">
        <v>1187</v>
      </c>
      <c r="F143" s="364">
        <v>75</v>
      </c>
      <c r="G143" s="189"/>
      <c r="L143" s="460"/>
      <c r="M143" s="461"/>
      <c r="N143" s="461"/>
      <c r="O143" s="462"/>
      <c r="P143" s="462"/>
      <c r="Q143" s="462"/>
      <c r="R143" s="462"/>
      <c r="S143" s="462"/>
    </row>
    <row r="144" spans="1:19" ht="13.5" customHeight="1">
      <c r="A144" s="105" t="s">
        <v>463</v>
      </c>
      <c r="B144" s="10" t="s">
        <v>464</v>
      </c>
      <c r="C144" s="363">
        <v>9</v>
      </c>
      <c r="D144" s="364" t="s">
        <v>1187</v>
      </c>
      <c r="E144" s="364" t="s">
        <v>1187</v>
      </c>
      <c r="F144" s="364">
        <v>70</v>
      </c>
      <c r="G144" s="189"/>
      <c r="L144" s="460"/>
      <c r="M144" s="461"/>
      <c r="N144" s="461"/>
      <c r="O144" s="462"/>
      <c r="P144" s="462"/>
      <c r="Q144" s="462"/>
      <c r="R144" s="462"/>
      <c r="S144" s="462"/>
    </row>
    <row r="145" spans="1:19" ht="13.5" customHeight="1">
      <c r="A145" s="294"/>
      <c r="B145" s="291" t="s">
        <v>465</v>
      </c>
      <c r="C145" s="292">
        <v>144</v>
      </c>
      <c r="D145" s="362">
        <v>42</v>
      </c>
      <c r="E145" s="362">
        <v>102</v>
      </c>
      <c r="F145" s="362">
        <v>92</v>
      </c>
      <c r="G145" s="189"/>
      <c r="L145" s="460"/>
      <c r="M145" s="461"/>
      <c r="N145" s="461"/>
      <c r="O145" s="446"/>
      <c r="P145" s="446"/>
      <c r="Q145" s="446"/>
      <c r="R145" s="462"/>
      <c r="S145" s="446"/>
    </row>
    <row r="146" spans="1:19" ht="13.5" customHeight="1">
      <c r="A146" s="105" t="s">
        <v>466</v>
      </c>
      <c r="B146" s="10" t="s">
        <v>467</v>
      </c>
      <c r="C146" s="363" t="s">
        <v>1187</v>
      </c>
      <c r="D146" s="364">
        <v>0</v>
      </c>
      <c r="E146" s="364" t="s">
        <v>1187</v>
      </c>
      <c r="F146" s="364">
        <v>133</v>
      </c>
      <c r="G146" s="189"/>
      <c r="L146" s="460"/>
      <c r="M146" s="461"/>
      <c r="N146" s="461"/>
      <c r="O146" s="462"/>
      <c r="P146" s="462"/>
      <c r="Q146" s="462"/>
      <c r="R146" s="462"/>
      <c r="S146" s="462"/>
    </row>
    <row r="147" spans="1:19" ht="13.5" customHeight="1">
      <c r="A147" s="105" t="s">
        <v>468</v>
      </c>
      <c r="B147" s="10" t="s">
        <v>469</v>
      </c>
      <c r="C147" s="363">
        <v>81</v>
      </c>
      <c r="D147" s="364">
        <v>22</v>
      </c>
      <c r="E147" s="364">
        <v>59</v>
      </c>
      <c r="F147" s="364">
        <v>83</v>
      </c>
      <c r="G147" s="189"/>
      <c r="L147" s="460"/>
      <c r="M147" s="461"/>
      <c r="N147" s="461"/>
      <c r="O147" s="462"/>
      <c r="P147" s="462"/>
      <c r="Q147" s="462"/>
      <c r="R147" s="462"/>
      <c r="S147" s="462"/>
    </row>
    <row r="148" spans="1:19" ht="13.5" customHeight="1">
      <c r="A148" s="105" t="s">
        <v>470</v>
      </c>
      <c r="B148" s="10" t="s">
        <v>471</v>
      </c>
      <c r="C148" s="363">
        <v>12</v>
      </c>
      <c r="D148" s="364" t="s">
        <v>1187</v>
      </c>
      <c r="E148" s="364" t="s">
        <v>1187</v>
      </c>
      <c r="F148" s="364">
        <v>101</v>
      </c>
      <c r="G148" s="189"/>
      <c r="L148" s="460"/>
      <c r="M148" s="461"/>
      <c r="N148" s="461"/>
      <c r="O148" s="462"/>
      <c r="P148" s="462"/>
      <c r="Q148" s="462"/>
      <c r="R148" s="462"/>
      <c r="S148" s="462"/>
    </row>
    <row r="149" spans="1:19" ht="13.5" customHeight="1">
      <c r="A149" s="105" t="s">
        <v>472</v>
      </c>
      <c r="B149" s="10" t="s">
        <v>473</v>
      </c>
      <c r="C149" s="363">
        <v>15</v>
      </c>
      <c r="D149" s="364">
        <v>8</v>
      </c>
      <c r="E149" s="364">
        <v>7</v>
      </c>
      <c r="F149" s="364">
        <v>46</v>
      </c>
      <c r="G149" s="189"/>
      <c r="L149" s="460"/>
      <c r="M149" s="461"/>
      <c r="N149" s="461"/>
      <c r="O149" s="462"/>
      <c r="P149" s="462"/>
      <c r="Q149" s="462"/>
      <c r="R149" s="462"/>
      <c r="S149" s="462"/>
    </row>
    <row r="150" spans="1:19" ht="13.5" customHeight="1">
      <c r="A150" s="105" t="s">
        <v>474</v>
      </c>
      <c r="B150" s="10" t="s">
        <v>475</v>
      </c>
      <c r="C150" s="363">
        <v>12</v>
      </c>
      <c r="D150" s="364">
        <v>4</v>
      </c>
      <c r="E150" s="364">
        <v>8</v>
      </c>
      <c r="F150" s="364">
        <v>94</v>
      </c>
      <c r="G150" s="189"/>
      <c r="L150" s="460"/>
      <c r="M150" s="461"/>
      <c r="N150" s="461"/>
      <c r="O150" s="462"/>
      <c r="P150" s="462"/>
      <c r="Q150" s="462"/>
      <c r="R150" s="462"/>
      <c r="S150" s="462"/>
    </row>
    <row r="151" spans="1:19" ht="13.5" customHeight="1">
      <c r="A151" s="105" t="s">
        <v>476</v>
      </c>
      <c r="B151" s="10" t="s">
        <v>477</v>
      </c>
      <c r="C151" s="363">
        <v>22</v>
      </c>
      <c r="D151" s="364">
        <v>6</v>
      </c>
      <c r="E151" s="364">
        <v>16</v>
      </c>
      <c r="F151" s="364">
        <v>142</v>
      </c>
      <c r="G151" s="189"/>
      <c r="L151" s="460"/>
      <c r="M151" s="461"/>
      <c r="N151" s="461"/>
      <c r="O151" s="462"/>
      <c r="P151" s="462"/>
      <c r="Q151" s="462"/>
      <c r="R151" s="462"/>
      <c r="S151" s="462"/>
    </row>
    <row r="152" spans="1:19" ht="13.5" customHeight="1">
      <c r="A152" s="294"/>
      <c r="B152" s="291" t="s">
        <v>478</v>
      </c>
      <c r="C152" s="292">
        <v>844</v>
      </c>
      <c r="D152" s="362">
        <v>227</v>
      </c>
      <c r="E152" s="362">
        <v>617</v>
      </c>
      <c r="F152" s="362">
        <v>105</v>
      </c>
      <c r="G152" s="189"/>
      <c r="L152" s="460"/>
      <c r="M152" s="461"/>
      <c r="N152" s="461"/>
      <c r="O152" s="446"/>
      <c r="P152" s="446"/>
      <c r="Q152" s="446"/>
      <c r="R152" s="462"/>
      <c r="S152" s="446"/>
    </row>
    <row r="153" spans="1:19" ht="13.5" customHeight="1">
      <c r="A153" s="105" t="s">
        <v>479</v>
      </c>
      <c r="B153" s="10" t="s">
        <v>480</v>
      </c>
      <c r="C153" s="363">
        <v>0</v>
      </c>
      <c r="D153" s="364">
        <v>0</v>
      </c>
      <c r="E153" s="364">
        <v>0</v>
      </c>
      <c r="F153" s="364" t="s">
        <v>1140</v>
      </c>
      <c r="G153" s="189"/>
      <c r="L153" s="460"/>
      <c r="M153" s="461"/>
      <c r="N153" s="461"/>
      <c r="O153" s="462"/>
      <c r="P153" s="462"/>
      <c r="Q153" s="462"/>
      <c r="R153" s="462"/>
      <c r="S153" s="462"/>
    </row>
    <row r="154" spans="1:19" ht="13.5" customHeight="1">
      <c r="A154" s="105" t="s">
        <v>481</v>
      </c>
      <c r="B154" s="10" t="s">
        <v>482</v>
      </c>
      <c r="C154" s="363">
        <v>43</v>
      </c>
      <c r="D154" s="364">
        <v>12</v>
      </c>
      <c r="E154" s="364">
        <v>31</v>
      </c>
      <c r="F154" s="364">
        <v>125</v>
      </c>
      <c r="G154" s="189"/>
      <c r="L154" s="460"/>
      <c r="M154" s="461"/>
      <c r="N154" s="461"/>
      <c r="O154" s="462"/>
      <c r="P154" s="462"/>
      <c r="Q154" s="462"/>
      <c r="R154" s="462"/>
      <c r="S154" s="462"/>
    </row>
    <row r="155" spans="1:19" ht="13.5" customHeight="1">
      <c r="A155" s="105" t="s">
        <v>483</v>
      </c>
      <c r="B155" s="10" t="s">
        <v>484</v>
      </c>
      <c r="C155" s="363">
        <v>7</v>
      </c>
      <c r="D155" s="364" t="s">
        <v>1187</v>
      </c>
      <c r="E155" s="364" t="s">
        <v>1187</v>
      </c>
      <c r="F155" s="364">
        <v>80</v>
      </c>
      <c r="G155" s="189"/>
      <c r="L155" s="460"/>
      <c r="M155" s="461"/>
      <c r="N155" s="461"/>
      <c r="O155" s="462"/>
      <c r="P155" s="462"/>
      <c r="Q155" s="462"/>
      <c r="R155" s="462"/>
      <c r="S155" s="462"/>
    </row>
    <row r="156" spans="1:19" ht="13.5" customHeight="1">
      <c r="A156" s="105" t="s">
        <v>485</v>
      </c>
      <c r="B156" s="10" t="s">
        <v>486</v>
      </c>
      <c r="C156" s="363">
        <v>8</v>
      </c>
      <c r="D156" s="364">
        <v>0</v>
      </c>
      <c r="E156" s="364">
        <v>8</v>
      </c>
      <c r="F156" s="364">
        <v>87</v>
      </c>
      <c r="G156" s="189"/>
      <c r="L156" s="460"/>
      <c r="M156" s="461"/>
      <c r="N156" s="461"/>
      <c r="O156" s="462"/>
      <c r="P156" s="462"/>
      <c r="Q156" s="462"/>
      <c r="R156" s="462"/>
      <c r="S156" s="462"/>
    </row>
    <row r="157" spans="1:19" ht="13.5" customHeight="1">
      <c r="A157" s="105" t="s">
        <v>487</v>
      </c>
      <c r="B157" s="10" t="s">
        <v>488</v>
      </c>
      <c r="C157" s="363">
        <v>99</v>
      </c>
      <c r="D157" s="364">
        <v>21</v>
      </c>
      <c r="E157" s="364">
        <v>78</v>
      </c>
      <c r="F157" s="364">
        <v>104</v>
      </c>
      <c r="G157" s="189"/>
      <c r="L157" s="460"/>
      <c r="M157" s="461"/>
      <c r="N157" s="461"/>
      <c r="O157" s="462"/>
      <c r="P157" s="462"/>
      <c r="Q157" s="462"/>
      <c r="R157" s="462"/>
      <c r="S157" s="462"/>
    </row>
    <row r="158" spans="1:19" ht="13.5" customHeight="1">
      <c r="A158" s="105" t="s">
        <v>489</v>
      </c>
      <c r="B158" s="10" t="s">
        <v>490</v>
      </c>
      <c r="C158" s="363">
        <v>5</v>
      </c>
      <c r="D158" s="364" t="s">
        <v>1187</v>
      </c>
      <c r="E158" s="364" t="s">
        <v>1187</v>
      </c>
      <c r="F158" s="364">
        <v>62</v>
      </c>
      <c r="G158" s="189"/>
      <c r="L158" s="460"/>
      <c r="M158" s="461"/>
      <c r="N158" s="461"/>
      <c r="O158" s="462"/>
      <c r="P158" s="462"/>
      <c r="Q158" s="462"/>
      <c r="R158" s="462"/>
      <c r="S158" s="462"/>
    </row>
    <row r="159" spans="1:19" ht="13.5" customHeight="1">
      <c r="A159" s="105" t="s">
        <v>491</v>
      </c>
      <c r="B159" s="10" t="s">
        <v>492</v>
      </c>
      <c r="C159" s="363">
        <v>4</v>
      </c>
      <c r="D159" s="364" t="s">
        <v>1187</v>
      </c>
      <c r="E159" s="364" t="s">
        <v>1187</v>
      </c>
      <c r="F159" s="364">
        <v>24</v>
      </c>
      <c r="G159" s="189"/>
      <c r="L159" s="460"/>
      <c r="M159" s="461"/>
      <c r="N159" s="461"/>
      <c r="O159" s="462"/>
      <c r="P159" s="462"/>
      <c r="Q159" s="462"/>
      <c r="R159" s="462"/>
      <c r="S159" s="462"/>
    </row>
    <row r="160" spans="1:19" ht="13.5" customHeight="1">
      <c r="A160" s="105" t="s">
        <v>493</v>
      </c>
      <c r="B160" s="10" t="s">
        <v>494</v>
      </c>
      <c r="C160" s="363">
        <v>39</v>
      </c>
      <c r="D160" s="364">
        <v>10</v>
      </c>
      <c r="E160" s="364">
        <v>29</v>
      </c>
      <c r="F160" s="364">
        <v>73</v>
      </c>
      <c r="G160" s="189"/>
      <c r="L160" s="460"/>
      <c r="M160" s="461"/>
      <c r="N160" s="461"/>
      <c r="O160" s="462"/>
      <c r="P160" s="462"/>
      <c r="Q160" s="462"/>
      <c r="R160" s="462"/>
      <c r="S160" s="462"/>
    </row>
    <row r="161" spans="1:19" ht="13.5" customHeight="1">
      <c r="A161" s="105" t="s">
        <v>495</v>
      </c>
      <c r="B161" s="10" t="s">
        <v>496</v>
      </c>
      <c r="C161" s="363" t="s">
        <v>1187</v>
      </c>
      <c r="D161" s="364">
        <v>0</v>
      </c>
      <c r="E161" s="364" t="s">
        <v>1187</v>
      </c>
      <c r="F161" s="364">
        <v>120</v>
      </c>
      <c r="G161" s="189"/>
      <c r="L161" s="460"/>
      <c r="M161" s="461"/>
      <c r="N161" s="461"/>
      <c r="O161" s="462"/>
      <c r="P161" s="462"/>
      <c r="Q161" s="462"/>
      <c r="R161" s="462"/>
      <c r="S161" s="462"/>
    </row>
    <row r="162" spans="1:19" ht="13.5" customHeight="1">
      <c r="A162" s="105" t="s">
        <v>497</v>
      </c>
      <c r="B162" s="10" t="s">
        <v>498</v>
      </c>
      <c r="C162" s="363" t="s">
        <v>1187</v>
      </c>
      <c r="D162" s="364" t="s">
        <v>1187</v>
      </c>
      <c r="E162" s="364" t="s">
        <v>1187</v>
      </c>
      <c r="F162" s="364">
        <v>36</v>
      </c>
      <c r="G162" s="189"/>
      <c r="L162" s="460"/>
      <c r="M162" s="461"/>
      <c r="N162" s="461"/>
      <c r="O162" s="462"/>
      <c r="P162" s="462"/>
      <c r="Q162" s="462"/>
      <c r="R162" s="462"/>
      <c r="S162" s="462"/>
    </row>
    <row r="163" spans="1:19" ht="13.5" customHeight="1">
      <c r="A163" s="105" t="s">
        <v>499</v>
      </c>
      <c r="B163" s="10" t="s">
        <v>500</v>
      </c>
      <c r="C163" s="363">
        <v>5</v>
      </c>
      <c r="D163" s="364" t="s">
        <v>1187</v>
      </c>
      <c r="E163" s="364" t="s">
        <v>1187</v>
      </c>
      <c r="F163" s="364">
        <v>119</v>
      </c>
      <c r="G163" s="189"/>
      <c r="L163" s="460"/>
      <c r="M163" s="461"/>
      <c r="N163" s="461"/>
      <c r="O163" s="462"/>
      <c r="P163" s="462"/>
      <c r="Q163" s="462"/>
      <c r="R163" s="462"/>
      <c r="S163" s="462"/>
    </row>
    <row r="164" spans="1:19" ht="13.5" customHeight="1">
      <c r="A164" s="105" t="s">
        <v>501</v>
      </c>
      <c r="B164" s="10" t="s">
        <v>502</v>
      </c>
      <c r="C164" s="363">
        <v>155</v>
      </c>
      <c r="D164" s="364">
        <v>56</v>
      </c>
      <c r="E164" s="364">
        <v>99</v>
      </c>
      <c r="F164" s="364">
        <v>90</v>
      </c>
      <c r="G164" s="189"/>
      <c r="L164" s="460"/>
      <c r="M164" s="461"/>
      <c r="N164" s="461"/>
      <c r="O164" s="462"/>
      <c r="P164" s="462"/>
      <c r="Q164" s="462"/>
      <c r="R164" s="462"/>
      <c r="S164" s="462"/>
    </row>
    <row r="165" spans="1:19" ht="13.5" customHeight="1">
      <c r="A165" s="105" t="s">
        <v>503</v>
      </c>
      <c r="B165" s="10" t="s">
        <v>504</v>
      </c>
      <c r="C165" s="363">
        <v>8</v>
      </c>
      <c r="D165" s="364" t="s">
        <v>1187</v>
      </c>
      <c r="E165" s="364" t="s">
        <v>1187</v>
      </c>
      <c r="F165" s="364">
        <v>69</v>
      </c>
      <c r="G165" s="189"/>
      <c r="L165" s="460"/>
      <c r="M165" s="461"/>
      <c r="N165" s="461"/>
      <c r="O165" s="462"/>
      <c r="P165" s="462"/>
      <c r="Q165" s="462"/>
      <c r="R165" s="462"/>
      <c r="S165" s="462"/>
    </row>
    <row r="166" spans="1:19" ht="13.5" customHeight="1">
      <c r="A166" s="105" t="s">
        <v>505</v>
      </c>
      <c r="B166" s="10" t="s">
        <v>506</v>
      </c>
      <c r="C166" s="363">
        <v>4</v>
      </c>
      <c r="D166" s="364">
        <v>0</v>
      </c>
      <c r="E166" s="364">
        <v>4</v>
      </c>
      <c r="F166" s="364">
        <v>92</v>
      </c>
      <c r="G166" s="189"/>
      <c r="L166" s="460"/>
      <c r="M166" s="461"/>
      <c r="N166" s="461"/>
      <c r="O166" s="462"/>
      <c r="P166" s="462"/>
      <c r="Q166" s="462"/>
      <c r="R166" s="462"/>
      <c r="S166" s="462"/>
    </row>
    <row r="167" spans="1:19" ht="13.5" customHeight="1">
      <c r="A167" s="105" t="s">
        <v>507</v>
      </c>
      <c r="B167" s="10" t="s">
        <v>508</v>
      </c>
      <c r="C167" s="363" t="s">
        <v>1187</v>
      </c>
      <c r="D167" s="364" t="s">
        <v>1187</v>
      </c>
      <c r="E167" s="364" t="s">
        <v>1187</v>
      </c>
      <c r="F167" s="364">
        <v>45</v>
      </c>
      <c r="G167" s="189"/>
      <c r="L167" s="460"/>
      <c r="M167" s="461"/>
      <c r="N167" s="461"/>
      <c r="O167" s="462"/>
      <c r="P167" s="462"/>
      <c r="Q167" s="462"/>
      <c r="R167" s="462"/>
      <c r="S167" s="462"/>
    </row>
    <row r="168" spans="1:19" ht="13.5" customHeight="1">
      <c r="A168" s="105" t="s">
        <v>509</v>
      </c>
      <c r="B168" s="10" t="s">
        <v>510</v>
      </c>
      <c r="C168" s="363">
        <v>13</v>
      </c>
      <c r="D168" s="364">
        <v>4</v>
      </c>
      <c r="E168" s="364">
        <v>9</v>
      </c>
      <c r="F168" s="364">
        <v>191</v>
      </c>
      <c r="G168" s="189"/>
      <c r="L168" s="460"/>
      <c r="M168" s="461"/>
      <c r="N168" s="461"/>
      <c r="O168" s="462"/>
      <c r="P168" s="462"/>
      <c r="Q168" s="462"/>
      <c r="R168" s="462"/>
      <c r="S168" s="462"/>
    </row>
    <row r="169" spans="1:19" ht="13.5" customHeight="1">
      <c r="A169" s="105" t="s">
        <v>511</v>
      </c>
      <c r="B169" s="10" t="s">
        <v>512</v>
      </c>
      <c r="C169" s="363">
        <v>0</v>
      </c>
      <c r="D169" s="364">
        <v>0</v>
      </c>
      <c r="E169" s="364">
        <v>0</v>
      </c>
      <c r="F169" s="364" t="s">
        <v>1140</v>
      </c>
      <c r="G169" s="189"/>
      <c r="L169" s="460"/>
      <c r="M169" s="461"/>
      <c r="N169" s="461"/>
      <c r="O169" s="462"/>
      <c r="P169" s="462"/>
      <c r="Q169" s="462"/>
      <c r="R169" s="462"/>
      <c r="S169" s="462"/>
    </row>
    <row r="170" spans="1:19" ht="13.5" customHeight="1">
      <c r="A170" s="105" t="s">
        <v>513</v>
      </c>
      <c r="B170" s="10" t="s">
        <v>514</v>
      </c>
      <c r="C170" s="363">
        <v>10</v>
      </c>
      <c r="D170" s="364">
        <v>4</v>
      </c>
      <c r="E170" s="364">
        <v>6</v>
      </c>
      <c r="F170" s="364">
        <v>79</v>
      </c>
      <c r="G170" s="189"/>
      <c r="L170" s="460"/>
      <c r="M170" s="461"/>
      <c r="N170" s="461"/>
      <c r="O170" s="462"/>
      <c r="P170" s="462"/>
      <c r="Q170" s="462"/>
      <c r="R170" s="462"/>
      <c r="S170" s="462"/>
    </row>
    <row r="171" spans="1:19" ht="13.5" customHeight="1">
      <c r="A171" s="105" t="s">
        <v>515</v>
      </c>
      <c r="B171" s="10" t="s">
        <v>516</v>
      </c>
      <c r="C171" s="465" t="s">
        <v>1169</v>
      </c>
      <c r="D171" s="459" t="s">
        <v>1169</v>
      </c>
      <c r="E171" s="459" t="s">
        <v>1169</v>
      </c>
      <c r="F171" s="364" t="s">
        <v>1169</v>
      </c>
      <c r="G171" s="189"/>
      <c r="L171" s="460"/>
      <c r="M171" s="461"/>
      <c r="N171" s="461"/>
      <c r="O171" s="464"/>
      <c r="P171" s="464"/>
      <c r="Q171" s="464"/>
      <c r="R171" s="462"/>
      <c r="S171" s="462"/>
    </row>
    <row r="172" spans="1:19" ht="13.5" customHeight="1">
      <c r="A172" s="105" t="s">
        <v>517</v>
      </c>
      <c r="B172" s="10" t="s">
        <v>518</v>
      </c>
      <c r="C172" s="363">
        <v>25</v>
      </c>
      <c r="D172" s="364">
        <v>4</v>
      </c>
      <c r="E172" s="364">
        <v>21</v>
      </c>
      <c r="F172" s="364">
        <v>88</v>
      </c>
      <c r="G172" s="189"/>
      <c r="L172" s="460"/>
      <c r="M172" s="461"/>
      <c r="N172" s="461"/>
      <c r="O172" s="462"/>
      <c r="P172" s="462"/>
      <c r="Q172" s="462"/>
      <c r="R172" s="462"/>
      <c r="S172" s="462"/>
    </row>
    <row r="173" spans="1:19" ht="13.5" customHeight="1">
      <c r="A173" s="105" t="s">
        <v>519</v>
      </c>
      <c r="B173" s="10" t="s">
        <v>520</v>
      </c>
      <c r="C173" s="363">
        <v>14</v>
      </c>
      <c r="D173" s="364">
        <v>5</v>
      </c>
      <c r="E173" s="364">
        <v>9</v>
      </c>
      <c r="F173" s="364">
        <v>115</v>
      </c>
      <c r="G173" s="189"/>
      <c r="L173" s="460"/>
      <c r="M173" s="461"/>
      <c r="N173" s="461"/>
      <c r="O173" s="462"/>
      <c r="P173" s="462"/>
      <c r="Q173" s="462"/>
      <c r="R173" s="462"/>
      <c r="S173" s="462"/>
    </row>
    <row r="174" spans="1:19" ht="13.5" customHeight="1">
      <c r="A174" s="105" t="s">
        <v>521</v>
      </c>
      <c r="B174" s="10" t="s">
        <v>522</v>
      </c>
      <c r="C174" s="363">
        <v>6</v>
      </c>
      <c r="D174" s="364" t="s">
        <v>1187</v>
      </c>
      <c r="E174" s="364" t="s">
        <v>1187</v>
      </c>
      <c r="F174" s="364">
        <v>125</v>
      </c>
      <c r="G174" s="189"/>
      <c r="L174" s="460"/>
      <c r="M174" s="461"/>
      <c r="N174" s="461"/>
      <c r="O174" s="462"/>
      <c r="P174" s="462"/>
      <c r="Q174" s="462"/>
      <c r="R174" s="462"/>
      <c r="S174" s="462"/>
    </row>
    <row r="175" spans="1:19" ht="13.5" customHeight="1">
      <c r="A175" s="105" t="s">
        <v>523</v>
      </c>
      <c r="B175" s="10" t="s">
        <v>524</v>
      </c>
      <c r="C175" s="363">
        <v>19</v>
      </c>
      <c r="D175" s="364" t="s">
        <v>1187</v>
      </c>
      <c r="E175" s="364" t="s">
        <v>1187</v>
      </c>
      <c r="F175" s="364">
        <v>97</v>
      </c>
      <c r="G175" s="189"/>
      <c r="L175" s="460"/>
      <c r="M175" s="461"/>
      <c r="N175" s="461"/>
      <c r="O175" s="462"/>
      <c r="P175" s="462"/>
      <c r="Q175" s="462"/>
      <c r="R175" s="462"/>
      <c r="S175" s="462"/>
    </row>
    <row r="176" spans="1:19" ht="13.5" customHeight="1">
      <c r="A176" s="105" t="s">
        <v>525</v>
      </c>
      <c r="B176" s="10" t="s">
        <v>526</v>
      </c>
      <c r="C176" s="363">
        <v>20</v>
      </c>
      <c r="D176" s="364">
        <v>5</v>
      </c>
      <c r="E176" s="364">
        <v>15</v>
      </c>
      <c r="F176" s="364">
        <v>122</v>
      </c>
      <c r="G176" s="189"/>
      <c r="L176" s="460"/>
      <c r="M176" s="461"/>
      <c r="N176" s="461"/>
      <c r="O176" s="462"/>
      <c r="P176" s="462"/>
      <c r="Q176" s="462"/>
      <c r="R176" s="462"/>
      <c r="S176" s="462"/>
    </row>
    <row r="177" spans="1:19" ht="13.5" customHeight="1">
      <c r="A177" s="105" t="s">
        <v>527</v>
      </c>
      <c r="B177" s="10" t="s">
        <v>528</v>
      </c>
      <c r="C177" s="363">
        <v>13</v>
      </c>
      <c r="D177" s="364" t="s">
        <v>1187</v>
      </c>
      <c r="E177" s="364" t="s">
        <v>1187</v>
      </c>
      <c r="F177" s="364">
        <v>188</v>
      </c>
      <c r="G177" s="189"/>
      <c r="L177" s="460"/>
      <c r="M177" s="461"/>
      <c r="N177" s="461"/>
      <c r="O177" s="462"/>
      <c r="P177" s="462"/>
      <c r="Q177" s="462"/>
      <c r="R177" s="462"/>
      <c r="S177" s="462"/>
    </row>
    <row r="178" spans="1:19" ht="13.5" customHeight="1">
      <c r="A178" s="105" t="s">
        <v>529</v>
      </c>
      <c r="B178" s="10" t="s">
        <v>530</v>
      </c>
      <c r="C178" s="363">
        <v>7</v>
      </c>
      <c r="D178" s="364" t="s">
        <v>1187</v>
      </c>
      <c r="E178" s="364" t="s">
        <v>1187</v>
      </c>
      <c r="F178" s="364">
        <v>159</v>
      </c>
      <c r="G178" s="189"/>
      <c r="L178" s="460"/>
      <c r="M178" s="461"/>
      <c r="N178" s="461"/>
      <c r="O178" s="462"/>
      <c r="P178" s="462"/>
      <c r="Q178" s="462"/>
      <c r="R178" s="462"/>
      <c r="S178" s="462"/>
    </row>
    <row r="179" spans="1:19" ht="13.5" customHeight="1">
      <c r="A179" s="105" t="s">
        <v>531</v>
      </c>
      <c r="B179" s="10" t="s">
        <v>532</v>
      </c>
      <c r="C179" s="363">
        <v>70</v>
      </c>
      <c r="D179" s="364">
        <v>14</v>
      </c>
      <c r="E179" s="364">
        <v>56</v>
      </c>
      <c r="F179" s="364">
        <v>166</v>
      </c>
      <c r="G179" s="189"/>
      <c r="L179" s="460"/>
      <c r="M179" s="461"/>
      <c r="N179" s="461"/>
      <c r="O179" s="462"/>
      <c r="P179" s="462"/>
      <c r="Q179" s="462"/>
      <c r="R179" s="462"/>
      <c r="S179" s="462"/>
    </row>
    <row r="180" spans="1:19" ht="13.5" customHeight="1">
      <c r="A180" s="105" t="s">
        <v>533</v>
      </c>
      <c r="B180" s="10" t="s">
        <v>534</v>
      </c>
      <c r="C180" s="363">
        <v>11</v>
      </c>
      <c r="D180" s="364" t="s">
        <v>1187</v>
      </c>
      <c r="E180" s="364" t="s">
        <v>1187</v>
      </c>
      <c r="F180" s="364">
        <v>84</v>
      </c>
      <c r="G180" s="189"/>
      <c r="L180" s="460"/>
      <c r="M180" s="461"/>
      <c r="N180" s="461"/>
      <c r="O180" s="462"/>
      <c r="P180" s="462"/>
      <c r="Q180" s="462"/>
      <c r="R180" s="462"/>
      <c r="S180" s="462"/>
    </row>
    <row r="181" spans="1:19" ht="13.5" customHeight="1">
      <c r="A181" s="105" t="s">
        <v>535</v>
      </c>
      <c r="B181" s="10" t="s">
        <v>536</v>
      </c>
      <c r="C181" s="363">
        <v>15</v>
      </c>
      <c r="D181" s="364">
        <v>5</v>
      </c>
      <c r="E181" s="364">
        <v>10</v>
      </c>
      <c r="F181" s="364">
        <v>83</v>
      </c>
      <c r="G181" s="189"/>
      <c r="L181" s="460"/>
      <c r="M181" s="461"/>
      <c r="N181" s="461"/>
      <c r="O181" s="462"/>
      <c r="P181" s="462"/>
      <c r="Q181" s="462"/>
      <c r="R181" s="462"/>
      <c r="S181" s="462"/>
    </row>
    <row r="182" spans="1:19" ht="13.5" customHeight="1">
      <c r="A182" s="105" t="s">
        <v>537</v>
      </c>
      <c r="B182" s="10" t="s">
        <v>538</v>
      </c>
      <c r="C182" s="363">
        <v>6</v>
      </c>
      <c r="D182" s="364" t="s">
        <v>1187</v>
      </c>
      <c r="E182" s="364" t="s">
        <v>1187</v>
      </c>
      <c r="F182" s="364">
        <v>105</v>
      </c>
      <c r="G182" s="189"/>
      <c r="L182" s="460"/>
      <c r="M182" s="461"/>
      <c r="N182" s="461"/>
      <c r="O182" s="462"/>
      <c r="P182" s="462"/>
      <c r="Q182" s="462"/>
      <c r="R182" s="462"/>
      <c r="S182" s="462"/>
    </row>
    <row r="183" spans="1:19" ht="13.5" customHeight="1">
      <c r="A183" s="105" t="s">
        <v>539</v>
      </c>
      <c r="B183" s="10" t="s">
        <v>540</v>
      </c>
      <c r="C183" s="363">
        <v>24</v>
      </c>
      <c r="D183" s="364">
        <v>4</v>
      </c>
      <c r="E183" s="364">
        <v>20</v>
      </c>
      <c r="F183" s="364">
        <v>121</v>
      </c>
      <c r="G183" s="189"/>
      <c r="L183" s="460"/>
      <c r="M183" s="461"/>
      <c r="N183" s="461"/>
      <c r="O183" s="462"/>
      <c r="P183" s="462"/>
      <c r="Q183" s="462"/>
      <c r="R183" s="462"/>
      <c r="S183" s="462"/>
    </row>
    <row r="184" spans="1:19" ht="13.5" customHeight="1">
      <c r="A184" s="105" t="s">
        <v>541</v>
      </c>
      <c r="B184" s="10" t="s">
        <v>542</v>
      </c>
      <c r="C184" s="363">
        <v>4</v>
      </c>
      <c r="D184" s="364">
        <v>0</v>
      </c>
      <c r="E184" s="364">
        <v>4</v>
      </c>
      <c r="F184" s="364">
        <v>158</v>
      </c>
      <c r="G184" s="189"/>
      <c r="L184" s="460"/>
      <c r="M184" s="461"/>
      <c r="N184" s="461"/>
      <c r="O184" s="462"/>
      <c r="P184" s="462"/>
      <c r="Q184" s="462"/>
      <c r="R184" s="462"/>
      <c r="S184" s="462"/>
    </row>
    <row r="185" spans="1:19" ht="13.5" customHeight="1">
      <c r="A185" s="105" t="s">
        <v>543</v>
      </c>
      <c r="B185" s="10" t="s">
        <v>544</v>
      </c>
      <c r="C185" s="363">
        <v>20</v>
      </c>
      <c r="D185" s="364">
        <v>6</v>
      </c>
      <c r="E185" s="364">
        <v>14</v>
      </c>
      <c r="F185" s="364">
        <v>84</v>
      </c>
      <c r="G185" s="189"/>
      <c r="L185" s="460"/>
      <c r="M185" s="461"/>
      <c r="N185" s="461"/>
      <c r="O185" s="462"/>
      <c r="P185" s="462"/>
      <c r="Q185" s="462"/>
      <c r="R185" s="462"/>
      <c r="S185" s="462"/>
    </row>
    <row r="186" spans="1:19" ht="13.5" customHeight="1">
      <c r="A186" s="105" t="s">
        <v>545</v>
      </c>
      <c r="B186" s="10" t="s">
        <v>546</v>
      </c>
      <c r="C186" s="363">
        <v>5</v>
      </c>
      <c r="D186" s="364">
        <v>0</v>
      </c>
      <c r="E186" s="364">
        <v>5</v>
      </c>
      <c r="F186" s="364">
        <v>78</v>
      </c>
      <c r="G186" s="189"/>
      <c r="L186" s="460"/>
      <c r="M186" s="461"/>
      <c r="N186" s="461"/>
      <c r="O186" s="462"/>
      <c r="P186" s="462"/>
      <c r="Q186" s="462"/>
      <c r="R186" s="462"/>
      <c r="S186" s="462"/>
    </row>
    <row r="187" spans="1:19" ht="13.5" customHeight="1">
      <c r="A187" s="105" t="s">
        <v>547</v>
      </c>
      <c r="B187" s="10" t="s">
        <v>548</v>
      </c>
      <c r="C187" s="363">
        <v>6</v>
      </c>
      <c r="D187" s="364" t="s">
        <v>1187</v>
      </c>
      <c r="E187" s="364" t="s">
        <v>1187</v>
      </c>
      <c r="F187" s="364">
        <v>104</v>
      </c>
      <c r="G187" s="189"/>
      <c r="L187" s="460"/>
      <c r="M187" s="461"/>
      <c r="N187" s="461"/>
      <c r="O187" s="462"/>
      <c r="P187" s="462"/>
      <c r="Q187" s="462"/>
      <c r="R187" s="462"/>
      <c r="S187" s="462"/>
    </row>
    <row r="188" spans="1:19" ht="13.5" customHeight="1">
      <c r="A188" s="105" t="s">
        <v>549</v>
      </c>
      <c r="B188" s="10" t="s">
        <v>550</v>
      </c>
      <c r="C188" s="363">
        <v>5</v>
      </c>
      <c r="D188" s="364" t="s">
        <v>1187</v>
      </c>
      <c r="E188" s="364" t="s">
        <v>1187</v>
      </c>
      <c r="F188" s="364">
        <v>67</v>
      </c>
      <c r="G188" s="189"/>
      <c r="L188" s="460"/>
      <c r="M188" s="461"/>
      <c r="N188" s="461"/>
      <c r="O188" s="462"/>
      <c r="P188" s="462"/>
      <c r="Q188" s="462"/>
      <c r="R188" s="462"/>
      <c r="S188" s="462"/>
    </row>
    <row r="189" spans="1:19" ht="13.5" customHeight="1">
      <c r="A189" s="105" t="s">
        <v>551</v>
      </c>
      <c r="B189" s="10" t="s">
        <v>552</v>
      </c>
      <c r="C189" s="363">
        <v>3</v>
      </c>
      <c r="D189" s="364" t="s">
        <v>1187</v>
      </c>
      <c r="E189" s="364" t="s">
        <v>1187</v>
      </c>
      <c r="F189" s="364">
        <v>33</v>
      </c>
      <c r="G189" s="189"/>
      <c r="L189" s="460"/>
      <c r="M189" s="461"/>
      <c r="N189" s="461"/>
      <c r="O189" s="462"/>
      <c r="P189" s="462"/>
      <c r="Q189" s="462"/>
      <c r="R189" s="462"/>
      <c r="S189" s="462"/>
    </row>
    <row r="190" spans="1:19" ht="13.5" customHeight="1">
      <c r="A190" s="105" t="s">
        <v>553</v>
      </c>
      <c r="B190" s="10" t="s">
        <v>554</v>
      </c>
      <c r="C190" s="363">
        <v>17</v>
      </c>
      <c r="D190" s="364">
        <v>7</v>
      </c>
      <c r="E190" s="364">
        <v>10</v>
      </c>
      <c r="F190" s="364">
        <v>117</v>
      </c>
      <c r="G190" s="189"/>
      <c r="L190" s="460"/>
      <c r="M190" s="461"/>
      <c r="N190" s="461"/>
      <c r="O190" s="462"/>
      <c r="P190" s="462"/>
      <c r="Q190" s="462"/>
      <c r="R190" s="462"/>
      <c r="S190" s="462"/>
    </row>
    <row r="191" spans="1:19" ht="13.5" customHeight="1">
      <c r="A191" s="105" t="s">
        <v>555</v>
      </c>
      <c r="B191" s="10" t="s">
        <v>556</v>
      </c>
      <c r="C191" s="363">
        <v>8</v>
      </c>
      <c r="D191" s="364" t="s">
        <v>1187</v>
      </c>
      <c r="E191" s="364" t="s">
        <v>1187</v>
      </c>
      <c r="F191" s="364">
        <v>58</v>
      </c>
      <c r="G191" s="189"/>
      <c r="L191" s="460"/>
      <c r="M191" s="461"/>
      <c r="N191" s="461"/>
      <c r="O191" s="462"/>
      <c r="P191" s="462"/>
      <c r="Q191" s="462"/>
      <c r="R191" s="462"/>
      <c r="S191" s="462"/>
    </row>
    <row r="192" spans="1:19" ht="13.5" customHeight="1">
      <c r="A192" s="105" t="s">
        <v>557</v>
      </c>
      <c r="B192" s="10" t="s">
        <v>558</v>
      </c>
      <c r="C192" s="363">
        <v>6</v>
      </c>
      <c r="D192" s="364">
        <v>0</v>
      </c>
      <c r="E192" s="364">
        <v>6</v>
      </c>
      <c r="F192" s="364">
        <v>82</v>
      </c>
      <c r="G192" s="189"/>
      <c r="L192" s="460"/>
      <c r="M192" s="461"/>
      <c r="N192" s="461"/>
      <c r="O192" s="462"/>
      <c r="P192" s="462"/>
      <c r="Q192" s="462"/>
      <c r="R192" s="462"/>
      <c r="S192" s="462"/>
    </row>
    <row r="193" spans="1:19" ht="13.5" customHeight="1">
      <c r="A193" s="105" t="s">
        <v>559</v>
      </c>
      <c r="B193" s="10" t="s">
        <v>560</v>
      </c>
      <c r="C193" s="363">
        <v>42</v>
      </c>
      <c r="D193" s="364">
        <v>10</v>
      </c>
      <c r="E193" s="364">
        <v>32</v>
      </c>
      <c r="F193" s="364">
        <v>87</v>
      </c>
      <c r="G193" s="189"/>
      <c r="L193" s="460"/>
      <c r="M193" s="461"/>
      <c r="N193" s="461"/>
      <c r="O193" s="462"/>
      <c r="P193" s="462"/>
      <c r="Q193" s="462"/>
      <c r="R193" s="462"/>
      <c r="S193" s="462"/>
    </row>
    <row r="194" spans="1:19" ht="13.5" customHeight="1">
      <c r="A194" s="105" t="s">
        <v>561</v>
      </c>
      <c r="B194" s="10" t="s">
        <v>562</v>
      </c>
      <c r="C194" s="363">
        <v>7</v>
      </c>
      <c r="D194" s="364">
        <v>0</v>
      </c>
      <c r="E194" s="364">
        <v>7</v>
      </c>
      <c r="F194" s="364">
        <v>49</v>
      </c>
      <c r="G194" s="189"/>
      <c r="L194" s="460"/>
      <c r="M194" s="461"/>
      <c r="N194" s="461"/>
      <c r="O194" s="462"/>
      <c r="P194" s="462"/>
      <c r="Q194" s="462"/>
      <c r="R194" s="462"/>
      <c r="S194" s="462"/>
    </row>
    <row r="195" spans="1:19" ht="13.5" customHeight="1">
      <c r="A195" s="105" t="s">
        <v>563</v>
      </c>
      <c r="B195" s="10" t="s">
        <v>564</v>
      </c>
      <c r="C195" s="363">
        <v>14</v>
      </c>
      <c r="D195" s="364">
        <v>4</v>
      </c>
      <c r="E195" s="364">
        <v>10</v>
      </c>
      <c r="F195" s="364">
        <v>91</v>
      </c>
      <c r="G195" s="189"/>
      <c r="L195" s="460"/>
      <c r="M195" s="461"/>
      <c r="N195" s="461"/>
      <c r="O195" s="462"/>
      <c r="P195" s="462"/>
      <c r="Q195" s="462"/>
      <c r="R195" s="462"/>
      <c r="S195" s="462"/>
    </row>
    <row r="196" spans="1:19" ht="13.5" customHeight="1">
      <c r="A196" s="105" t="s">
        <v>565</v>
      </c>
      <c r="B196" s="10" t="s">
        <v>566</v>
      </c>
      <c r="C196" s="363">
        <v>18</v>
      </c>
      <c r="D196" s="364">
        <v>8</v>
      </c>
      <c r="E196" s="364">
        <v>10</v>
      </c>
      <c r="F196" s="364">
        <v>67</v>
      </c>
      <c r="G196" s="189"/>
      <c r="L196" s="460"/>
      <c r="M196" s="461"/>
      <c r="N196" s="461"/>
      <c r="O196" s="462"/>
      <c r="P196" s="462"/>
      <c r="Q196" s="462"/>
      <c r="R196" s="462"/>
      <c r="S196" s="462"/>
    </row>
    <row r="197" spans="1:19" ht="13.5" customHeight="1">
      <c r="A197" s="105" t="s">
        <v>567</v>
      </c>
      <c r="B197" s="10" t="s">
        <v>568</v>
      </c>
      <c r="C197" s="363">
        <v>12</v>
      </c>
      <c r="D197" s="364">
        <v>5</v>
      </c>
      <c r="E197" s="364">
        <v>7</v>
      </c>
      <c r="F197" s="364">
        <v>109</v>
      </c>
      <c r="G197" s="189"/>
      <c r="L197" s="460"/>
      <c r="M197" s="461"/>
      <c r="N197" s="461"/>
      <c r="O197" s="462"/>
      <c r="P197" s="462"/>
      <c r="Q197" s="462"/>
      <c r="R197" s="462"/>
      <c r="S197" s="462"/>
    </row>
    <row r="198" spans="1:19" ht="13.5" customHeight="1">
      <c r="A198" s="105" t="s">
        <v>569</v>
      </c>
      <c r="B198" s="10" t="s">
        <v>570</v>
      </c>
      <c r="C198" s="363">
        <v>9</v>
      </c>
      <c r="D198" s="364">
        <v>4</v>
      </c>
      <c r="E198" s="364">
        <v>5</v>
      </c>
      <c r="F198" s="364">
        <v>112</v>
      </c>
      <c r="G198" s="189"/>
      <c r="L198" s="460"/>
      <c r="M198" s="461"/>
      <c r="N198" s="461"/>
      <c r="O198" s="462"/>
      <c r="P198" s="462"/>
      <c r="Q198" s="462"/>
      <c r="R198" s="462"/>
      <c r="S198" s="462"/>
    </row>
    <row r="199" spans="1:19" ht="13.5" customHeight="1">
      <c r="A199" s="105" t="s">
        <v>571</v>
      </c>
      <c r="B199" s="10" t="s">
        <v>572</v>
      </c>
      <c r="C199" s="363">
        <v>7</v>
      </c>
      <c r="D199" s="364">
        <v>0</v>
      </c>
      <c r="E199" s="364">
        <v>7</v>
      </c>
      <c r="F199" s="364">
        <v>69</v>
      </c>
      <c r="G199" s="189"/>
      <c r="L199" s="460"/>
      <c r="M199" s="461"/>
      <c r="N199" s="461"/>
      <c r="O199" s="462"/>
      <c r="P199" s="462"/>
      <c r="Q199" s="462"/>
      <c r="R199" s="462"/>
      <c r="S199" s="462"/>
    </row>
    <row r="200" spans="1:19" ht="13.5" customHeight="1">
      <c r="A200" s="105" t="s">
        <v>573</v>
      </c>
      <c r="B200" s="10" t="s">
        <v>574</v>
      </c>
      <c r="C200" s="363">
        <v>6</v>
      </c>
      <c r="D200" s="364" t="s">
        <v>1187</v>
      </c>
      <c r="E200" s="364" t="s">
        <v>1187</v>
      </c>
      <c r="F200" s="364">
        <v>178</v>
      </c>
      <c r="G200" s="189"/>
      <c r="L200" s="460"/>
      <c r="M200" s="461"/>
      <c r="N200" s="461"/>
      <c r="O200" s="462"/>
      <c r="P200" s="462"/>
      <c r="Q200" s="462"/>
      <c r="R200" s="462"/>
      <c r="S200" s="462"/>
    </row>
    <row r="201" spans="1:19" ht="13.5" customHeight="1">
      <c r="A201" s="105" t="s">
        <v>575</v>
      </c>
      <c r="B201" s="10" t="s">
        <v>576</v>
      </c>
      <c r="C201" s="363">
        <v>4</v>
      </c>
      <c r="D201" s="364" t="s">
        <v>1187</v>
      </c>
      <c r="E201" s="364" t="s">
        <v>1187</v>
      </c>
      <c r="F201" s="364">
        <v>68</v>
      </c>
      <c r="G201" s="189"/>
      <c r="L201" s="460"/>
      <c r="M201" s="461"/>
      <c r="N201" s="461"/>
      <c r="O201" s="462"/>
      <c r="P201" s="462"/>
      <c r="Q201" s="462"/>
      <c r="R201" s="462"/>
      <c r="S201" s="462"/>
    </row>
    <row r="202" spans="1:19" ht="13.5" customHeight="1">
      <c r="A202" s="294"/>
      <c r="B202" s="291" t="s">
        <v>577</v>
      </c>
      <c r="C202" s="292">
        <v>298</v>
      </c>
      <c r="D202" s="362">
        <v>77</v>
      </c>
      <c r="E202" s="362">
        <v>221</v>
      </c>
      <c r="F202" s="362">
        <v>88</v>
      </c>
      <c r="G202" s="189"/>
      <c r="L202" s="460"/>
      <c r="M202" s="461"/>
      <c r="N202" s="461"/>
      <c r="O202" s="446"/>
      <c r="P202" s="446"/>
      <c r="Q202" s="446"/>
      <c r="R202" s="462"/>
      <c r="S202" s="446"/>
    </row>
    <row r="203" spans="1:19" ht="13.5" customHeight="1">
      <c r="A203" s="105" t="s">
        <v>578</v>
      </c>
      <c r="B203" s="10" t="s">
        <v>579</v>
      </c>
      <c r="C203" s="363">
        <v>32</v>
      </c>
      <c r="D203" s="364">
        <v>15</v>
      </c>
      <c r="E203" s="364">
        <v>17</v>
      </c>
      <c r="F203" s="364">
        <v>52</v>
      </c>
      <c r="G203" s="189"/>
      <c r="L203" s="460"/>
      <c r="M203" s="461"/>
      <c r="N203" s="461"/>
      <c r="O203" s="462"/>
      <c r="P203" s="462"/>
      <c r="Q203" s="462"/>
      <c r="R203" s="462"/>
      <c r="S203" s="462"/>
    </row>
    <row r="204" spans="1:19" ht="13.5" customHeight="1">
      <c r="A204" s="105" t="s">
        <v>580</v>
      </c>
      <c r="B204" s="10" t="s">
        <v>581</v>
      </c>
      <c r="C204" s="363" t="s">
        <v>1187</v>
      </c>
      <c r="D204" s="364">
        <v>0</v>
      </c>
      <c r="E204" s="364" t="s">
        <v>1187</v>
      </c>
      <c r="F204" s="364">
        <v>46</v>
      </c>
      <c r="G204" s="189"/>
      <c r="L204" s="460"/>
      <c r="M204" s="461"/>
      <c r="N204" s="461"/>
      <c r="O204" s="462"/>
      <c r="P204" s="462"/>
      <c r="Q204" s="462"/>
      <c r="R204" s="462"/>
      <c r="S204" s="462"/>
    </row>
    <row r="205" spans="1:19" ht="13.5" customHeight="1">
      <c r="A205" s="105" t="s">
        <v>582</v>
      </c>
      <c r="B205" s="10" t="s">
        <v>583</v>
      </c>
      <c r="C205" s="363">
        <v>45</v>
      </c>
      <c r="D205" s="364">
        <v>8</v>
      </c>
      <c r="E205" s="364">
        <v>37</v>
      </c>
      <c r="F205" s="364">
        <v>107</v>
      </c>
      <c r="G205" s="189"/>
      <c r="L205" s="460"/>
      <c r="M205" s="461"/>
      <c r="N205" s="461"/>
      <c r="O205" s="462"/>
      <c r="P205" s="462"/>
      <c r="Q205" s="462"/>
      <c r="R205" s="462"/>
      <c r="S205" s="462"/>
    </row>
    <row r="206" spans="1:19" ht="13.5" customHeight="1">
      <c r="A206" s="105" t="s">
        <v>584</v>
      </c>
      <c r="B206" s="10" t="s">
        <v>585</v>
      </c>
      <c r="C206" s="465" t="s">
        <v>1169</v>
      </c>
      <c r="D206" s="459" t="s">
        <v>1169</v>
      </c>
      <c r="E206" s="459" t="s">
        <v>1169</v>
      </c>
      <c r="F206" s="364" t="s">
        <v>1169</v>
      </c>
      <c r="G206" s="189"/>
      <c r="L206" s="460"/>
      <c r="M206" s="461"/>
      <c r="N206" s="461"/>
      <c r="O206" s="464"/>
      <c r="P206" s="464"/>
      <c r="Q206" s="464"/>
      <c r="R206" s="462"/>
      <c r="S206" s="462"/>
    </row>
    <row r="207" spans="1:19" ht="13.5" customHeight="1">
      <c r="A207" s="105" t="s">
        <v>586</v>
      </c>
      <c r="B207" s="10" t="s">
        <v>587</v>
      </c>
      <c r="C207" s="363">
        <v>16</v>
      </c>
      <c r="D207" s="364">
        <v>5</v>
      </c>
      <c r="E207" s="364">
        <v>11</v>
      </c>
      <c r="F207" s="364">
        <v>79</v>
      </c>
      <c r="G207" s="189"/>
      <c r="L207" s="460"/>
      <c r="M207" s="461"/>
      <c r="N207" s="461"/>
      <c r="O207" s="462"/>
      <c r="P207" s="462"/>
      <c r="Q207" s="462"/>
      <c r="R207" s="462"/>
      <c r="S207" s="462"/>
    </row>
    <row r="208" spans="1:19" ht="13.5" customHeight="1">
      <c r="A208" s="105" t="s">
        <v>588</v>
      </c>
      <c r="B208" s="10" t="s">
        <v>589</v>
      </c>
      <c r="C208" s="465" t="s">
        <v>1169</v>
      </c>
      <c r="D208" s="459" t="s">
        <v>1169</v>
      </c>
      <c r="E208" s="459" t="s">
        <v>1169</v>
      </c>
      <c r="F208" s="364" t="s">
        <v>1169</v>
      </c>
      <c r="G208" s="189"/>
      <c r="L208" s="460"/>
      <c r="M208" s="461"/>
      <c r="N208" s="461"/>
      <c r="O208" s="464"/>
      <c r="P208" s="464"/>
      <c r="Q208" s="464"/>
      <c r="R208" s="462"/>
      <c r="S208" s="462"/>
    </row>
    <row r="209" spans="1:19" ht="13.5" customHeight="1">
      <c r="A209" s="105" t="s">
        <v>590</v>
      </c>
      <c r="B209" s="10" t="s">
        <v>591</v>
      </c>
      <c r="C209" s="363">
        <v>7</v>
      </c>
      <c r="D209" s="364" t="s">
        <v>1187</v>
      </c>
      <c r="E209" s="364" t="s">
        <v>1187</v>
      </c>
      <c r="F209" s="364">
        <v>55</v>
      </c>
      <c r="G209" s="189"/>
      <c r="L209" s="460"/>
      <c r="M209" s="461"/>
      <c r="N209" s="461"/>
      <c r="O209" s="462"/>
      <c r="P209" s="462"/>
      <c r="Q209" s="462"/>
      <c r="R209" s="462"/>
      <c r="S209" s="462"/>
    </row>
    <row r="210" spans="1:19" ht="13.5" customHeight="1">
      <c r="A210" s="105" t="s">
        <v>592</v>
      </c>
      <c r="B210" s="10" t="s">
        <v>593</v>
      </c>
      <c r="C210" s="363">
        <v>134</v>
      </c>
      <c r="D210" s="364">
        <v>33</v>
      </c>
      <c r="E210" s="364">
        <v>101</v>
      </c>
      <c r="F210" s="364">
        <v>80</v>
      </c>
      <c r="G210" s="189"/>
      <c r="L210" s="460"/>
      <c r="M210" s="461"/>
      <c r="N210" s="461"/>
      <c r="O210" s="462"/>
      <c r="P210" s="462"/>
      <c r="Q210" s="462"/>
      <c r="R210" s="462"/>
      <c r="S210" s="462"/>
    </row>
    <row r="211" spans="1:19" ht="13.5" customHeight="1">
      <c r="A211" s="105" t="s">
        <v>594</v>
      </c>
      <c r="B211" s="10" t="s">
        <v>595</v>
      </c>
      <c r="C211" s="363">
        <v>8</v>
      </c>
      <c r="D211" s="364" t="s">
        <v>1187</v>
      </c>
      <c r="E211" s="364" t="s">
        <v>1187</v>
      </c>
      <c r="F211" s="364">
        <v>86</v>
      </c>
      <c r="G211" s="189"/>
      <c r="L211" s="460"/>
      <c r="M211" s="461"/>
      <c r="N211" s="461"/>
      <c r="O211" s="462"/>
      <c r="P211" s="462"/>
      <c r="Q211" s="462"/>
      <c r="R211" s="462"/>
      <c r="S211" s="462"/>
    </row>
    <row r="212" spans="1:19" ht="13.5" customHeight="1">
      <c r="A212" s="105" t="s">
        <v>596</v>
      </c>
      <c r="B212" s="10" t="s">
        <v>597</v>
      </c>
      <c r="C212" s="363">
        <v>0</v>
      </c>
      <c r="D212" s="364">
        <v>0</v>
      </c>
      <c r="E212" s="364">
        <v>0</v>
      </c>
      <c r="F212" s="364" t="s">
        <v>1140</v>
      </c>
      <c r="G212" s="189"/>
      <c r="L212" s="460"/>
      <c r="M212" s="461"/>
      <c r="N212" s="461"/>
      <c r="O212" s="462"/>
      <c r="P212" s="462"/>
      <c r="Q212" s="462"/>
      <c r="R212" s="462"/>
      <c r="S212" s="462"/>
    </row>
    <row r="213" spans="1:19" ht="13.5" customHeight="1">
      <c r="A213" s="105" t="s">
        <v>598</v>
      </c>
      <c r="B213" s="10" t="s">
        <v>599</v>
      </c>
      <c r="C213" s="363" t="s">
        <v>1187</v>
      </c>
      <c r="D213" s="364">
        <v>0</v>
      </c>
      <c r="E213" s="364" t="s">
        <v>1187</v>
      </c>
      <c r="F213" s="364">
        <v>20</v>
      </c>
      <c r="G213" s="189"/>
      <c r="L213" s="460"/>
      <c r="M213" s="461"/>
      <c r="N213" s="461"/>
      <c r="O213" s="462"/>
      <c r="P213" s="462"/>
      <c r="Q213" s="462"/>
      <c r="R213" s="462"/>
      <c r="S213" s="462"/>
    </row>
    <row r="214" spans="1:19" ht="13.5" customHeight="1">
      <c r="A214" s="105" t="s">
        <v>600</v>
      </c>
      <c r="B214" s="10" t="s">
        <v>601</v>
      </c>
      <c r="C214" s="363" t="s">
        <v>1187</v>
      </c>
      <c r="D214" s="364">
        <v>0</v>
      </c>
      <c r="E214" s="364" t="s">
        <v>1187</v>
      </c>
      <c r="F214" s="364">
        <v>61</v>
      </c>
      <c r="G214" s="189"/>
      <c r="L214" s="460"/>
      <c r="M214" s="461"/>
      <c r="N214" s="461"/>
      <c r="O214" s="462"/>
      <c r="P214" s="462"/>
      <c r="Q214" s="462"/>
      <c r="R214" s="462"/>
      <c r="S214" s="462"/>
    </row>
    <row r="215" spans="1:19" ht="13.5" customHeight="1">
      <c r="A215" s="105" t="s">
        <v>602</v>
      </c>
      <c r="B215" s="10" t="s">
        <v>603</v>
      </c>
      <c r="C215" s="363">
        <v>7</v>
      </c>
      <c r="D215" s="364">
        <v>0</v>
      </c>
      <c r="E215" s="364">
        <v>7</v>
      </c>
      <c r="F215" s="364">
        <v>233</v>
      </c>
      <c r="G215" s="189"/>
      <c r="L215" s="460"/>
      <c r="M215" s="461"/>
      <c r="N215" s="461"/>
      <c r="O215" s="462"/>
      <c r="P215" s="462"/>
      <c r="Q215" s="462"/>
      <c r="R215" s="462"/>
      <c r="S215" s="462"/>
    </row>
    <row r="216" spans="1:19" ht="13.5" customHeight="1">
      <c r="A216" s="105" t="s">
        <v>604</v>
      </c>
      <c r="B216" s="10" t="s">
        <v>605</v>
      </c>
      <c r="C216" s="363" t="s">
        <v>1187</v>
      </c>
      <c r="D216" s="364" t="s">
        <v>1187</v>
      </c>
      <c r="E216" s="364" t="s">
        <v>1187</v>
      </c>
      <c r="F216" s="364">
        <v>154</v>
      </c>
      <c r="G216" s="189"/>
      <c r="L216" s="460"/>
      <c r="M216" s="461"/>
      <c r="N216" s="461"/>
      <c r="O216" s="462"/>
      <c r="P216" s="462"/>
      <c r="Q216" s="462"/>
      <c r="R216" s="462"/>
      <c r="S216" s="462"/>
    </row>
    <row r="217" spans="1:19" ht="13.5" customHeight="1">
      <c r="A217" s="105" t="s">
        <v>606</v>
      </c>
      <c r="B217" s="10" t="s">
        <v>607</v>
      </c>
      <c r="C217" s="363">
        <v>10</v>
      </c>
      <c r="D217" s="364" t="s">
        <v>1187</v>
      </c>
      <c r="E217" s="364" t="s">
        <v>1187</v>
      </c>
      <c r="F217" s="364">
        <v>127</v>
      </c>
      <c r="G217" s="189"/>
      <c r="L217" s="460"/>
      <c r="M217" s="461"/>
      <c r="N217" s="461"/>
      <c r="O217" s="462"/>
      <c r="P217" s="462"/>
      <c r="Q217" s="462"/>
      <c r="R217" s="462"/>
      <c r="S217" s="462"/>
    </row>
    <row r="218" spans="1:19" ht="13.5" customHeight="1">
      <c r="A218" s="105" t="s">
        <v>608</v>
      </c>
      <c r="B218" s="10" t="s">
        <v>609</v>
      </c>
      <c r="C218" s="363" t="s">
        <v>1187</v>
      </c>
      <c r="D218" s="364" t="s">
        <v>1187</v>
      </c>
      <c r="E218" s="364" t="s">
        <v>1187</v>
      </c>
      <c r="F218" s="364">
        <v>12</v>
      </c>
      <c r="G218" s="189"/>
      <c r="L218" s="460"/>
      <c r="M218" s="461"/>
      <c r="N218" s="461"/>
      <c r="O218" s="462"/>
      <c r="P218" s="462"/>
      <c r="Q218" s="462"/>
      <c r="R218" s="462"/>
      <c r="S218" s="462"/>
    </row>
    <row r="219" spans="1:19" ht="13.5" customHeight="1">
      <c r="A219" s="294"/>
      <c r="B219" s="291" t="s">
        <v>610</v>
      </c>
      <c r="C219" s="292">
        <v>225</v>
      </c>
      <c r="D219" s="362">
        <v>66</v>
      </c>
      <c r="E219" s="362">
        <v>159</v>
      </c>
      <c r="F219" s="362">
        <v>86</v>
      </c>
      <c r="G219" s="189"/>
      <c r="L219" s="460"/>
      <c r="M219" s="461"/>
      <c r="N219" s="461"/>
      <c r="O219" s="446"/>
      <c r="P219" s="446"/>
      <c r="Q219" s="446"/>
      <c r="R219" s="462"/>
      <c r="S219" s="446"/>
    </row>
    <row r="220" spans="1:19" ht="13.5" customHeight="1">
      <c r="A220" s="105" t="s">
        <v>611</v>
      </c>
      <c r="B220" s="10" t="s">
        <v>612</v>
      </c>
      <c r="C220" s="363">
        <v>5</v>
      </c>
      <c r="D220" s="364" t="s">
        <v>1187</v>
      </c>
      <c r="E220" s="364" t="s">
        <v>1187</v>
      </c>
      <c r="F220" s="364">
        <v>141</v>
      </c>
      <c r="G220" s="189"/>
      <c r="L220" s="460"/>
      <c r="M220" s="461"/>
      <c r="N220" s="461"/>
      <c r="O220" s="462"/>
      <c r="P220" s="462"/>
      <c r="Q220" s="462"/>
      <c r="R220" s="462"/>
      <c r="S220" s="462"/>
    </row>
    <row r="221" spans="1:19" ht="13.5" customHeight="1">
      <c r="A221" s="105" t="s">
        <v>613</v>
      </c>
      <c r="B221" s="10" t="s">
        <v>614</v>
      </c>
      <c r="C221" s="363">
        <v>14</v>
      </c>
      <c r="D221" s="364">
        <v>5</v>
      </c>
      <c r="E221" s="364">
        <v>9</v>
      </c>
      <c r="F221" s="364">
        <v>97</v>
      </c>
      <c r="G221" s="189"/>
      <c r="L221" s="460"/>
      <c r="M221" s="461"/>
      <c r="N221" s="461"/>
      <c r="O221" s="462"/>
      <c r="P221" s="462"/>
      <c r="Q221" s="462"/>
      <c r="R221" s="462"/>
      <c r="S221" s="462"/>
    </row>
    <row r="222" spans="1:19" ht="13.5" customHeight="1">
      <c r="A222" s="105" t="s">
        <v>615</v>
      </c>
      <c r="B222" s="10" t="s">
        <v>616</v>
      </c>
      <c r="C222" s="363">
        <v>7</v>
      </c>
      <c r="D222" s="364" t="s">
        <v>1187</v>
      </c>
      <c r="E222" s="364" t="s">
        <v>1187</v>
      </c>
      <c r="F222" s="364">
        <v>90</v>
      </c>
      <c r="G222" s="189"/>
      <c r="L222" s="460"/>
      <c r="M222" s="461"/>
      <c r="N222" s="461"/>
      <c r="O222" s="462"/>
      <c r="P222" s="462"/>
      <c r="Q222" s="462"/>
      <c r="R222" s="462"/>
      <c r="S222" s="462"/>
    </row>
    <row r="223" spans="1:19" ht="13.5" customHeight="1">
      <c r="A223" s="105" t="s">
        <v>617</v>
      </c>
      <c r="B223" s="10" t="s">
        <v>618</v>
      </c>
      <c r="C223" s="363">
        <v>5</v>
      </c>
      <c r="D223" s="364" t="s">
        <v>1187</v>
      </c>
      <c r="E223" s="364" t="s">
        <v>1187</v>
      </c>
      <c r="F223" s="364">
        <v>135</v>
      </c>
      <c r="G223" s="189"/>
      <c r="L223" s="460"/>
      <c r="M223" s="461"/>
      <c r="N223" s="461"/>
      <c r="O223" s="462"/>
      <c r="P223" s="462"/>
      <c r="Q223" s="462"/>
      <c r="R223" s="462"/>
      <c r="S223" s="462"/>
    </row>
    <row r="224" spans="1:19" ht="13.5" customHeight="1">
      <c r="A224" s="105" t="s">
        <v>619</v>
      </c>
      <c r="B224" s="10" t="s">
        <v>620</v>
      </c>
      <c r="C224" s="363">
        <v>6</v>
      </c>
      <c r="D224" s="364" t="s">
        <v>1187</v>
      </c>
      <c r="E224" s="364" t="s">
        <v>1187</v>
      </c>
      <c r="F224" s="364">
        <v>213</v>
      </c>
      <c r="G224" s="189"/>
      <c r="L224" s="460"/>
      <c r="M224" s="461"/>
      <c r="N224" s="461"/>
      <c r="O224" s="462"/>
      <c r="P224" s="462"/>
      <c r="Q224" s="462"/>
      <c r="R224" s="462"/>
      <c r="S224" s="462"/>
    </row>
    <row r="225" spans="1:19" ht="13.5" customHeight="1">
      <c r="A225" s="105" t="s">
        <v>621</v>
      </c>
      <c r="B225" s="10" t="s">
        <v>622</v>
      </c>
      <c r="C225" s="363">
        <v>12</v>
      </c>
      <c r="D225" s="364" t="s">
        <v>1187</v>
      </c>
      <c r="E225" s="364" t="s">
        <v>1187</v>
      </c>
      <c r="F225" s="364">
        <v>63</v>
      </c>
      <c r="G225" s="189"/>
      <c r="L225" s="460"/>
      <c r="M225" s="461"/>
      <c r="N225" s="461"/>
      <c r="O225" s="462"/>
      <c r="P225" s="462"/>
      <c r="Q225" s="462"/>
      <c r="R225" s="462"/>
      <c r="S225" s="462"/>
    </row>
    <row r="226" spans="1:19" ht="13.5" customHeight="1">
      <c r="A226" s="105" t="s">
        <v>623</v>
      </c>
      <c r="B226" s="10" t="s">
        <v>624</v>
      </c>
      <c r="C226" s="363">
        <v>4</v>
      </c>
      <c r="D226" s="364" t="s">
        <v>1187</v>
      </c>
      <c r="E226" s="364" t="s">
        <v>1187</v>
      </c>
      <c r="F226" s="364">
        <v>113</v>
      </c>
      <c r="G226" s="189"/>
      <c r="L226" s="460"/>
      <c r="M226" s="461"/>
      <c r="N226" s="461"/>
      <c r="O226" s="462"/>
      <c r="P226" s="462"/>
      <c r="Q226" s="462"/>
      <c r="R226" s="462"/>
      <c r="S226" s="462"/>
    </row>
    <row r="227" spans="1:19" ht="13.5" customHeight="1">
      <c r="A227" s="105" t="s">
        <v>625</v>
      </c>
      <c r="B227" s="10" t="s">
        <v>626</v>
      </c>
      <c r="C227" s="465" t="s">
        <v>1169</v>
      </c>
      <c r="D227" s="459" t="s">
        <v>1169</v>
      </c>
      <c r="E227" s="459" t="s">
        <v>1169</v>
      </c>
      <c r="F227" s="364" t="s">
        <v>1169</v>
      </c>
      <c r="G227" s="189"/>
      <c r="L227" s="460"/>
      <c r="M227" s="461"/>
      <c r="N227" s="461"/>
      <c r="O227" s="464"/>
      <c r="P227" s="464"/>
      <c r="Q227" s="464"/>
      <c r="R227" s="462"/>
      <c r="S227" s="462"/>
    </row>
    <row r="228" spans="1:19" ht="13.5" customHeight="1">
      <c r="A228" s="105" t="s">
        <v>627</v>
      </c>
      <c r="B228" s="10" t="s">
        <v>628</v>
      </c>
      <c r="C228" s="363">
        <v>13</v>
      </c>
      <c r="D228" s="364" t="s">
        <v>1187</v>
      </c>
      <c r="E228" s="364" t="s">
        <v>1187</v>
      </c>
      <c r="F228" s="364">
        <v>74</v>
      </c>
      <c r="G228" s="189"/>
      <c r="L228" s="460"/>
      <c r="M228" s="461"/>
      <c r="N228" s="461"/>
      <c r="O228" s="462"/>
      <c r="P228" s="462"/>
      <c r="Q228" s="462"/>
      <c r="R228" s="462"/>
      <c r="S228" s="462"/>
    </row>
    <row r="229" spans="1:19" ht="13.5" customHeight="1">
      <c r="A229" s="105" t="s">
        <v>629</v>
      </c>
      <c r="B229" s="10" t="s">
        <v>630</v>
      </c>
      <c r="C229" s="465" t="s">
        <v>1169</v>
      </c>
      <c r="D229" s="459" t="s">
        <v>1169</v>
      </c>
      <c r="E229" s="459" t="s">
        <v>1169</v>
      </c>
      <c r="F229" s="364" t="s">
        <v>1169</v>
      </c>
      <c r="G229" s="189"/>
      <c r="L229" s="460"/>
      <c r="M229" s="461"/>
      <c r="N229" s="461"/>
      <c r="O229" s="464"/>
      <c r="P229" s="464"/>
      <c r="Q229" s="464"/>
      <c r="R229" s="462"/>
      <c r="S229" s="462"/>
    </row>
    <row r="230" spans="1:19" ht="13.5" customHeight="1">
      <c r="A230" s="105" t="s">
        <v>631</v>
      </c>
      <c r="B230" s="10" t="s">
        <v>632</v>
      </c>
      <c r="C230" s="363">
        <v>9</v>
      </c>
      <c r="D230" s="364" t="s">
        <v>1187</v>
      </c>
      <c r="E230" s="364" t="s">
        <v>1187</v>
      </c>
      <c r="F230" s="364">
        <v>42</v>
      </c>
      <c r="G230" s="189"/>
      <c r="L230" s="460"/>
      <c r="M230" s="461"/>
      <c r="N230" s="461"/>
      <c r="O230" s="462"/>
      <c r="P230" s="462"/>
      <c r="Q230" s="462"/>
      <c r="R230" s="462"/>
      <c r="S230" s="462"/>
    </row>
    <row r="231" spans="1:19" ht="13.5" customHeight="1">
      <c r="A231" s="105" t="s">
        <v>633</v>
      </c>
      <c r="B231" s="10" t="s">
        <v>634</v>
      </c>
      <c r="C231" s="363">
        <v>138</v>
      </c>
      <c r="D231" s="364">
        <v>41</v>
      </c>
      <c r="E231" s="364">
        <v>97</v>
      </c>
      <c r="F231" s="364">
        <v>76</v>
      </c>
      <c r="G231" s="189"/>
      <c r="L231" s="460"/>
      <c r="M231" s="461"/>
      <c r="N231" s="461"/>
      <c r="O231" s="462"/>
      <c r="P231" s="462"/>
      <c r="Q231" s="462"/>
      <c r="R231" s="462"/>
      <c r="S231" s="462"/>
    </row>
    <row r="232" spans="1:19" ht="13.5" customHeight="1">
      <c r="A232" s="294"/>
      <c r="B232" s="291" t="s">
        <v>635</v>
      </c>
      <c r="C232" s="292">
        <v>194</v>
      </c>
      <c r="D232" s="362">
        <v>56</v>
      </c>
      <c r="E232" s="362">
        <v>138</v>
      </c>
      <c r="F232" s="362">
        <v>85</v>
      </c>
      <c r="G232" s="189"/>
      <c r="L232" s="460"/>
      <c r="M232" s="461"/>
      <c r="N232" s="461"/>
      <c r="O232" s="446"/>
      <c r="P232" s="446"/>
      <c r="Q232" s="446"/>
      <c r="R232" s="462"/>
      <c r="S232" s="446"/>
    </row>
    <row r="233" spans="1:19" ht="13.5" customHeight="1">
      <c r="A233" s="105" t="s">
        <v>636</v>
      </c>
      <c r="B233" s="10" t="s">
        <v>637</v>
      </c>
      <c r="C233" s="363">
        <v>17</v>
      </c>
      <c r="D233" s="364">
        <v>4</v>
      </c>
      <c r="E233" s="364">
        <v>13</v>
      </c>
      <c r="F233" s="364">
        <v>114</v>
      </c>
      <c r="G233" s="189"/>
      <c r="L233" s="460"/>
      <c r="M233" s="461"/>
      <c r="N233" s="461"/>
      <c r="O233" s="462"/>
      <c r="P233" s="462"/>
      <c r="Q233" s="462"/>
      <c r="R233" s="462"/>
      <c r="S233" s="462"/>
    </row>
    <row r="234" spans="1:19" ht="13.5" customHeight="1">
      <c r="A234" s="105" t="s">
        <v>638</v>
      </c>
      <c r="B234" s="10" t="s">
        <v>639</v>
      </c>
      <c r="C234" s="363">
        <v>12</v>
      </c>
      <c r="D234" s="364">
        <v>4</v>
      </c>
      <c r="E234" s="364">
        <v>8</v>
      </c>
      <c r="F234" s="364">
        <v>98</v>
      </c>
      <c r="G234" s="189"/>
      <c r="L234" s="460"/>
      <c r="M234" s="461"/>
      <c r="N234" s="461"/>
      <c r="O234" s="462"/>
      <c r="P234" s="462"/>
      <c r="Q234" s="462"/>
      <c r="R234" s="462"/>
      <c r="S234" s="462"/>
    </row>
    <row r="235" spans="1:19" ht="13.5" customHeight="1">
      <c r="A235" s="105" t="s">
        <v>640</v>
      </c>
      <c r="B235" s="10" t="s">
        <v>641</v>
      </c>
      <c r="C235" s="363">
        <v>11</v>
      </c>
      <c r="D235" s="364" t="s">
        <v>1187</v>
      </c>
      <c r="E235" s="364" t="s">
        <v>1187</v>
      </c>
      <c r="F235" s="364">
        <v>68</v>
      </c>
      <c r="G235" s="189"/>
      <c r="L235" s="460"/>
      <c r="M235" s="461"/>
      <c r="N235" s="461"/>
      <c r="O235" s="462"/>
      <c r="P235" s="462"/>
      <c r="Q235" s="462"/>
      <c r="R235" s="462"/>
      <c r="S235" s="462"/>
    </row>
    <row r="236" spans="1:19" ht="13.5" customHeight="1">
      <c r="A236" s="105" t="s">
        <v>642</v>
      </c>
      <c r="B236" s="10" t="s">
        <v>643</v>
      </c>
      <c r="C236" s="363">
        <v>10</v>
      </c>
      <c r="D236" s="364" t="s">
        <v>1187</v>
      </c>
      <c r="E236" s="364" t="s">
        <v>1187</v>
      </c>
      <c r="F236" s="364">
        <v>144</v>
      </c>
      <c r="G236" s="189"/>
      <c r="L236" s="460"/>
      <c r="M236" s="461"/>
      <c r="N236" s="461"/>
      <c r="O236" s="462"/>
      <c r="P236" s="462"/>
      <c r="Q236" s="462"/>
      <c r="R236" s="462"/>
      <c r="S236" s="462"/>
    </row>
    <row r="237" spans="1:19" ht="13.5" customHeight="1">
      <c r="A237" s="105" t="s">
        <v>644</v>
      </c>
      <c r="B237" s="10" t="s">
        <v>645</v>
      </c>
      <c r="C237" s="363">
        <v>13</v>
      </c>
      <c r="D237" s="364">
        <v>6</v>
      </c>
      <c r="E237" s="364">
        <v>7</v>
      </c>
      <c r="F237" s="364">
        <v>108</v>
      </c>
      <c r="G237" s="189"/>
      <c r="L237" s="460"/>
      <c r="M237" s="461"/>
      <c r="N237" s="461"/>
      <c r="O237" s="462"/>
      <c r="P237" s="462"/>
      <c r="Q237" s="462"/>
      <c r="R237" s="462"/>
      <c r="S237" s="462"/>
    </row>
    <row r="238" spans="1:19" ht="13.5" customHeight="1">
      <c r="A238" s="105" t="s">
        <v>646</v>
      </c>
      <c r="B238" s="10" t="s">
        <v>647</v>
      </c>
      <c r="C238" s="363">
        <v>0</v>
      </c>
      <c r="D238" s="364">
        <v>0</v>
      </c>
      <c r="E238" s="364">
        <v>0</v>
      </c>
      <c r="F238" s="364" t="s">
        <v>1140</v>
      </c>
      <c r="G238" s="189"/>
      <c r="L238" s="460"/>
      <c r="M238" s="461"/>
      <c r="N238" s="461"/>
      <c r="O238" s="462"/>
      <c r="P238" s="462"/>
      <c r="Q238" s="462"/>
      <c r="R238" s="462"/>
      <c r="S238" s="462"/>
    </row>
    <row r="239" spans="1:19" ht="13.5" customHeight="1">
      <c r="A239" s="105" t="s">
        <v>648</v>
      </c>
      <c r="B239" s="10" t="s">
        <v>649</v>
      </c>
      <c r="C239" s="363">
        <v>10</v>
      </c>
      <c r="D239" s="364" t="s">
        <v>1187</v>
      </c>
      <c r="E239" s="364" t="s">
        <v>1187</v>
      </c>
      <c r="F239" s="364">
        <v>41</v>
      </c>
      <c r="G239" s="189"/>
      <c r="L239" s="460"/>
      <c r="M239" s="461"/>
      <c r="N239" s="461"/>
      <c r="O239" s="462"/>
      <c r="P239" s="462"/>
      <c r="Q239" s="462"/>
      <c r="R239" s="462"/>
      <c r="S239" s="462"/>
    </row>
    <row r="240" spans="1:19" ht="13.5" customHeight="1">
      <c r="A240" s="105" t="s">
        <v>650</v>
      </c>
      <c r="B240" s="10" t="s">
        <v>651</v>
      </c>
      <c r="C240" s="363">
        <v>6</v>
      </c>
      <c r="D240" s="364">
        <v>0</v>
      </c>
      <c r="E240" s="364">
        <v>6</v>
      </c>
      <c r="F240" s="364">
        <v>43</v>
      </c>
      <c r="G240" s="189"/>
      <c r="L240" s="460"/>
      <c r="M240" s="461"/>
      <c r="N240" s="461"/>
      <c r="O240" s="462"/>
      <c r="P240" s="462"/>
      <c r="Q240" s="462"/>
      <c r="R240" s="462"/>
      <c r="S240" s="462"/>
    </row>
    <row r="241" spans="1:19" ht="13.5" customHeight="1">
      <c r="A241" s="105" t="s">
        <v>652</v>
      </c>
      <c r="B241" s="10" t="s">
        <v>653</v>
      </c>
      <c r="C241" s="363">
        <v>6</v>
      </c>
      <c r="D241" s="364" t="s">
        <v>1187</v>
      </c>
      <c r="E241" s="364" t="s">
        <v>1187</v>
      </c>
      <c r="F241" s="364">
        <v>28</v>
      </c>
      <c r="G241" s="189"/>
      <c r="L241" s="460"/>
      <c r="M241" s="461"/>
      <c r="N241" s="461"/>
      <c r="O241" s="462"/>
      <c r="P241" s="462"/>
      <c r="Q241" s="462"/>
      <c r="R241" s="462"/>
      <c r="S241" s="462"/>
    </row>
    <row r="242" spans="1:19" ht="13.5" customHeight="1">
      <c r="A242" s="105" t="s">
        <v>654</v>
      </c>
      <c r="B242" s="10" t="s">
        <v>655</v>
      </c>
      <c r="C242" s="363">
        <v>109</v>
      </c>
      <c r="D242" s="364">
        <v>34</v>
      </c>
      <c r="E242" s="364">
        <v>75</v>
      </c>
      <c r="F242" s="364">
        <v>82</v>
      </c>
      <c r="G242" s="189"/>
      <c r="L242" s="460"/>
      <c r="M242" s="461"/>
      <c r="N242" s="461"/>
      <c r="O242" s="462"/>
      <c r="P242" s="462"/>
      <c r="Q242" s="462"/>
      <c r="R242" s="462"/>
      <c r="S242" s="462"/>
    </row>
    <row r="243" spans="1:19" ht="13.5" customHeight="1">
      <c r="A243" s="294"/>
      <c r="B243" s="291" t="s">
        <v>656</v>
      </c>
      <c r="C243" s="292">
        <v>238</v>
      </c>
      <c r="D243" s="362">
        <v>52</v>
      </c>
      <c r="E243" s="362">
        <v>186</v>
      </c>
      <c r="F243" s="362">
        <v>103</v>
      </c>
      <c r="G243" s="189"/>
      <c r="L243" s="460"/>
      <c r="M243" s="461"/>
      <c r="N243" s="461"/>
      <c r="O243" s="446"/>
      <c r="P243" s="446"/>
      <c r="Q243" s="446"/>
      <c r="R243" s="462"/>
      <c r="S243" s="446"/>
    </row>
    <row r="244" spans="1:19" ht="13.5" customHeight="1">
      <c r="A244" s="105" t="s">
        <v>657</v>
      </c>
      <c r="B244" s="10" t="s">
        <v>658</v>
      </c>
      <c r="C244" s="363">
        <v>26</v>
      </c>
      <c r="D244" s="364">
        <v>8</v>
      </c>
      <c r="E244" s="364">
        <v>18</v>
      </c>
      <c r="F244" s="364">
        <v>89</v>
      </c>
      <c r="G244" s="189"/>
      <c r="L244" s="460"/>
      <c r="M244" s="461"/>
      <c r="N244" s="461"/>
      <c r="O244" s="462"/>
      <c r="P244" s="462"/>
      <c r="Q244" s="462"/>
      <c r="R244" s="462"/>
      <c r="S244" s="462"/>
    </row>
    <row r="245" spans="1:19" ht="13.5" customHeight="1">
      <c r="A245" s="105" t="s">
        <v>659</v>
      </c>
      <c r="B245" s="10" t="s">
        <v>660</v>
      </c>
      <c r="C245" s="363">
        <v>51</v>
      </c>
      <c r="D245" s="364">
        <v>6</v>
      </c>
      <c r="E245" s="364">
        <v>45</v>
      </c>
      <c r="F245" s="364">
        <v>118</v>
      </c>
      <c r="G245" s="189"/>
      <c r="L245" s="460"/>
      <c r="M245" s="461"/>
      <c r="N245" s="461"/>
      <c r="O245" s="462"/>
      <c r="P245" s="462"/>
      <c r="Q245" s="462"/>
      <c r="R245" s="462"/>
      <c r="S245" s="462"/>
    </row>
    <row r="246" spans="1:19" ht="13.5" customHeight="1">
      <c r="A246" s="105" t="s">
        <v>661</v>
      </c>
      <c r="B246" s="10" t="s">
        <v>662</v>
      </c>
      <c r="C246" s="363">
        <v>49</v>
      </c>
      <c r="D246" s="364">
        <v>14</v>
      </c>
      <c r="E246" s="364">
        <v>35</v>
      </c>
      <c r="F246" s="364">
        <v>92</v>
      </c>
      <c r="G246" s="189"/>
      <c r="L246" s="460"/>
      <c r="M246" s="461"/>
      <c r="N246" s="461"/>
      <c r="O246" s="462"/>
      <c r="P246" s="462"/>
      <c r="Q246" s="462"/>
      <c r="R246" s="462"/>
      <c r="S246" s="462"/>
    </row>
    <row r="247" spans="1:19" ht="13.5" customHeight="1">
      <c r="A247" s="105" t="s">
        <v>663</v>
      </c>
      <c r="B247" s="10" t="s">
        <v>664</v>
      </c>
      <c r="C247" s="363" t="s">
        <v>1187</v>
      </c>
      <c r="D247" s="364">
        <v>0</v>
      </c>
      <c r="E247" s="364" t="s">
        <v>1187</v>
      </c>
      <c r="F247" s="364">
        <v>93</v>
      </c>
      <c r="G247" s="189"/>
      <c r="L247" s="460"/>
      <c r="M247" s="461"/>
      <c r="N247" s="461"/>
      <c r="O247" s="462"/>
      <c r="P247" s="462"/>
      <c r="Q247" s="462"/>
      <c r="R247" s="462"/>
      <c r="S247" s="462"/>
    </row>
    <row r="248" spans="1:19" ht="13.5" customHeight="1">
      <c r="A248" s="105" t="s">
        <v>665</v>
      </c>
      <c r="B248" s="10" t="s">
        <v>666</v>
      </c>
      <c r="C248" s="363">
        <v>13</v>
      </c>
      <c r="D248" s="364" t="s">
        <v>1187</v>
      </c>
      <c r="E248" s="364" t="s">
        <v>1187</v>
      </c>
      <c r="F248" s="364">
        <v>99</v>
      </c>
      <c r="G248" s="189"/>
      <c r="L248" s="460"/>
      <c r="M248" s="461"/>
      <c r="N248" s="461"/>
      <c r="O248" s="462"/>
      <c r="P248" s="462"/>
      <c r="Q248" s="462"/>
      <c r="R248" s="462"/>
      <c r="S248" s="462"/>
    </row>
    <row r="249" spans="1:19" ht="13.5" customHeight="1">
      <c r="A249" s="105" t="s">
        <v>667</v>
      </c>
      <c r="B249" s="10" t="s">
        <v>668</v>
      </c>
      <c r="C249" s="363">
        <v>17</v>
      </c>
      <c r="D249" s="364" t="s">
        <v>1187</v>
      </c>
      <c r="E249" s="364" t="s">
        <v>1187</v>
      </c>
      <c r="F249" s="364">
        <v>119</v>
      </c>
      <c r="G249" s="189"/>
      <c r="L249" s="460"/>
      <c r="M249" s="461"/>
      <c r="N249" s="461"/>
      <c r="O249" s="462"/>
      <c r="P249" s="462"/>
      <c r="Q249" s="462"/>
      <c r="R249" s="462"/>
      <c r="S249" s="462"/>
    </row>
    <row r="250" spans="1:19" ht="13.5" customHeight="1">
      <c r="A250" s="105" t="s">
        <v>669</v>
      </c>
      <c r="B250" s="10" t="s">
        <v>670</v>
      </c>
      <c r="C250" s="363">
        <v>32</v>
      </c>
      <c r="D250" s="364">
        <v>8</v>
      </c>
      <c r="E250" s="364">
        <v>24</v>
      </c>
      <c r="F250" s="364">
        <v>138</v>
      </c>
      <c r="G250" s="189"/>
      <c r="L250" s="460"/>
      <c r="M250" s="461"/>
      <c r="N250" s="461"/>
      <c r="O250" s="462"/>
      <c r="P250" s="462"/>
      <c r="Q250" s="462"/>
      <c r="R250" s="462"/>
      <c r="S250" s="462"/>
    </row>
    <row r="251" spans="1:19" ht="13.5" customHeight="1">
      <c r="A251" s="105" t="s">
        <v>671</v>
      </c>
      <c r="B251" s="10" t="s">
        <v>672</v>
      </c>
      <c r="C251" s="363">
        <v>5</v>
      </c>
      <c r="D251" s="364" t="s">
        <v>1187</v>
      </c>
      <c r="E251" s="364" t="s">
        <v>1187</v>
      </c>
      <c r="F251" s="364">
        <v>92</v>
      </c>
      <c r="G251" s="189"/>
      <c r="L251" s="460"/>
      <c r="M251" s="461"/>
      <c r="N251" s="461"/>
      <c r="O251" s="462"/>
      <c r="P251" s="462"/>
      <c r="Q251" s="462"/>
      <c r="R251" s="462"/>
      <c r="S251" s="462"/>
    </row>
    <row r="252" spans="1:19" ht="13.5" customHeight="1">
      <c r="A252" s="105" t="s">
        <v>673</v>
      </c>
      <c r="B252" s="10" t="s">
        <v>674</v>
      </c>
      <c r="C252" s="363">
        <v>10</v>
      </c>
      <c r="D252" s="364" t="s">
        <v>1187</v>
      </c>
      <c r="E252" s="364" t="s">
        <v>1187</v>
      </c>
      <c r="F252" s="364">
        <v>80</v>
      </c>
      <c r="G252" s="189"/>
      <c r="L252" s="460"/>
      <c r="M252" s="461"/>
      <c r="N252" s="461"/>
      <c r="O252" s="462"/>
      <c r="P252" s="462"/>
      <c r="Q252" s="462"/>
      <c r="R252" s="462"/>
      <c r="S252" s="462"/>
    </row>
    <row r="253" spans="1:19" ht="13.5" customHeight="1">
      <c r="A253" s="105" t="s">
        <v>675</v>
      </c>
      <c r="B253" s="10" t="s">
        <v>676</v>
      </c>
      <c r="C253" s="363" t="s">
        <v>1187</v>
      </c>
      <c r="D253" s="364" t="s">
        <v>1187</v>
      </c>
      <c r="E253" s="364" t="s">
        <v>1187</v>
      </c>
      <c r="F253" s="364">
        <v>58</v>
      </c>
      <c r="G253" s="189"/>
      <c r="L253" s="460"/>
      <c r="M253" s="461"/>
      <c r="N253" s="461"/>
      <c r="O253" s="462"/>
      <c r="P253" s="462"/>
      <c r="Q253" s="462"/>
      <c r="R253" s="462"/>
      <c r="S253" s="462"/>
    </row>
    <row r="254" spans="1:19" ht="13.5" customHeight="1">
      <c r="A254" s="105" t="s">
        <v>677</v>
      </c>
      <c r="B254" s="10" t="s">
        <v>678</v>
      </c>
      <c r="C254" s="363">
        <v>5</v>
      </c>
      <c r="D254" s="364">
        <v>0</v>
      </c>
      <c r="E254" s="364">
        <v>5</v>
      </c>
      <c r="F254" s="364">
        <v>82</v>
      </c>
      <c r="G254" s="189"/>
      <c r="L254" s="460"/>
      <c r="M254" s="461"/>
      <c r="N254" s="461"/>
      <c r="O254" s="462"/>
      <c r="P254" s="462"/>
      <c r="Q254" s="462"/>
      <c r="R254" s="462"/>
      <c r="S254" s="462"/>
    </row>
    <row r="255" spans="1:19" ht="13.5" customHeight="1">
      <c r="A255" s="105" t="s">
        <v>679</v>
      </c>
      <c r="B255" s="10" t="s">
        <v>680</v>
      </c>
      <c r="C255" s="363">
        <v>6</v>
      </c>
      <c r="D255" s="364" t="s">
        <v>1187</v>
      </c>
      <c r="E255" s="364" t="s">
        <v>1187</v>
      </c>
      <c r="F255" s="364">
        <v>111</v>
      </c>
      <c r="G255" s="189"/>
      <c r="L255" s="460"/>
      <c r="M255" s="461"/>
      <c r="N255" s="461"/>
      <c r="O255" s="462"/>
      <c r="P255" s="462"/>
      <c r="Q255" s="462"/>
      <c r="R255" s="462"/>
      <c r="S255" s="462"/>
    </row>
    <row r="256" spans="1:19" ht="13.5" customHeight="1">
      <c r="A256" s="105" t="s">
        <v>681</v>
      </c>
      <c r="B256" s="10" t="s">
        <v>682</v>
      </c>
      <c r="C256" s="363">
        <v>4</v>
      </c>
      <c r="D256" s="364">
        <v>0</v>
      </c>
      <c r="E256" s="364">
        <v>4</v>
      </c>
      <c r="F256" s="364">
        <v>25</v>
      </c>
      <c r="G256" s="189"/>
      <c r="L256" s="460"/>
      <c r="M256" s="461"/>
      <c r="N256" s="461"/>
      <c r="O256" s="462"/>
      <c r="P256" s="462"/>
      <c r="Q256" s="462"/>
      <c r="R256" s="462"/>
      <c r="S256" s="462"/>
    </row>
    <row r="257" spans="1:19" ht="13.5" customHeight="1">
      <c r="A257" s="105" t="s">
        <v>683</v>
      </c>
      <c r="B257" s="10" t="s">
        <v>684</v>
      </c>
      <c r="C257" s="363">
        <v>13</v>
      </c>
      <c r="D257" s="364">
        <v>4</v>
      </c>
      <c r="E257" s="364">
        <v>9</v>
      </c>
      <c r="F257" s="364">
        <v>100</v>
      </c>
      <c r="G257" s="189"/>
      <c r="L257" s="460"/>
      <c r="M257" s="461"/>
      <c r="N257" s="461"/>
      <c r="O257" s="462"/>
      <c r="P257" s="462"/>
      <c r="Q257" s="462"/>
      <c r="R257" s="462"/>
      <c r="S257" s="462"/>
    </row>
    <row r="258" spans="1:19" ht="13.5" customHeight="1">
      <c r="A258" s="105" t="s">
        <v>685</v>
      </c>
      <c r="B258" s="10" t="s">
        <v>686</v>
      </c>
      <c r="C258" s="363" t="s">
        <v>1187</v>
      </c>
      <c r="D258" s="364">
        <v>0</v>
      </c>
      <c r="E258" s="364" t="s">
        <v>1187</v>
      </c>
      <c r="F258" s="364">
        <v>9</v>
      </c>
      <c r="G258" s="189"/>
      <c r="L258" s="460"/>
      <c r="M258" s="461"/>
      <c r="N258" s="461"/>
      <c r="O258" s="462"/>
      <c r="P258" s="462"/>
      <c r="Q258" s="462"/>
      <c r="R258" s="462"/>
      <c r="S258" s="462"/>
    </row>
    <row r="259" spans="1:19" ht="13.5" customHeight="1">
      <c r="A259" s="293"/>
      <c r="B259" s="291" t="s">
        <v>687</v>
      </c>
      <c r="C259" s="292">
        <v>294</v>
      </c>
      <c r="D259" s="362">
        <v>91</v>
      </c>
      <c r="E259" s="362">
        <v>203</v>
      </c>
      <c r="F259" s="362">
        <v>102</v>
      </c>
      <c r="G259" s="189"/>
      <c r="L259" s="460"/>
      <c r="M259" s="461"/>
      <c r="N259" s="461"/>
      <c r="O259" s="446"/>
      <c r="P259" s="446"/>
      <c r="Q259" s="446"/>
      <c r="R259" s="462"/>
      <c r="S259" s="446"/>
    </row>
    <row r="260" spans="1:19" ht="13.5" customHeight="1">
      <c r="A260" s="105" t="s">
        <v>688</v>
      </c>
      <c r="B260" s="10" t="s">
        <v>689</v>
      </c>
      <c r="C260" s="363">
        <v>34</v>
      </c>
      <c r="D260" s="364">
        <v>7</v>
      </c>
      <c r="E260" s="364">
        <v>27</v>
      </c>
      <c r="F260" s="364">
        <v>88</v>
      </c>
      <c r="G260" s="189"/>
      <c r="L260" s="460"/>
      <c r="M260" s="461"/>
      <c r="N260" s="461"/>
      <c r="O260" s="462"/>
      <c r="P260" s="462"/>
      <c r="Q260" s="462"/>
      <c r="R260" s="462"/>
      <c r="S260" s="462"/>
    </row>
    <row r="261" spans="1:19" ht="13.5" customHeight="1">
      <c r="A261" s="105" t="s">
        <v>690</v>
      </c>
      <c r="B261" s="10" t="s">
        <v>691</v>
      </c>
      <c r="C261" s="363">
        <v>63</v>
      </c>
      <c r="D261" s="364">
        <v>19</v>
      </c>
      <c r="E261" s="364">
        <v>44</v>
      </c>
      <c r="F261" s="364">
        <v>98</v>
      </c>
      <c r="G261" s="189"/>
      <c r="L261" s="460"/>
      <c r="M261" s="461"/>
      <c r="N261" s="461"/>
      <c r="O261" s="462"/>
      <c r="P261" s="462"/>
      <c r="Q261" s="462"/>
      <c r="R261" s="462"/>
      <c r="S261" s="462"/>
    </row>
    <row r="262" spans="1:19" ht="13.5" customHeight="1">
      <c r="A262" s="105" t="s">
        <v>692</v>
      </c>
      <c r="B262" s="10" t="s">
        <v>693</v>
      </c>
      <c r="C262" s="363">
        <v>7</v>
      </c>
      <c r="D262" s="364" t="s">
        <v>1187</v>
      </c>
      <c r="E262" s="364" t="s">
        <v>1187</v>
      </c>
      <c r="F262" s="364">
        <v>61</v>
      </c>
      <c r="G262" s="189"/>
      <c r="L262" s="460"/>
      <c r="M262" s="461"/>
      <c r="N262" s="461"/>
      <c r="O262" s="462"/>
      <c r="P262" s="462"/>
      <c r="Q262" s="462"/>
      <c r="R262" s="462"/>
      <c r="S262" s="462"/>
    </row>
    <row r="263" spans="1:19" ht="13.5" customHeight="1">
      <c r="A263" s="105" t="s">
        <v>694</v>
      </c>
      <c r="B263" s="10" t="s">
        <v>695</v>
      </c>
      <c r="C263" s="363">
        <v>55</v>
      </c>
      <c r="D263" s="364">
        <v>20</v>
      </c>
      <c r="E263" s="364">
        <v>35</v>
      </c>
      <c r="F263" s="364">
        <v>94</v>
      </c>
      <c r="G263" s="189"/>
      <c r="L263" s="460"/>
      <c r="M263" s="461"/>
      <c r="N263" s="461"/>
      <c r="O263" s="462"/>
      <c r="P263" s="462"/>
      <c r="Q263" s="462"/>
      <c r="R263" s="462"/>
      <c r="S263" s="462"/>
    </row>
    <row r="264" spans="1:19" ht="13.5" customHeight="1">
      <c r="A264" s="105" t="s">
        <v>696</v>
      </c>
      <c r="B264" s="10" t="s">
        <v>697</v>
      </c>
      <c r="C264" s="363">
        <v>26</v>
      </c>
      <c r="D264" s="364">
        <v>7</v>
      </c>
      <c r="E264" s="364">
        <v>19</v>
      </c>
      <c r="F264" s="364">
        <v>111</v>
      </c>
      <c r="G264" s="189"/>
      <c r="L264" s="460"/>
      <c r="M264" s="461"/>
      <c r="N264" s="461"/>
      <c r="O264" s="462"/>
      <c r="P264" s="462"/>
      <c r="Q264" s="462"/>
      <c r="R264" s="462"/>
      <c r="S264" s="462"/>
    </row>
    <row r="265" spans="1:19" ht="13.5" customHeight="1">
      <c r="A265" s="105" t="s">
        <v>698</v>
      </c>
      <c r="B265" s="10" t="s">
        <v>699</v>
      </c>
      <c r="C265" s="363">
        <v>11</v>
      </c>
      <c r="D265" s="364" t="s">
        <v>1187</v>
      </c>
      <c r="E265" s="364" t="s">
        <v>1187</v>
      </c>
      <c r="F265" s="364">
        <v>80</v>
      </c>
      <c r="G265" s="189"/>
      <c r="L265" s="460"/>
      <c r="M265" s="461"/>
      <c r="N265" s="461"/>
      <c r="O265" s="462"/>
      <c r="P265" s="462"/>
      <c r="Q265" s="462"/>
      <c r="R265" s="462"/>
      <c r="S265" s="462"/>
    </row>
    <row r="266" spans="1:19" ht="13.5" customHeight="1">
      <c r="A266" s="105" t="s">
        <v>700</v>
      </c>
      <c r="B266" s="10" t="s">
        <v>701</v>
      </c>
      <c r="C266" s="363">
        <v>7</v>
      </c>
      <c r="D266" s="364" t="s">
        <v>1187</v>
      </c>
      <c r="E266" s="364" t="s">
        <v>1187</v>
      </c>
      <c r="F266" s="364">
        <v>80</v>
      </c>
      <c r="G266" s="189"/>
      <c r="L266" s="460"/>
      <c r="M266" s="461"/>
      <c r="N266" s="461"/>
      <c r="O266" s="462"/>
      <c r="P266" s="462"/>
      <c r="Q266" s="462"/>
      <c r="R266" s="462"/>
      <c r="S266" s="462"/>
    </row>
    <row r="267" spans="1:19" ht="13.5" customHeight="1">
      <c r="A267" s="105" t="s">
        <v>702</v>
      </c>
      <c r="B267" s="10" t="s">
        <v>703</v>
      </c>
      <c r="C267" s="363">
        <v>0</v>
      </c>
      <c r="D267" s="364">
        <v>0</v>
      </c>
      <c r="E267" s="364">
        <v>0</v>
      </c>
      <c r="F267" s="364" t="s">
        <v>1140</v>
      </c>
      <c r="G267" s="189"/>
      <c r="L267" s="460"/>
      <c r="M267" s="461"/>
      <c r="N267" s="461"/>
      <c r="O267" s="462"/>
      <c r="P267" s="462"/>
      <c r="Q267" s="462"/>
      <c r="R267" s="462"/>
      <c r="S267" s="462"/>
    </row>
    <row r="268" spans="1:19" ht="13.5" customHeight="1">
      <c r="A268" s="105" t="s">
        <v>704</v>
      </c>
      <c r="B268" s="10" t="s">
        <v>705</v>
      </c>
      <c r="C268" s="363">
        <v>80</v>
      </c>
      <c r="D268" s="364">
        <v>28</v>
      </c>
      <c r="E268" s="364">
        <v>52</v>
      </c>
      <c r="F268" s="364">
        <v>118</v>
      </c>
      <c r="G268" s="189"/>
      <c r="L268" s="460"/>
      <c r="M268" s="461"/>
      <c r="N268" s="461"/>
      <c r="O268" s="462"/>
      <c r="P268" s="462"/>
      <c r="Q268" s="462"/>
      <c r="R268" s="462"/>
      <c r="S268" s="462"/>
    </row>
    <row r="269" spans="1:19" ht="13.5" customHeight="1">
      <c r="A269" s="105" t="s">
        <v>706</v>
      </c>
      <c r="B269" s="10" t="s">
        <v>707</v>
      </c>
      <c r="C269" s="363">
        <v>11</v>
      </c>
      <c r="D269" s="364" t="s">
        <v>1187</v>
      </c>
      <c r="E269" s="364" t="s">
        <v>1187</v>
      </c>
      <c r="F269" s="364">
        <v>122</v>
      </c>
      <c r="G269" s="189"/>
      <c r="L269" s="460"/>
      <c r="M269" s="461"/>
      <c r="N269" s="461"/>
      <c r="O269" s="462"/>
      <c r="P269" s="462"/>
      <c r="Q269" s="462"/>
      <c r="R269" s="462"/>
      <c r="S269" s="462"/>
    </row>
    <row r="270" spans="1:19" ht="13.5" customHeight="1">
      <c r="A270" s="293"/>
      <c r="B270" s="291" t="s">
        <v>708</v>
      </c>
      <c r="C270" s="292">
        <v>212</v>
      </c>
      <c r="D270" s="362">
        <v>58</v>
      </c>
      <c r="E270" s="362">
        <v>154</v>
      </c>
      <c r="F270" s="362">
        <v>132</v>
      </c>
      <c r="G270" s="189"/>
      <c r="L270" s="460"/>
      <c r="M270" s="461"/>
      <c r="N270" s="461"/>
      <c r="O270" s="446"/>
      <c r="P270" s="446"/>
      <c r="Q270" s="446"/>
      <c r="R270" s="462"/>
      <c r="S270" s="446"/>
    </row>
    <row r="271" spans="1:19" ht="13.5" customHeight="1">
      <c r="A271" s="105" t="s">
        <v>709</v>
      </c>
      <c r="B271" s="10" t="s">
        <v>710</v>
      </c>
      <c r="C271" s="363">
        <v>16</v>
      </c>
      <c r="D271" s="364">
        <v>6</v>
      </c>
      <c r="E271" s="364">
        <v>10</v>
      </c>
      <c r="F271" s="364">
        <v>102</v>
      </c>
      <c r="G271" s="189"/>
      <c r="L271" s="460"/>
      <c r="M271" s="461"/>
      <c r="N271" s="461"/>
      <c r="O271" s="462"/>
      <c r="P271" s="462"/>
      <c r="Q271" s="462"/>
      <c r="R271" s="462"/>
      <c r="S271" s="462"/>
    </row>
    <row r="272" spans="1:19" ht="13.5" customHeight="1">
      <c r="A272" s="105" t="s">
        <v>711</v>
      </c>
      <c r="B272" s="10" t="s">
        <v>712</v>
      </c>
      <c r="C272" s="363">
        <v>24</v>
      </c>
      <c r="D272" s="364">
        <v>5</v>
      </c>
      <c r="E272" s="364">
        <v>19</v>
      </c>
      <c r="F272" s="364">
        <v>95</v>
      </c>
      <c r="G272" s="189"/>
      <c r="L272" s="460"/>
      <c r="M272" s="461"/>
      <c r="N272" s="461"/>
      <c r="O272" s="462"/>
      <c r="P272" s="462"/>
      <c r="Q272" s="462"/>
      <c r="R272" s="462"/>
      <c r="S272" s="462"/>
    </row>
    <row r="273" spans="1:19" ht="13.5" customHeight="1">
      <c r="A273" s="105" t="s">
        <v>713</v>
      </c>
      <c r="B273" s="10" t="s">
        <v>714</v>
      </c>
      <c r="C273" s="363">
        <v>29</v>
      </c>
      <c r="D273" s="364">
        <v>7</v>
      </c>
      <c r="E273" s="364">
        <v>22</v>
      </c>
      <c r="F273" s="364">
        <v>105</v>
      </c>
      <c r="G273" s="189"/>
      <c r="L273" s="460"/>
      <c r="M273" s="461"/>
      <c r="N273" s="461"/>
      <c r="O273" s="462"/>
      <c r="P273" s="462"/>
      <c r="Q273" s="462"/>
      <c r="R273" s="462"/>
      <c r="S273" s="462"/>
    </row>
    <row r="274" spans="1:19" ht="13.5" customHeight="1">
      <c r="A274" s="105" t="s">
        <v>715</v>
      </c>
      <c r="B274" s="10" t="s">
        <v>716</v>
      </c>
      <c r="C274" s="363">
        <v>75</v>
      </c>
      <c r="D274" s="364">
        <v>23</v>
      </c>
      <c r="E274" s="364">
        <v>52</v>
      </c>
      <c r="F274" s="364">
        <v>204</v>
      </c>
      <c r="G274" s="189"/>
      <c r="L274" s="460"/>
      <c r="M274" s="461"/>
      <c r="N274" s="461"/>
      <c r="O274" s="462"/>
      <c r="P274" s="462"/>
      <c r="Q274" s="462"/>
      <c r="R274" s="462"/>
      <c r="S274" s="462"/>
    </row>
    <row r="275" spans="1:19" ht="13.5" customHeight="1">
      <c r="A275" s="105" t="s">
        <v>717</v>
      </c>
      <c r="B275" s="10" t="s">
        <v>718</v>
      </c>
      <c r="C275" s="363">
        <v>20</v>
      </c>
      <c r="D275" s="364">
        <v>4</v>
      </c>
      <c r="E275" s="364">
        <v>16</v>
      </c>
      <c r="F275" s="364">
        <v>76</v>
      </c>
      <c r="G275" s="189"/>
      <c r="L275" s="460"/>
      <c r="M275" s="461"/>
      <c r="N275" s="461"/>
      <c r="O275" s="462"/>
      <c r="P275" s="462"/>
      <c r="Q275" s="462"/>
      <c r="R275" s="462"/>
      <c r="S275" s="462"/>
    </row>
    <row r="276" spans="1:19" ht="13.5" customHeight="1">
      <c r="A276" s="105" t="s">
        <v>719</v>
      </c>
      <c r="B276" s="10" t="s">
        <v>720</v>
      </c>
      <c r="C276" s="363">
        <v>8</v>
      </c>
      <c r="D276" s="364" t="s">
        <v>1187</v>
      </c>
      <c r="E276" s="364" t="s">
        <v>1187</v>
      </c>
      <c r="F276" s="364">
        <v>95</v>
      </c>
      <c r="G276" s="189"/>
      <c r="L276" s="460"/>
      <c r="M276" s="461"/>
      <c r="N276" s="461"/>
      <c r="O276" s="462"/>
      <c r="P276" s="462"/>
      <c r="Q276" s="462"/>
      <c r="R276" s="462"/>
      <c r="S276" s="462"/>
    </row>
    <row r="277" spans="1:19" ht="13.5" customHeight="1">
      <c r="A277" s="105" t="s">
        <v>721</v>
      </c>
      <c r="B277" s="10" t="s">
        <v>722</v>
      </c>
      <c r="C277" s="363">
        <v>40</v>
      </c>
      <c r="D277" s="364">
        <v>10</v>
      </c>
      <c r="E277" s="364">
        <v>30</v>
      </c>
      <c r="F277" s="364">
        <v>84</v>
      </c>
      <c r="G277" s="189"/>
      <c r="L277" s="460"/>
      <c r="M277" s="461"/>
      <c r="N277" s="461"/>
      <c r="O277" s="462"/>
      <c r="P277" s="462"/>
      <c r="Q277" s="462"/>
      <c r="R277" s="462"/>
      <c r="S277" s="462"/>
    </row>
    <row r="278" spans="1:19" ht="13.5" customHeight="1">
      <c r="A278" s="293"/>
      <c r="B278" s="291" t="s">
        <v>723</v>
      </c>
      <c r="C278" s="292" t="s">
        <v>1169</v>
      </c>
      <c r="D278" s="362" t="s">
        <v>1169</v>
      </c>
      <c r="E278" s="362" t="s">
        <v>1169</v>
      </c>
      <c r="F278" s="362" t="s">
        <v>1169</v>
      </c>
      <c r="G278" s="189"/>
      <c r="L278" s="460"/>
      <c r="M278" s="461"/>
      <c r="N278" s="461"/>
      <c r="O278" s="446"/>
      <c r="P278" s="446"/>
      <c r="Q278" s="446"/>
      <c r="R278" s="462"/>
      <c r="S278" s="446"/>
    </row>
    <row r="279" spans="1:19" ht="13.5" customHeight="1">
      <c r="A279" s="105" t="s">
        <v>724</v>
      </c>
      <c r="B279" s="10" t="s">
        <v>725</v>
      </c>
      <c r="C279" s="363">
        <v>0</v>
      </c>
      <c r="D279" s="364">
        <v>0</v>
      </c>
      <c r="E279" s="364">
        <v>0</v>
      </c>
      <c r="F279" s="364" t="s">
        <v>1140</v>
      </c>
      <c r="G279" s="189"/>
      <c r="L279" s="460"/>
      <c r="M279" s="461"/>
      <c r="N279" s="461"/>
      <c r="O279" s="462"/>
      <c r="P279" s="462"/>
      <c r="Q279" s="462"/>
      <c r="R279" s="462"/>
      <c r="S279" s="462"/>
    </row>
    <row r="280" spans="1:19" ht="13.5" customHeight="1">
      <c r="A280" s="105" t="s">
        <v>726</v>
      </c>
      <c r="B280" s="10" t="s">
        <v>727</v>
      </c>
      <c r="C280" s="363">
        <v>4</v>
      </c>
      <c r="D280" s="364">
        <v>0</v>
      </c>
      <c r="E280" s="364">
        <v>4</v>
      </c>
      <c r="F280" s="364">
        <v>54</v>
      </c>
      <c r="G280" s="189"/>
      <c r="L280" s="460"/>
      <c r="M280" s="461"/>
      <c r="N280" s="461"/>
      <c r="O280" s="462"/>
      <c r="P280" s="462"/>
      <c r="Q280" s="462"/>
      <c r="R280" s="462"/>
      <c r="S280" s="462"/>
    </row>
    <row r="281" spans="1:19" ht="13.5" customHeight="1">
      <c r="A281" s="105" t="s">
        <v>728</v>
      </c>
      <c r="B281" s="10" t="s">
        <v>729</v>
      </c>
      <c r="C281" s="363">
        <v>4</v>
      </c>
      <c r="D281" s="364">
        <v>0</v>
      </c>
      <c r="E281" s="364">
        <v>4</v>
      </c>
      <c r="F281" s="364">
        <v>90</v>
      </c>
      <c r="G281" s="189"/>
      <c r="L281" s="460"/>
      <c r="M281" s="461"/>
      <c r="N281" s="461"/>
      <c r="O281" s="462"/>
      <c r="P281" s="462"/>
      <c r="Q281" s="462"/>
      <c r="R281" s="462"/>
      <c r="S281" s="462"/>
    </row>
    <row r="282" spans="1:19" ht="13.5" customHeight="1">
      <c r="A282" s="105" t="s">
        <v>730</v>
      </c>
      <c r="B282" s="10" t="s">
        <v>731</v>
      </c>
      <c r="C282" s="465" t="s">
        <v>1169</v>
      </c>
      <c r="D282" s="459" t="s">
        <v>1169</v>
      </c>
      <c r="E282" s="459" t="s">
        <v>1169</v>
      </c>
      <c r="F282" s="364" t="s">
        <v>1169</v>
      </c>
      <c r="G282" s="189"/>
      <c r="L282" s="460"/>
      <c r="M282" s="461"/>
      <c r="N282" s="461"/>
      <c r="O282" s="464"/>
      <c r="P282" s="464"/>
      <c r="Q282" s="464"/>
      <c r="R282" s="462"/>
      <c r="S282" s="462"/>
    </row>
    <row r="283" spans="1:19" ht="13.5" customHeight="1">
      <c r="A283" s="105" t="s">
        <v>732</v>
      </c>
      <c r="B283" s="10" t="s">
        <v>733</v>
      </c>
      <c r="C283" s="465" t="s">
        <v>1169</v>
      </c>
      <c r="D283" s="459" t="s">
        <v>1169</v>
      </c>
      <c r="E283" s="459" t="s">
        <v>1169</v>
      </c>
      <c r="F283" s="364" t="s">
        <v>1169</v>
      </c>
      <c r="G283" s="189"/>
      <c r="L283" s="460"/>
      <c r="M283" s="461"/>
      <c r="N283" s="461"/>
      <c r="O283" s="464"/>
      <c r="P283" s="464"/>
      <c r="Q283" s="464"/>
      <c r="R283" s="462"/>
      <c r="S283" s="462"/>
    </row>
    <row r="284" spans="1:19" ht="13.5" customHeight="1">
      <c r="A284" s="105" t="s">
        <v>734</v>
      </c>
      <c r="B284" s="10" t="s">
        <v>735</v>
      </c>
      <c r="C284" s="363">
        <v>8</v>
      </c>
      <c r="D284" s="364">
        <v>4</v>
      </c>
      <c r="E284" s="364">
        <v>4</v>
      </c>
      <c r="F284" s="364">
        <v>119</v>
      </c>
      <c r="G284" s="189"/>
      <c r="L284" s="460"/>
      <c r="M284" s="461"/>
      <c r="N284" s="461"/>
      <c r="O284" s="462"/>
      <c r="P284" s="462"/>
      <c r="Q284" s="462"/>
      <c r="R284" s="462"/>
      <c r="S284" s="462"/>
    </row>
    <row r="285" spans="1:19" ht="13.5" customHeight="1">
      <c r="A285" s="105" t="s">
        <v>736</v>
      </c>
      <c r="B285" s="10" t="s">
        <v>737</v>
      </c>
      <c r="C285" s="363">
        <v>6</v>
      </c>
      <c r="D285" s="364" t="s">
        <v>1187</v>
      </c>
      <c r="E285" s="364" t="s">
        <v>1187</v>
      </c>
      <c r="F285" s="364">
        <v>166</v>
      </c>
      <c r="G285" s="189"/>
      <c r="L285" s="460"/>
      <c r="M285" s="461"/>
      <c r="N285" s="461"/>
      <c r="O285" s="462"/>
      <c r="P285" s="462"/>
      <c r="Q285" s="462"/>
      <c r="R285" s="462"/>
      <c r="S285" s="462"/>
    </row>
    <row r="286" spans="1:19" ht="13.5" customHeight="1">
      <c r="A286" s="105" t="s">
        <v>738</v>
      </c>
      <c r="B286" s="10" t="s">
        <v>739</v>
      </c>
      <c r="C286" s="363">
        <v>45</v>
      </c>
      <c r="D286" s="364">
        <v>9</v>
      </c>
      <c r="E286" s="364">
        <v>36</v>
      </c>
      <c r="F286" s="364">
        <v>70</v>
      </c>
      <c r="G286" s="189"/>
      <c r="L286" s="460"/>
      <c r="M286" s="461"/>
      <c r="N286" s="461"/>
      <c r="O286" s="462"/>
      <c r="P286" s="462"/>
      <c r="Q286" s="462"/>
      <c r="R286" s="462"/>
      <c r="S286" s="462"/>
    </row>
    <row r="287" spans="1:19" ht="13.5" customHeight="1">
      <c r="A287" s="293"/>
      <c r="B287" s="291" t="s">
        <v>740</v>
      </c>
      <c r="C287" s="292">
        <v>160</v>
      </c>
      <c r="D287" s="362">
        <v>47</v>
      </c>
      <c r="E287" s="362">
        <v>113</v>
      </c>
      <c r="F287" s="362">
        <v>83</v>
      </c>
      <c r="G287" s="189"/>
      <c r="L287" s="460"/>
      <c r="M287" s="461"/>
      <c r="N287" s="461"/>
      <c r="O287" s="446"/>
      <c r="P287" s="446"/>
      <c r="Q287" s="446"/>
      <c r="R287" s="462"/>
      <c r="S287" s="446"/>
    </row>
    <row r="288" spans="1:19" ht="13.5" customHeight="1">
      <c r="A288" s="105" t="s">
        <v>741</v>
      </c>
      <c r="B288" s="10" t="s">
        <v>742</v>
      </c>
      <c r="C288" s="363" t="s">
        <v>1187</v>
      </c>
      <c r="D288" s="364">
        <v>0</v>
      </c>
      <c r="E288" s="364" t="s">
        <v>1187</v>
      </c>
      <c r="F288" s="364">
        <v>30</v>
      </c>
      <c r="G288" s="189"/>
      <c r="L288" s="460"/>
      <c r="M288" s="461"/>
      <c r="N288" s="461"/>
      <c r="O288" s="462"/>
      <c r="P288" s="462"/>
      <c r="Q288" s="462"/>
      <c r="R288" s="462"/>
      <c r="S288" s="462"/>
    </row>
    <row r="289" spans="1:19" ht="13.5" customHeight="1">
      <c r="A289" s="105" t="s">
        <v>743</v>
      </c>
      <c r="B289" s="10" t="s">
        <v>744</v>
      </c>
      <c r="C289" s="363">
        <v>0</v>
      </c>
      <c r="D289" s="364">
        <v>0</v>
      </c>
      <c r="E289" s="364">
        <v>0</v>
      </c>
      <c r="F289" s="364" t="s">
        <v>1140</v>
      </c>
      <c r="G289" s="189"/>
      <c r="L289" s="460"/>
      <c r="M289" s="461"/>
      <c r="N289" s="461"/>
      <c r="O289" s="462"/>
      <c r="P289" s="462"/>
      <c r="Q289" s="462"/>
      <c r="R289" s="462"/>
      <c r="S289" s="462"/>
    </row>
    <row r="290" spans="1:19" ht="13.5" customHeight="1">
      <c r="A290" s="105" t="s">
        <v>745</v>
      </c>
      <c r="B290" s="10" t="s">
        <v>746</v>
      </c>
      <c r="C290" s="363">
        <v>9</v>
      </c>
      <c r="D290" s="364" t="s">
        <v>1187</v>
      </c>
      <c r="E290" s="364" t="s">
        <v>1187</v>
      </c>
      <c r="F290" s="364">
        <v>42</v>
      </c>
      <c r="G290" s="189"/>
      <c r="L290" s="460"/>
      <c r="M290" s="461"/>
      <c r="N290" s="461"/>
      <c r="O290" s="462"/>
      <c r="P290" s="462"/>
      <c r="Q290" s="462"/>
      <c r="R290" s="462"/>
      <c r="S290" s="462"/>
    </row>
    <row r="291" spans="1:19" ht="13.5" customHeight="1">
      <c r="A291" s="105" t="s">
        <v>747</v>
      </c>
      <c r="B291" s="10" t="s">
        <v>748</v>
      </c>
      <c r="C291" s="363">
        <v>0</v>
      </c>
      <c r="D291" s="364">
        <v>0</v>
      </c>
      <c r="E291" s="364">
        <v>0</v>
      </c>
      <c r="F291" s="364" t="s">
        <v>1140</v>
      </c>
      <c r="G291" s="189"/>
      <c r="L291" s="460"/>
      <c r="M291" s="461"/>
      <c r="N291" s="461"/>
      <c r="O291" s="462"/>
      <c r="P291" s="462"/>
      <c r="Q291" s="462"/>
      <c r="R291" s="462"/>
      <c r="S291" s="462"/>
    </row>
    <row r="292" spans="1:19" ht="13.5" customHeight="1">
      <c r="A292" s="105" t="s">
        <v>749</v>
      </c>
      <c r="B292" s="10" t="s">
        <v>750</v>
      </c>
      <c r="C292" s="363">
        <v>7</v>
      </c>
      <c r="D292" s="364" t="s">
        <v>1187</v>
      </c>
      <c r="E292" s="364" t="s">
        <v>1187</v>
      </c>
      <c r="F292" s="364">
        <v>104</v>
      </c>
      <c r="G292" s="189"/>
      <c r="L292" s="460"/>
      <c r="M292" s="461"/>
      <c r="N292" s="461"/>
      <c r="O292" s="462"/>
      <c r="P292" s="462"/>
      <c r="Q292" s="462"/>
      <c r="R292" s="462"/>
      <c r="S292" s="462"/>
    </row>
    <row r="293" spans="1:19" ht="13.5" customHeight="1">
      <c r="A293" s="105" t="s">
        <v>751</v>
      </c>
      <c r="B293" s="10" t="s">
        <v>752</v>
      </c>
      <c r="C293" s="363">
        <v>4</v>
      </c>
      <c r="D293" s="364">
        <v>0</v>
      </c>
      <c r="E293" s="364">
        <v>4</v>
      </c>
      <c r="F293" s="364">
        <v>38</v>
      </c>
      <c r="G293" s="189"/>
      <c r="L293" s="460"/>
      <c r="M293" s="461"/>
      <c r="N293" s="461"/>
      <c r="O293" s="462"/>
      <c r="P293" s="462"/>
      <c r="Q293" s="462"/>
      <c r="R293" s="462"/>
      <c r="S293" s="462"/>
    </row>
    <row r="294" spans="1:19" ht="13.5" customHeight="1">
      <c r="A294" s="105" t="s">
        <v>753</v>
      </c>
      <c r="B294" s="10" t="s">
        <v>754</v>
      </c>
      <c r="C294" s="363" t="s">
        <v>1187</v>
      </c>
      <c r="D294" s="364" t="s">
        <v>1187</v>
      </c>
      <c r="E294" s="364" t="s">
        <v>1187</v>
      </c>
      <c r="F294" s="364">
        <v>95</v>
      </c>
      <c r="G294" s="189"/>
      <c r="L294" s="460"/>
      <c r="M294" s="461"/>
      <c r="N294" s="461"/>
      <c r="O294" s="462"/>
      <c r="P294" s="462"/>
      <c r="Q294" s="462"/>
      <c r="R294" s="462"/>
      <c r="S294" s="462"/>
    </row>
    <row r="295" spans="1:19" ht="13.5" customHeight="1">
      <c r="A295" s="105" t="s">
        <v>755</v>
      </c>
      <c r="B295" s="10" t="s">
        <v>756</v>
      </c>
      <c r="C295" s="363">
        <v>46</v>
      </c>
      <c r="D295" s="364">
        <v>12</v>
      </c>
      <c r="E295" s="364">
        <v>34</v>
      </c>
      <c r="F295" s="364">
        <v>86</v>
      </c>
      <c r="G295" s="189"/>
      <c r="L295" s="460"/>
      <c r="M295" s="461"/>
      <c r="N295" s="461"/>
      <c r="O295" s="462"/>
      <c r="P295" s="462"/>
      <c r="Q295" s="462"/>
      <c r="R295" s="462"/>
      <c r="S295" s="462"/>
    </row>
    <row r="296" spans="1:19" ht="13.5" customHeight="1">
      <c r="A296" s="105" t="s">
        <v>757</v>
      </c>
      <c r="B296" s="10" t="s">
        <v>758</v>
      </c>
      <c r="C296" s="363">
        <v>0</v>
      </c>
      <c r="D296" s="364">
        <v>0</v>
      </c>
      <c r="E296" s="364">
        <v>0</v>
      </c>
      <c r="F296" s="364" t="s">
        <v>1140</v>
      </c>
      <c r="G296" s="189"/>
      <c r="L296" s="460"/>
      <c r="M296" s="461"/>
      <c r="N296" s="461"/>
      <c r="O296" s="462"/>
      <c r="P296" s="462"/>
      <c r="Q296" s="462"/>
      <c r="R296" s="462"/>
      <c r="S296" s="462"/>
    </row>
    <row r="297" spans="1:19" ht="13.5" customHeight="1">
      <c r="A297" s="105" t="s">
        <v>759</v>
      </c>
      <c r="B297" s="10" t="s">
        <v>760</v>
      </c>
      <c r="C297" s="363" t="s">
        <v>1187</v>
      </c>
      <c r="D297" s="364" t="s">
        <v>1187</v>
      </c>
      <c r="E297" s="364">
        <v>0</v>
      </c>
      <c r="F297" s="364">
        <v>13</v>
      </c>
      <c r="G297" s="189"/>
      <c r="L297" s="460"/>
      <c r="M297" s="461"/>
      <c r="N297" s="461"/>
      <c r="O297" s="462"/>
      <c r="P297" s="462"/>
      <c r="Q297" s="462"/>
      <c r="R297" s="462"/>
      <c r="S297" s="462"/>
    </row>
    <row r="298" spans="1:19" ht="13.5" customHeight="1">
      <c r="A298" s="105" t="s">
        <v>761</v>
      </c>
      <c r="B298" s="10" t="s">
        <v>762</v>
      </c>
      <c r="C298" s="363">
        <v>70</v>
      </c>
      <c r="D298" s="364">
        <v>22</v>
      </c>
      <c r="E298" s="364">
        <v>48</v>
      </c>
      <c r="F298" s="364">
        <v>89</v>
      </c>
      <c r="G298" s="189"/>
      <c r="L298" s="460"/>
      <c r="M298" s="461"/>
      <c r="N298" s="461"/>
      <c r="O298" s="462"/>
      <c r="P298" s="462"/>
      <c r="Q298" s="462"/>
      <c r="R298" s="462"/>
      <c r="S298" s="462"/>
    </row>
    <row r="299" spans="1:19" ht="13.5" customHeight="1">
      <c r="A299" s="105" t="s">
        <v>763</v>
      </c>
      <c r="B299" s="10" t="s">
        <v>764</v>
      </c>
      <c r="C299" s="363">
        <v>5</v>
      </c>
      <c r="D299" s="364" t="s">
        <v>1187</v>
      </c>
      <c r="E299" s="364" t="s">
        <v>1187</v>
      </c>
      <c r="F299" s="364">
        <v>92</v>
      </c>
      <c r="G299" s="189"/>
      <c r="L299" s="460"/>
      <c r="M299" s="461"/>
      <c r="N299" s="461"/>
      <c r="O299" s="462"/>
      <c r="P299" s="462"/>
      <c r="Q299" s="462"/>
      <c r="R299" s="462"/>
      <c r="S299" s="462"/>
    </row>
    <row r="300" spans="1:19" ht="13.5" customHeight="1">
      <c r="A300" s="105" t="s">
        <v>765</v>
      </c>
      <c r="B300" s="10" t="s">
        <v>766</v>
      </c>
      <c r="C300" s="363" t="s">
        <v>1187</v>
      </c>
      <c r="D300" s="364" t="s">
        <v>1187</v>
      </c>
      <c r="E300" s="364" t="s">
        <v>1187</v>
      </c>
      <c r="F300" s="364">
        <v>134</v>
      </c>
      <c r="G300" s="189"/>
      <c r="L300" s="460"/>
      <c r="M300" s="461"/>
      <c r="N300" s="461"/>
      <c r="O300" s="462"/>
      <c r="P300" s="462"/>
      <c r="Q300" s="462"/>
      <c r="R300" s="462"/>
      <c r="S300" s="462"/>
    </row>
    <row r="301" spans="1:19" ht="13.5" customHeight="1">
      <c r="A301" s="105" t="s">
        <v>767</v>
      </c>
      <c r="B301" s="10" t="s">
        <v>768</v>
      </c>
      <c r="C301" s="465" t="s">
        <v>1169</v>
      </c>
      <c r="D301" s="459" t="s">
        <v>1169</v>
      </c>
      <c r="E301" s="459" t="s">
        <v>1169</v>
      </c>
      <c r="F301" s="364" t="s">
        <v>1169</v>
      </c>
      <c r="G301" s="189"/>
      <c r="L301" s="460"/>
      <c r="M301" s="461"/>
      <c r="N301" s="461"/>
      <c r="O301" s="464"/>
      <c r="P301" s="464"/>
      <c r="Q301" s="464"/>
      <c r="R301" s="462"/>
      <c r="S301" s="462"/>
    </row>
    <row r="302" spans="1:19" ht="13.5" customHeight="1">
      <c r="A302" s="105" t="s">
        <v>769</v>
      </c>
      <c r="B302" s="10" t="s">
        <v>770</v>
      </c>
      <c r="C302" s="363" t="s">
        <v>1187</v>
      </c>
      <c r="D302" s="364" t="s">
        <v>1187</v>
      </c>
      <c r="E302" s="364">
        <v>0</v>
      </c>
      <c r="F302" s="364">
        <v>88</v>
      </c>
      <c r="G302" s="189"/>
      <c r="L302" s="460"/>
      <c r="M302" s="461"/>
      <c r="N302" s="461"/>
      <c r="O302" s="462"/>
      <c r="P302" s="462"/>
      <c r="Q302" s="462"/>
      <c r="R302" s="462"/>
      <c r="S302" s="462"/>
    </row>
    <row r="303" spans="1:19" ht="13.5" customHeight="1">
      <c r="A303" s="293"/>
      <c r="B303" s="291" t="s">
        <v>771</v>
      </c>
      <c r="C303" s="292">
        <v>225</v>
      </c>
      <c r="D303" s="362">
        <v>73</v>
      </c>
      <c r="E303" s="362">
        <v>152</v>
      </c>
      <c r="F303" s="362">
        <v>98</v>
      </c>
      <c r="G303" s="189"/>
      <c r="L303" s="460"/>
      <c r="M303" s="461"/>
      <c r="N303" s="461"/>
      <c r="O303" s="446"/>
      <c r="P303" s="446"/>
      <c r="Q303" s="446"/>
      <c r="R303" s="462"/>
      <c r="S303" s="446"/>
    </row>
    <row r="304" spans="1:19" ht="13.5" customHeight="1">
      <c r="A304" s="105" t="s">
        <v>772</v>
      </c>
      <c r="B304" s="10" t="s">
        <v>773</v>
      </c>
      <c r="C304" s="363">
        <v>4</v>
      </c>
      <c r="D304" s="364">
        <v>0</v>
      </c>
      <c r="E304" s="364">
        <v>4</v>
      </c>
      <c r="F304" s="364">
        <v>20</v>
      </c>
      <c r="G304" s="189"/>
      <c r="L304" s="460"/>
      <c r="M304" s="461"/>
      <c r="N304" s="461"/>
      <c r="O304" s="462"/>
      <c r="P304" s="462"/>
      <c r="Q304" s="462"/>
      <c r="R304" s="462"/>
      <c r="S304" s="462"/>
    </row>
    <row r="305" spans="1:19" ht="13.5" customHeight="1">
      <c r="A305" s="105" t="s">
        <v>774</v>
      </c>
      <c r="B305" s="10" t="s">
        <v>775</v>
      </c>
      <c r="C305" s="363">
        <v>7</v>
      </c>
      <c r="D305" s="364" t="s">
        <v>1187</v>
      </c>
      <c r="E305" s="364" t="s">
        <v>1187</v>
      </c>
      <c r="F305" s="364">
        <v>140</v>
      </c>
      <c r="G305" s="189"/>
      <c r="L305" s="460"/>
      <c r="M305" s="461"/>
      <c r="N305" s="461"/>
      <c r="O305" s="462"/>
      <c r="P305" s="462"/>
      <c r="Q305" s="462"/>
      <c r="R305" s="462"/>
      <c r="S305" s="462"/>
    </row>
    <row r="306" spans="1:19" ht="13.5" customHeight="1">
      <c r="A306" s="105" t="s">
        <v>776</v>
      </c>
      <c r="B306" s="10" t="s">
        <v>777</v>
      </c>
      <c r="C306" s="363">
        <v>31</v>
      </c>
      <c r="D306" s="364">
        <v>13</v>
      </c>
      <c r="E306" s="364">
        <v>18</v>
      </c>
      <c r="F306" s="364">
        <v>88</v>
      </c>
      <c r="G306" s="189"/>
      <c r="L306" s="460"/>
      <c r="M306" s="461"/>
      <c r="N306" s="461"/>
      <c r="O306" s="462"/>
      <c r="P306" s="462"/>
      <c r="Q306" s="462"/>
      <c r="R306" s="462"/>
      <c r="S306" s="462"/>
    </row>
    <row r="307" spans="1:19" ht="13.5" customHeight="1">
      <c r="A307" s="105" t="s">
        <v>778</v>
      </c>
      <c r="B307" s="10" t="s">
        <v>779</v>
      </c>
      <c r="C307" s="363">
        <v>12</v>
      </c>
      <c r="D307" s="364" t="s">
        <v>1187</v>
      </c>
      <c r="E307" s="364" t="s">
        <v>1187</v>
      </c>
      <c r="F307" s="364">
        <v>97</v>
      </c>
      <c r="G307" s="189"/>
      <c r="L307" s="460"/>
      <c r="M307" s="461"/>
      <c r="N307" s="461"/>
      <c r="O307" s="462"/>
      <c r="P307" s="462"/>
      <c r="Q307" s="462"/>
      <c r="R307" s="462"/>
      <c r="S307" s="462"/>
    </row>
    <row r="308" spans="1:19" ht="13.5" customHeight="1">
      <c r="A308" s="105" t="s">
        <v>780</v>
      </c>
      <c r="B308" s="10" t="s">
        <v>781</v>
      </c>
      <c r="C308" s="363">
        <v>5</v>
      </c>
      <c r="D308" s="364" t="s">
        <v>1187</v>
      </c>
      <c r="E308" s="364" t="s">
        <v>1187</v>
      </c>
      <c r="F308" s="364">
        <v>146</v>
      </c>
      <c r="G308" s="189"/>
      <c r="L308" s="460"/>
      <c r="M308" s="461"/>
      <c r="N308" s="461"/>
      <c r="O308" s="462"/>
      <c r="P308" s="462"/>
      <c r="Q308" s="462"/>
      <c r="R308" s="462"/>
      <c r="S308" s="462"/>
    </row>
    <row r="309" spans="1:19" ht="13.5" customHeight="1">
      <c r="A309" s="105" t="s">
        <v>782</v>
      </c>
      <c r="B309" s="10" t="s">
        <v>783</v>
      </c>
      <c r="C309" s="363">
        <v>6</v>
      </c>
      <c r="D309" s="364" t="s">
        <v>1187</v>
      </c>
      <c r="E309" s="364" t="s">
        <v>1187</v>
      </c>
      <c r="F309" s="364">
        <v>168</v>
      </c>
      <c r="G309" s="189"/>
      <c r="L309" s="460"/>
      <c r="M309" s="461"/>
      <c r="N309" s="461"/>
      <c r="O309" s="462"/>
      <c r="P309" s="462"/>
      <c r="Q309" s="462"/>
      <c r="R309" s="462"/>
      <c r="S309" s="462"/>
    </row>
    <row r="310" spans="1:19" ht="13.5" customHeight="1">
      <c r="A310" s="105" t="s">
        <v>784</v>
      </c>
      <c r="B310" s="10" t="s">
        <v>785</v>
      </c>
      <c r="C310" s="363">
        <v>16</v>
      </c>
      <c r="D310" s="364">
        <v>5</v>
      </c>
      <c r="E310" s="364">
        <v>11</v>
      </c>
      <c r="F310" s="364">
        <v>161</v>
      </c>
      <c r="G310" s="189"/>
      <c r="L310" s="460"/>
      <c r="M310" s="461"/>
      <c r="N310" s="461"/>
      <c r="O310" s="462"/>
      <c r="P310" s="462"/>
      <c r="Q310" s="462"/>
      <c r="R310" s="462"/>
      <c r="S310" s="462"/>
    </row>
    <row r="311" spans="1:19" ht="13.5" customHeight="1">
      <c r="A311" s="105" t="s">
        <v>786</v>
      </c>
      <c r="B311" s="10" t="s">
        <v>787</v>
      </c>
      <c r="C311" s="363">
        <v>16</v>
      </c>
      <c r="D311" s="364">
        <v>4</v>
      </c>
      <c r="E311" s="364">
        <v>12</v>
      </c>
      <c r="F311" s="364">
        <v>130</v>
      </c>
      <c r="G311" s="189"/>
      <c r="L311" s="460"/>
      <c r="M311" s="461"/>
      <c r="N311" s="461"/>
      <c r="O311" s="462"/>
      <c r="P311" s="462"/>
      <c r="Q311" s="462"/>
      <c r="R311" s="462"/>
      <c r="S311" s="462"/>
    </row>
    <row r="312" spans="1:19" ht="13.5" customHeight="1">
      <c r="A312" s="105" t="s">
        <v>788</v>
      </c>
      <c r="B312" s="10" t="s">
        <v>789</v>
      </c>
      <c r="C312" s="363">
        <v>47</v>
      </c>
      <c r="D312" s="364">
        <v>18</v>
      </c>
      <c r="E312" s="364">
        <v>29</v>
      </c>
      <c r="F312" s="364">
        <v>94</v>
      </c>
      <c r="G312" s="189"/>
      <c r="L312" s="460"/>
      <c r="M312" s="461"/>
      <c r="N312" s="461"/>
      <c r="O312" s="462"/>
      <c r="P312" s="462"/>
      <c r="Q312" s="462"/>
      <c r="R312" s="462"/>
      <c r="S312" s="462"/>
    </row>
    <row r="313" spans="1:19" ht="13.5" customHeight="1">
      <c r="A313" s="105" t="s">
        <v>790</v>
      </c>
      <c r="B313" s="10" t="s">
        <v>791</v>
      </c>
      <c r="C313" s="363" t="s">
        <v>1187</v>
      </c>
      <c r="D313" s="364">
        <v>0</v>
      </c>
      <c r="E313" s="364" t="s">
        <v>1187</v>
      </c>
      <c r="F313" s="364">
        <v>75</v>
      </c>
      <c r="G313" s="189"/>
      <c r="L313" s="460"/>
      <c r="M313" s="461"/>
      <c r="N313" s="461"/>
      <c r="O313" s="462"/>
      <c r="P313" s="462"/>
      <c r="Q313" s="462"/>
      <c r="R313" s="462"/>
      <c r="S313" s="462"/>
    </row>
    <row r="314" spans="1:19" ht="13.5" customHeight="1">
      <c r="A314" s="105" t="s">
        <v>792</v>
      </c>
      <c r="B314" s="10" t="s">
        <v>793</v>
      </c>
      <c r="C314" s="363">
        <v>65</v>
      </c>
      <c r="D314" s="364">
        <v>20</v>
      </c>
      <c r="E314" s="364">
        <v>45</v>
      </c>
      <c r="F314" s="364">
        <v>72</v>
      </c>
      <c r="G314" s="189"/>
      <c r="L314" s="460"/>
      <c r="M314" s="461"/>
      <c r="N314" s="461"/>
      <c r="O314" s="462"/>
      <c r="P314" s="462"/>
      <c r="Q314" s="462"/>
      <c r="R314" s="462"/>
      <c r="S314" s="462"/>
    </row>
    <row r="315" spans="1:19" ht="13.5" customHeight="1">
      <c r="A315" s="105" t="s">
        <v>794</v>
      </c>
      <c r="B315" s="10" t="s">
        <v>795</v>
      </c>
      <c r="C315" s="363">
        <v>10</v>
      </c>
      <c r="D315" s="364">
        <v>6</v>
      </c>
      <c r="E315" s="364">
        <v>4</v>
      </c>
      <c r="F315" s="364">
        <v>60</v>
      </c>
      <c r="G315" s="189"/>
      <c r="L315" s="460"/>
      <c r="M315" s="461"/>
      <c r="N315" s="461"/>
      <c r="O315" s="462"/>
      <c r="P315" s="462"/>
      <c r="Q315" s="462"/>
      <c r="R315" s="462"/>
      <c r="S315" s="462"/>
    </row>
    <row r="316" spans="1:19" ht="13.5" customHeight="1">
      <c r="A316" s="105" t="s">
        <v>796</v>
      </c>
      <c r="B316" s="10" t="s">
        <v>797</v>
      </c>
      <c r="C316" s="363" t="s">
        <v>1187</v>
      </c>
      <c r="D316" s="364">
        <v>0</v>
      </c>
      <c r="E316" s="364" t="s">
        <v>1187</v>
      </c>
      <c r="F316" s="364">
        <v>232</v>
      </c>
      <c r="G316" s="189"/>
      <c r="L316" s="460"/>
      <c r="M316" s="461"/>
      <c r="N316" s="461"/>
      <c r="O316" s="462"/>
      <c r="P316" s="462"/>
      <c r="Q316" s="462"/>
      <c r="R316" s="462"/>
      <c r="S316" s="462"/>
    </row>
    <row r="317" spans="1:19" ht="13.5" customHeight="1" thickBot="1">
      <c r="A317" s="466" t="s">
        <v>798</v>
      </c>
      <c r="B317" s="435" t="s">
        <v>799</v>
      </c>
      <c r="C317" s="471" t="s">
        <v>1187</v>
      </c>
      <c r="D317" s="471">
        <v>0</v>
      </c>
      <c r="E317" s="471" t="s">
        <v>1187</v>
      </c>
      <c r="F317" s="471">
        <v>67</v>
      </c>
      <c r="G317" s="189"/>
      <c r="L317" s="460"/>
      <c r="M317" s="461"/>
      <c r="N317" s="461"/>
      <c r="O317" s="462"/>
      <c r="P317" s="462"/>
      <c r="Q317" s="462"/>
      <c r="R317" s="462"/>
      <c r="S317" s="462"/>
    </row>
    <row r="318" spans="1:6" ht="13.5" customHeight="1">
      <c r="A318" s="76" t="s">
        <v>1042</v>
      </c>
      <c r="C318" s="76"/>
      <c r="D318" s="76"/>
      <c r="E318" s="76"/>
      <c r="F318" s="76"/>
    </row>
    <row r="319" spans="1:6" ht="13.5" customHeight="1">
      <c r="A319" s="128"/>
      <c r="C319" s="76"/>
      <c r="D319" s="76"/>
      <c r="E319" s="76"/>
      <c r="F319" s="76"/>
    </row>
    <row r="320" spans="1:3" ht="16.5">
      <c r="A320" s="370" t="s">
        <v>1179</v>
      </c>
      <c r="C320" s="76"/>
    </row>
    <row r="321" ht="16.5">
      <c r="A321" s="76" t="s">
        <v>33</v>
      </c>
    </row>
    <row r="322" ht="16.5">
      <c r="I322" s="146"/>
    </row>
    <row r="323" ht="16.5">
      <c r="I323" s="146"/>
    </row>
  </sheetData>
  <sheetProtection/>
  <mergeCells count="1">
    <mergeCell ref="D4:E4"/>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L1"/>
    </sheetView>
  </sheetViews>
  <sheetFormatPr defaultColWidth="9.00390625" defaultRowHeight="16.5"/>
  <cols>
    <col min="1" max="1" width="6.625" style="0" customWidth="1"/>
    <col min="2" max="2" width="2.75390625" style="0" customWidth="1"/>
    <col min="4" max="4" width="11.375" style="0" customWidth="1"/>
    <col min="5" max="5" width="10.75390625" style="0" customWidth="1"/>
  </cols>
  <sheetData>
    <row r="1" spans="1:12" ht="19.5" customHeight="1">
      <c r="A1" s="510" t="s">
        <v>1069</v>
      </c>
      <c r="B1" s="519"/>
      <c r="C1" s="519"/>
      <c r="D1" s="519"/>
      <c r="E1" s="519"/>
      <c r="F1" s="519"/>
      <c r="G1" s="519"/>
      <c r="H1" s="519"/>
      <c r="I1" s="519"/>
      <c r="J1" s="519"/>
      <c r="K1" s="519"/>
      <c r="L1" s="519"/>
    </row>
    <row r="2" spans="1:12" ht="16.5" customHeight="1" thickBot="1">
      <c r="A2" s="207" t="s">
        <v>1060</v>
      </c>
      <c r="B2" s="77"/>
      <c r="C2" s="77"/>
      <c r="D2" s="78"/>
      <c r="E2" s="78"/>
      <c r="F2" s="78"/>
      <c r="G2" s="78"/>
      <c r="H2" s="78"/>
      <c r="I2" s="78"/>
      <c r="J2" s="78"/>
      <c r="K2" s="78"/>
      <c r="L2" s="78"/>
    </row>
    <row r="3" spans="1:9" ht="13.5" customHeight="1" thickTop="1">
      <c r="A3" s="232" t="s">
        <v>0</v>
      </c>
      <c r="B3" s="239"/>
      <c r="C3" s="256" t="s">
        <v>970</v>
      </c>
      <c r="D3" s="256" t="s">
        <v>101</v>
      </c>
      <c r="E3" s="256" t="s">
        <v>180</v>
      </c>
      <c r="I3" s="6"/>
    </row>
    <row r="4" spans="1:10" ht="13.5" customHeight="1">
      <c r="A4" s="236"/>
      <c r="B4" s="178"/>
      <c r="C4" s="237" t="s">
        <v>971</v>
      </c>
      <c r="D4" s="237" t="s">
        <v>972</v>
      </c>
      <c r="E4" s="237"/>
      <c r="I4" s="6"/>
      <c r="J4" s="300"/>
    </row>
    <row r="5" spans="1:6" ht="13.5" customHeight="1">
      <c r="A5" s="201">
        <v>2000</v>
      </c>
      <c r="B5" s="65"/>
      <c r="C5" s="202">
        <v>243</v>
      </c>
      <c r="D5" s="202">
        <v>3246</v>
      </c>
      <c r="E5" s="202">
        <v>3487</v>
      </c>
      <c r="F5" s="189"/>
    </row>
    <row r="6" spans="1:14" ht="13.5" customHeight="1">
      <c r="A6" s="201">
        <v>2001</v>
      </c>
      <c r="B6" s="65"/>
      <c r="C6" s="65">
        <v>288</v>
      </c>
      <c r="D6" s="202">
        <v>3182</v>
      </c>
      <c r="E6" s="202">
        <v>3470</v>
      </c>
      <c r="F6" s="189"/>
      <c r="J6" s="300"/>
      <c r="N6" s="202"/>
    </row>
    <row r="7" spans="1:14" ht="13.5" customHeight="1">
      <c r="A7" s="201">
        <v>2002</v>
      </c>
      <c r="B7" s="65"/>
      <c r="C7" s="202">
        <v>272</v>
      </c>
      <c r="D7" s="202">
        <v>3084</v>
      </c>
      <c r="E7" s="202">
        <v>3356</v>
      </c>
      <c r="F7" s="189"/>
      <c r="M7" s="146"/>
      <c r="N7" s="65"/>
    </row>
    <row r="8" spans="1:14" ht="13.5" customHeight="1">
      <c r="A8" s="201">
        <v>2003</v>
      </c>
      <c r="B8" s="65"/>
      <c r="C8" s="202">
        <v>216</v>
      </c>
      <c r="D8" s="202">
        <v>3120</v>
      </c>
      <c r="E8" s="202">
        <v>3336</v>
      </c>
      <c r="F8" s="189"/>
      <c r="J8" s="315"/>
      <c r="M8" s="146"/>
      <c r="N8" s="202"/>
    </row>
    <row r="9" spans="1:14" ht="13.5" customHeight="1">
      <c r="A9" s="201">
        <v>2004</v>
      </c>
      <c r="B9" s="65"/>
      <c r="C9" s="202">
        <v>196</v>
      </c>
      <c r="D9" s="202">
        <v>2781</v>
      </c>
      <c r="E9" s="202">
        <v>2977</v>
      </c>
      <c r="F9" s="189"/>
      <c r="K9" s="146"/>
      <c r="M9" s="146"/>
      <c r="N9" s="202"/>
    </row>
    <row r="10" spans="1:14" ht="13.5" customHeight="1">
      <c r="A10" s="201"/>
      <c r="B10" s="65"/>
      <c r="C10" s="202"/>
      <c r="D10" s="202"/>
      <c r="E10" s="202"/>
      <c r="F10" s="189"/>
      <c r="K10" s="146"/>
      <c r="N10" s="202"/>
    </row>
    <row r="11" spans="1:14" ht="13.5" customHeight="1">
      <c r="A11" s="201">
        <v>2005</v>
      </c>
      <c r="B11" s="65"/>
      <c r="C11" s="202">
        <v>236</v>
      </c>
      <c r="D11" s="202">
        <v>2702</v>
      </c>
      <c r="E11" s="202">
        <v>2938</v>
      </c>
      <c r="F11" s="189"/>
      <c r="K11" s="146"/>
      <c r="N11" s="202"/>
    </row>
    <row r="12" spans="1:14" ht="13.5" customHeight="1">
      <c r="A12" s="201">
        <v>2006</v>
      </c>
      <c r="B12" s="65"/>
      <c r="C12" s="202">
        <v>276</v>
      </c>
      <c r="D12" s="202">
        <v>2712</v>
      </c>
      <c r="E12" s="202">
        <v>2988</v>
      </c>
      <c r="F12" s="189"/>
      <c r="N12" s="202"/>
    </row>
    <row r="13" spans="1:14" ht="13.5" customHeight="1">
      <c r="A13" s="201">
        <v>2007</v>
      </c>
      <c r="B13" s="65"/>
      <c r="C13" s="202">
        <v>265</v>
      </c>
      <c r="D13" s="202">
        <v>2593</v>
      </c>
      <c r="E13" s="202">
        <v>2858</v>
      </c>
      <c r="F13" s="189"/>
      <c r="N13" s="202"/>
    </row>
    <row r="14" spans="1:14" ht="13.5" customHeight="1">
      <c r="A14" s="201">
        <v>2008</v>
      </c>
      <c r="B14" s="65"/>
      <c r="C14" s="202">
        <v>244</v>
      </c>
      <c r="D14" s="202">
        <v>2485</v>
      </c>
      <c r="E14" s="202">
        <v>2729</v>
      </c>
      <c r="F14" s="189"/>
      <c r="N14" s="202"/>
    </row>
    <row r="15" spans="1:14" ht="13.5" customHeight="1">
      <c r="A15" s="201">
        <v>2009</v>
      </c>
      <c r="B15" s="65"/>
      <c r="C15" s="202">
        <v>142</v>
      </c>
      <c r="D15" s="202">
        <v>2201</v>
      </c>
      <c r="E15" s="202">
        <v>2442</v>
      </c>
      <c r="F15" s="189"/>
      <c r="N15" s="202"/>
    </row>
    <row r="16" spans="1:14" ht="13.5" customHeight="1">
      <c r="A16" s="201"/>
      <c r="B16" s="65"/>
      <c r="C16" s="65"/>
      <c r="D16" s="65"/>
      <c r="E16" s="65"/>
      <c r="F16" s="189"/>
      <c r="N16" s="202"/>
    </row>
    <row r="17" spans="1:14" ht="13.5" customHeight="1">
      <c r="A17" s="201">
        <v>2010</v>
      </c>
      <c r="B17" s="65"/>
      <c r="C17" s="202">
        <v>285</v>
      </c>
      <c r="D17" s="202">
        <v>2378</v>
      </c>
      <c r="E17" s="202">
        <v>2663</v>
      </c>
      <c r="F17" s="189"/>
      <c r="N17" s="202"/>
    </row>
    <row r="18" spans="1:14" ht="13.5" customHeight="1">
      <c r="A18" s="201">
        <v>2011</v>
      </c>
      <c r="B18" s="65"/>
      <c r="C18" s="202">
        <v>276</v>
      </c>
      <c r="D18" s="202">
        <v>2100</v>
      </c>
      <c r="E18" s="202">
        <v>2376</v>
      </c>
      <c r="F18" s="189"/>
      <c r="N18" s="202"/>
    </row>
    <row r="19" spans="1:14" ht="13.5" customHeight="1">
      <c r="A19" s="201">
        <v>2012</v>
      </c>
      <c r="B19" s="65"/>
      <c r="C19" s="202">
        <v>249</v>
      </c>
      <c r="D19" s="202">
        <v>2103</v>
      </c>
      <c r="E19" s="202">
        <v>2352</v>
      </c>
      <c r="F19" s="189"/>
      <c r="N19" s="202"/>
    </row>
    <row r="20" spans="1:14" ht="13.5" customHeight="1">
      <c r="A20" s="201">
        <v>2013</v>
      </c>
      <c r="B20" s="65"/>
      <c r="C20" s="202">
        <v>294</v>
      </c>
      <c r="D20" s="202">
        <v>1955</v>
      </c>
      <c r="E20" s="202">
        <v>2249</v>
      </c>
      <c r="F20" s="189"/>
      <c r="N20" s="65"/>
    </row>
    <row r="21" spans="1:14" ht="13.5" customHeight="1">
      <c r="A21" s="201">
        <v>2014</v>
      </c>
      <c r="B21" s="65"/>
      <c r="C21" s="65">
        <v>324</v>
      </c>
      <c r="D21" s="202">
        <v>1908</v>
      </c>
      <c r="E21" s="202">
        <v>2232</v>
      </c>
      <c r="F21" s="189"/>
      <c r="N21" s="65"/>
    </row>
    <row r="22" spans="1:14" ht="13.5" customHeight="1">
      <c r="A22" s="201"/>
      <c r="B22" s="65"/>
      <c r="C22" s="65"/>
      <c r="D22" s="202"/>
      <c r="E22" s="202"/>
      <c r="F22" s="189"/>
      <c r="N22" s="202"/>
    </row>
    <row r="23" spans="1:6" ht="13.5" customHeight="1">
      <c r="A23" s="201">
        <v>2015</v>
      </c>
      <c r="B23" s="65"/>
      <c r="C23" s="65">
        <v>364</v>
      </c>
      <c r="D23" s="202">
        <v>2031</v>
      </c>
      <c r="E23" s="202">
        <v>2395</v>
      </c>
      <c r="F23" s="189"/>
    </row>
    <row r="24" spans="1:6" ht="13.5" customHeight="1">
      <c r="A24" s="201">
        <v>2016</v>
      </c>
      <c r="C24" s="202">
        <v>371</v>
      </c>
      <c r="D24" s="202">
        <v>1904</v>
      </c>
      <c r="E24" s="202">
        <v>2275</v>
      </c>
      <c r="F24" s="189"/>
    </row>
    <row r="25" spans="1:6" ht="13.5" customHeight="1">
      <c r="A25" s="201">
        <v>2017</v>
      </c>
      <c r="C25" s="202">
        <v>358</v>
      </c>
      <c r="D25" s="202">
        <v>1924</v>
      </c>
      <c r="E25" s="202">
        <v>2282</v>
      </c>
      <c r="F25" s="189"/>
    </row>
    <row r="26" spans="1:7" ht="13.5" customHeight="1" thickBot="1">
      <c r="A26" s="235">
        <v>2018</v>
      </c>
      <c r="B26" s="149"/>
      <c r="C26" s="220">
        <v>294</v>
      </c>
      <c r="D26" s="220">
        <v>1857</v>
      </c>
      <c r="E26" s="220">
        <v>2151</v>
      </c>
      <c r="F26" s="189"/>
      <c r="G26" s="189"/>
    </row>
    <row r="27" spans="1:5" ht="13.5" customHeight="1" thickTop="1">
      <c r="A27" s="203" t="s">
        <v>1182</v>
      </c>
      <c r="B27" s="204"/>
      <c r="C27" s="204"/>
      <c r="D27" s="204"/>
      <c r="E27" s="219"/>
    </row>
    <row r="28" spans="1:5" ht="13.5" customHeight="1">
      <c r="A28" s="234"/>
      <c r="D28" s="204"/>
      <c r="E28" s="204"/>
    </row>
    <row r="29" spans="1:8" ht="13.5" customHeight="1">
      <c r="A29" s="203" t="s">
        <v>973</v>
      </c>
      <c r="B29" s="76"/>
      <c r="C29" s="76"/>
      <c r="D29" s="76"/>
      <c r="E29" s="76"/>
      <c r="F29" s="76"/>
      <c r="G29" s="76"/>
      <c r="H29" s="76"/>
    </row>
    <row r="30" spans="1:8" ht="13.5" customHeight="1">
      <c r="A30" s="205" t="s">
        <v>974</v>
      </c>
      <c r="B30" s="193"/>
      <c r="C30" s="193"/>
      <c r="D30" s="76"/>
      <c r="E30" s="76"/>
      <c r="F30" s="76"/>
      <c r="G30" s="76"/>
      <c r="H30" s="76"/>
    </row>
  </sheetData>
  <sheetProtection/>
  <mergeCells count="1">
    <mergeCell ref="A1:L1"/>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R332"/>
  <sheetViews>
    <sheetView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6.5"/>
  <cols>
    <col min="1" max="1" width="9.00390625" style="0" customWidth="1"/>
    <col min="2" max="2" width="16.375" style="0" customWidth="1"/>
    <col min="3" max="3" width="9.625" style="0" customWidth="1"/>
    <col min="4" max="9" width="6.625" style="0" customWidth="1"/>
  </cols>
  <sheetData>
    <row r="1" spans="1:7" ht="16.5">
      <c r="A1" s="103" t="s">
        <v>1033</v>
      </c>
      <c r="B1" s="25" t="s">
        <v>1082</v>
      </c>
      <c r="C1" s="99"/>
      <c r="D1" s="99"/>
      <c r="E1" s="99"/>
      <c r="F1" s="99"/>
      <c r="G1" s="99"/>
    </row>
    <row r="2" spans="1:9" ht="17.25" thickBot="1">
      <c r="A2" s="148" t="s">
        <v>987</v>
      </c>
      <c r="B2" s="183" t="s">
        <v>1197</v>
      </c>
      <c r="C2" s="206"/>
      <c r="D2" s="206"/>
      <c r="E2" s="206"/>
      <c r="F2" s="206"/>
      <c r="G2" s="206"/>
      <c r="H2" s="207"/>
      <c r="I2" s="207"/>
    </row>
    <row r="3" spans="1:17" ht="13.5" customHeight="1" thickTop="1">
      <c r="A3" s="104" t="s">
        <v>196</v>
      </c>
      <c r="B3" s="104" t="s">
        <v>197</v>
      </c>
      <c r="C3" s="104" t="s">
        <v>804</v>
      </c>
      <c r="D3" s="520" t="s">
        <v>90</v>
      </c>
      <c r="E3" s="520"/>
      <c r="F3" s="211"/>
      <c r="G3" s="520" t="s">
        <v>90</v>
      </c>
      <c r="H3" s="520"/>
      <c r="I3" s="412"/>
      <c r="O3" s="65"/>
      <c r="P3" s="65"/>
      <c r="Q3" s="65"/>
    </row>
    <row r="4" spans="1:17" ht="13.5" customHeight="1">
      <c r="A4" s="104"/>
      <c r="B4" s="104" t="s">
        <v>118</v>
      </c>
      <c r="C4" s="104" t="s">
        <v>27</v>
      </c>
      <c r="D4" s="104" t="s">
        <v>34</v>
      </c>
      <c r="E4" s="104"/>
      <c r="F4" s="104"/>
      <c r="G4" s="104" t="s">
        <v>1081</v>
      </c>
      <c r="H4" s="104"/>
      <c r="I4" s="104"/>
      <c r="O4" s="65"/>
      <c r="P4" s="65"/>
      <c r="Q4" s="65"/>
    </row>
    <row r="5" spans="1:17" ht="13.5" customHeight="1">
      <c r="A5" s="209"/>
      <c r="B5" s="209"/>
      <c r="C5" s="210" t="s">
        <v>173</v>
      </c>
      <c r="D5" s="210" t="s">
        <v>29</v>
      </c>
      <c r="E5" s="210" t="s">
        <v>30</v>
      </c>
      <c r="F5" s="210"/>
      <c r="G5" s="210" t="s">
        <v>180</v>
      </c>
      <c r="H5" s="210" t="s">
        <v>29</v>
      </c>
      <c r="I5" s="210" t="s">
        <v>30</v>
      </c>
      <c r="O5" s="65"/>
      <c r="P5" s="65"/>
      <c r="Q5" s="65"/>
    </row>
    <row r="6" spans="1:12" ht="13.5" customHeight="1">
      <c r="A6" s="8"/>
      <c r="B6" s="68" t="s">
        <v>198</v>
      </c>
      <c r="C6" s="413">
        <v>170469</v>
      </c>
      <c r="D6" s="413">
        <v>56791</v>
      </c>
      <c r="E6" s="413">
        <v>113678</v>
      </c>
      <c r="F6" s="100"/>
      <c r="G6" s="330">
        <v>9495</v>
      </c>
      <c r="H6" s="330">
        <v>4001</v>
      </c>
      <c r="I6" s="330">
        <v>5494</v>
      </c>
      <c r="J6" s="202"/>
      <c r="K6" s="202"/>
      <c r="L6" s="202"/>
    </row>
    <row r="7" spans="1:12" ht="13.5" customHeight="1">
      <c r="A7" s="291"/>
      <c r="B7" s="136" t="s">
        <v>199</v>
      </c>
      <c r="C7" s="346">
        <v>18971</v>
      </c>
      <c r="D7" s="346">
        <v>7635</v>
      </c>
      <c r="E7" s="136">
        <v>11336</v>
      </c>
      <c r="F7" s="347"/>
      <c r="G7" s="334">
        <v>950</v>
      </c>
      <c r="H7" s="334">
        <v>620</v>
      </c>
      <c r="I7" s="334">
        <v>330</v>
      </c>
      <c r="J7" s="202"/>
      <c r="K7" s="202"/>
      <c r="L7" s="202"/>
    </row>
    <row r="8" spans="1:12" ht="13.5" customHeight="1">
      <c r="A8" s="105" t="s">
        <v>200</v>
      </c>
      <c r="B8" s="28" t="s">
        <v>201</v>
      </c>
      <c r="C8" s="411">
        <v>988</v>
      </c>
      <c r="D8" s="411">
        <v>311</v>
      </c>
      <c r="E8" s="411">
        <v>677</v>
      </c>
      <c r="F8" s="145"/>
      <c r="G8" s="336">
        <v>221</v>
      </c>
      <c r="H8" s="336">
        <v>94</v>
      </c>
      <c r="I8" s="336">
        <v>127</v>
      </c>
      <c r="J8" s="202"/>
      <c r="K8" s="202"/>
      <c r="L8" s="202"/>
    </row>
    <row r="9" spans="1:12" ht="13.5" customHeight="1">
      <c r="A9" s="105" t="s">
        <v>202</v>
      </c>
      <c r="B9" s="28" t="s">
        <v>203</v>
      </c>
      <c r="C9" s="411">
        <v>185</v>
      </c>
      <c r="D9" s="411">
        <v>185</v>
      </c>
      <c r="E9" s="411">
        <v>0</v>
      </c>
      <c r="F9" s="145"/>
      <c r="G9" s="336">
        <v>0</v>
      </c>
      <c r="H9" s="336">
        <v>0</v>
      </c>
      <c r="I9" s="336">
        <v>0</v>
      </c>
      <c r="J9" s="202"/>
      <c r="K9" s="202"/>
      <c r="L9" s="202"/>
    </row>
    <row r="10" spans="1:12" ht="13.5" customHeight="1">
      <c r="A10" s="105" t="s">
        <v>204</v>
      </c>
      <c r="B10" s="28" t="s">
        <v>205</v>
      </c>
      <c r="C10" s="411">
        <v>318</v>
      </c>
      <c r="D10" s="411">
        <v>182</v>
      </c>
      <c r="E10" s="411">
        <v>136</v>
      </c>
      <c r="F10" s="145"/>
      <c r="G10" s="336">
        <v>0</v>
      </c>
      <c r="H10" s="336">
        <v>0</v>
      </c>
      <c r="I10" s="336">
        <v>0</v>
      </c>
      <c r="J10" s="202"/>
      <c r="K10" s="202"/>
      <c r="L10" s="202"/>
    </row>
    <row r="11" spans="1:12" ht="13.5" customHeight="1">
      <c r="A11" s="105" t="s">
        <v>206</v>
      </c>
      <c r="B11" s="28" t="s">
        <v>207</v>
      </c>
      <c r="C11" s="411">
        <v>800</v>
      </c>
      <c r="D11" s="411">
        <v>745</v>
      </c>
      <c r="E11" s="411">
        <v>55</v>
      </c>
      <c r="F11" s="145"/>
      <c r="G11" s="336">
        <v>4</v>
      </c>
      <c r="H11" s="336">
        <v>4</v>
      </c>
      <c r="I11" s="336">
        <v>0</v>
      </c>
      <c r="J11" s="202"/>
      <c r="K11" s="202"/>
      <c r="L11" s="202"/>
    </row>
    <row r="12" spans="1:12" ht="13.5" customHeight="1">
      <c r="A12" s="105" t="s">
        <v>208</v>
      </c>
      <c r="B12" s="28" t="s">
        <v>209</v>
      </c>
      <c r="C12" s="411">
        <v>752</v>
      </c>
      <c r="D12" s="411">
        <v>70</v>
      </c>
      <c r="E12" s="411">
        <v>682</v>
      </c>
      <c r="F12" s="145"/>
      <c r="G12" s="336">
        <v>3</v>
      </c>
      <c r="H12" s="336">
        <v>0</v>
      </c>
      <c r="I12" s="336">
        <v>3</v>
      </c>
      <c r="J12" s="202"/>
      <c r="K12" s="202"/>
      <c r="L12" s="202"/>
    </row>
    <row r="13" spans="1:12" ht="13.5" customHeight="1">
      <c r="A13" s="105" t="s">
        <v>210</v>
      </c>
      <c r="B13" s="28" t="s">
        <v>211</v>
      </c>
      <c r="C13" s="411">
        <v>187</v>
      </c>
      <c r="D13" s="411">
        <v>0</v>
      </c>
      <c r="E13" s="411">
        <v>187</v>
      </c>
      <c r="F13" s="145"/>
      <c r="G13" s="336">
        <v>5</v>
      </c>
      <c r="H13" s="336">
        <v>0</v>
      </c>
      <c r="I13" s="336">
        <v>5</v>
      </c>
      <c r="J13" s="202"/>
      <c r="K13" s="202"/>
      <c r="L13" s="202"/>
    </row>
    <row r="14" spans="1:12" ht="13.5" customHeight="1">
      <c r="A14" s="105" t="s">
        <v>212</v>
      </c>
      <c r="B14" s="28" t="s">
        <v>213</v>
      </c>
      <c r="C14" s="411">
        <v>40</v>
      </c>
      <c r="D14" s="411">
        <v>0</v>
      </c>
      <c r="E14" s="411">
        <v>40</v>
      </c>
      <c r="F14" s="145"/>
      <c r="G14" s="336">
        <v>0</v>
      </c>
      <c r="H14" s="336">
        <v>0</v>
      </c>
      <c r="I14" s="336">
        <v>0</v>
      </c>
      <c r="J14" s="202"/>
      <c r="K14" s="202"/>
      <c r="L14" s="202"/>
    </row>
    <row r="15" spans="1:12" ht="13.5" customHeight="1">
      <c r="A15" s="105" t="s">
        <v>214</v>
      </c>
      <c r="B15" s="28" t="s">
        <v>215</v>
      </c>
      <c r="C15" s="336">
        <v>1273</v>
      </c>
      <c r="D15" s="411">
        <v>533</v>
      </c>
      <c r="E15" s="411">
        <v>740</v>
      </c>
      <c r="F15" s="145"/>
      <c r="G15" s="336">
        <v>206</v>
      </c>
      <c r="H15" s="336">
        <v>181</v>
      </c>
      <c r="I15" s="336">
        <v>25</v>
      </c>
      <c r="J15" s="202"/>
      <c r="K15" s="202"/>
      <c r="L15" s="202"/>
    </row>
    <row r="16" spans="1:12" ht="13.5" customHeight="1">
      <c r="A16" s="105" t="s">
        <v>216</v>
      </c>
      <c r="B16" s="28" t="s">
        <v>217</v>
      </c>
      <c r="C16" s="336">
        <v>1003</v>
      </c>
      <c r="D16" s="411">
        <v>146</v>
      </c>
      <c r="E16" s="411">
        <v>857</v>
      </c>
      <c r="F16" s="145"/>
      <c r="G16" s="336">
        <v>1</v>
      </c>
      <c r="H16" s="336">
        <v>0</v>
      </c>
      <c r="I16" s="336">
        <v>1</v>
      </c>
      <c r="J16" s="202"/>
      <c r="K16" s="202"/>
      <c r="L16" s="202"/>
    </row>
    <row r="17" spans="1:12" ht="13.5" customHeight="1">
      <c r="A17" s="105" t="s">
        <v>218</v>
      </c>
      <c r="B17" s="28" t="s">
        <v>219</v>
      </c>
      <c r="C17" s="65">
        <v>0</v>
      </c>
      <c r="D17" s="65">
        <v>0</v>
      </c>
      <c r="E17" s="65">
        <v>0</v>
      </c>
      <c r="F17" s="145"/>
      <c r="G17" s="336">
        <v>0</v>
      </c>
      <c r="H17" s="336">
        <v>0</v>
      </c>
      <c r="I17" s="336">
        <v>0</v>
      </c>
      <c r="J17" s="202"/>
      <c r="K17" s="202"/>
      <c r="L17" s="202"/>
    </row>
    <row r="18" spans="1:12" ht="13.5" customHeight="1">
      <c r="A18" s="105" t="s">
        <v>220</v>
      </c>
      <c r="B18" s="28" t="s">
        <v>221</v>
      </c>
      <c r="C18" s="411">
        <v>395</v>
      </c>
      <c r="D18" s="411">
        <v>0</v>
      </c>
      <c r="E18" s="411">
        <v>395</v>
      </c>
      <c r="F18" s="145"/>
      <c r="G18" s="336">
        <v>4</v>
      </c>
      <c r="H18" s="336">
        <v>0</v>
      </c>
      <c r="I18" s="336">
        <v>4</v>
      </c>
      <c r="J18" s="202"/>
      <c r="K18" s="202"/>
      <c r="L18" s="202"/>
    </row>
    <row r="19" spans="1:12" ht="13.5" customHeight="1">
      <c r="A19" s="105" t="s">
        <v>222</v>
      </c>
      <c r="B19" s="28" t="s">
        <v>223</v>
      </c>
      <c r="C19" s="65">
        <v>0</v>
      </c>
      <c r="D19" s="65">
        <v>0</v>
      </c>
      <c r="E19" s="65">
        <v>0</v>
      </c>
      <c r="F19" s="145"/>
      <c r="G19" s="336">
        <v>0</v>
      </c>
      <c r="H19" s="336">
        <v>0</v>
      </c>
      <c r="I19" s="336">
        <v>0</v>
      </c>
      <c r="J19" s="202"/>
      <c r="K19" s="202"/>
      <c r="L19" s="202"/>
    </row>
    <row r="20" spans="1:12" ht="13.5" customHeight="1">
      <c r="A20" s="105" t="s">
        <v>224</v>
      </c>
      <c r="B20" s="28" t="s">
        <v>225</v>
      </c>
      <c r="C20" s="411">
        <v>224</v>
      </c>
      <c r="D20" s="411">
        <v>224</v>
      </c>
      <c r="E20" s="411">
        <v>0</v>
      </c>
      <c r="F20" s="145"/>
      <c r="G20" s="336">
        <v>0</v>
      </c>
      <c r="H20" s="336">
        <v>0</v>
      </c>
      <c r="I20" s="336">
        <v>0</v>
      </c>
      <c r="J20" s="202"/>
      <c r="K20" s="202"/>
      <c r="L20" s="202"/>
    </row>
    <row r="21" spans="1:12" ht="13.5" customHeight="1">
      <c r="A21" s="105" t="s">
        <v>226</v>
      </c>
      <c r="B21" s="28" t="s">
        <v>227</v>
      </c>
      <c r="C21" s="411">
        <v>669</v>
      </c>
      <c r="D21" s="411">
        <v>292</v>
      </c>
      <c r="E21" s="411">
        <v>377</v>
      </c>
      <c r="F21" s="145"/>
      <c r="G21" s="336">
        <v>7</v>
      </c>
      <c r="H21" s="336">
        <v>0</v>
      </c>
      <c r="I21" s="336">
        <v>7</v>
      </c>
      <c r="J21" s="202"/>
      <c r="K21" s="202"/>
      <c r="L21" s="202"/>
    </row>
    <row r="22" spans="1:12" ht="13.5" customHeight="1">
      <c r="A22" s="105" t="s">
        <v>228</v>
      </c>
      <c r="B22" s="28" t="s">
        <v>229</v>
      </c>
      <c r="C22" s="411">
        <v>639</v>
      </c>
      <c r="D22" s="411">
        <v>198</v>
      </c>
      <c r="E22" s="411">
        <v>441</v>
      </c>
      <c r="F22" s="145"/>
      <c r="G22" s="336">
        <v>7</v>
      </c>
      <c r="H22" s="336">
        <v>5</v>
      </c>
      <c r="I22" s="336">
        <v>2</v>
      </c>
      <c r="J22" s="202"/>
      <c r="K22" s="202"/>
      <c r="L22" s="202"/>
    </row>
    <row r="23" spans="1:12" ht="13.5" customHeight="1">
      <c r="A23" s="105" t="s">
        <v>230</v>
      </c>
      <c r="B23" s="28" t="s">
        <v>231</v>
      </c>
      <c r="C23" s="336">
        <v>6085</v>
      </c>
      <c r="D23" s="336">
        <v>2491</v>
      </c>
      <c r="E23" s="336">
        <v>3594</v>
      </c>
      <c r="F23" s="145"/>
      <c r="G23" s="336">
        <v>129</v>
      </c>
      <c r="H23" s="336">
        <v>34</v>
      </c>
      <c r="I23" s="336">
        <v>95</v>
      </c>
      <c r="J23" s="202"/>
      <c r="K23" s="202"/>
      <c r="L23" s="202"/>
    </row>
    <row r="24" spans="1:12" ht="13.5" customHeight="1">
      <c r="A24" s="105" t="s">
        <v>232</v>
      </c>
      <c r="B24" s="28" t="s">
        <v>233</v>
      </c>
      <c r="C24" s="411">
        <v>284</v>
      </c>
      <c r="D24" s="411">
        <v>115</v>
      </c>
      <c r="E24" s="411">
        <v>169</v>
      </c>
      <c r="F24" s="145"/>
      <c r="G24" s="336">
        <v>0</v>
      </c>
      <c r="H24" s="336">
        <v>0</v>
      </c>
      <c r="I24" s="336">
        <v>0</v>
      </c>
      <c r="J24" s="202"/>
      <c r="K24" s="202"/>
      <c r="L24" s="202"/>
    </row>
    <row r="25" spans="1:12" ht="13.5" customHeight="1">
      <c r="A25" s="105" t="s">
        <v>234</v>
      </c>
      <c r="B25" s="28" t="s">
        <v>235</v>
      </c>
      <c r="C25" s="336">
        <v>1554</v>
      </c>
      <c r="D25" s="411">
        <v>450</v>
      </c>
      <c r="E25" s="336">
        <v>1104</v>
      </c>
      <c r="F25" s="145"/>
      <c r="G25" s="336">
        <v>30</v>
      </c>
      <c r="H25" s="336">
        <v>0</v>
      </c>
      <c r="I25" s="336">
        <v>30</v>
      </c>
      <c r="J25" s="202"/>
      <c r="K25" s="202"/>
      <c r="L25" s="202"/>
    </row>
    <row r="26" spans="1:12" ht="13.5" customHeight="1">
      <c r="A26" s="105" t="s">
        <v>236</v>
      </c>
      <c r="B26" s="28" t="s">
        <v>237</v>
      </c>
      <c r="C26" s="411">
        <v>933</v>
      </c>
      <c r="D26" s="411">
        <v>560</v>
      </c>
      <c r="E26" s="411">
        <v>373</v>
      </c>
      <c r="F26" s="145"/>
      <c r="G26" s="336">
        <v>249</v>
      </c>
      <c r="H26" s="336">
        <v>243</v>
      </c>
      <c r="I26" s="336">
        <v>6</v>
      </c>
      <c r="J26" s="202"/>
      <c r="K26" s="202"/>
      <c r="L26" s="202"/>
    </row>
    <row r="27" spans="1:12" ht="13.5" customHeight="1">
      <c r="A27" s="105" t="s">
        <v>238</v>
      </c>
      <c r="B27" s="28" t="s">
        <v>239</v>
      </c>
      <c r="C27" s="411">
        <v>135</v>
      </c>
      <c r="D27" s="411">
        <v>115</v>
      </c>
      <c r="E27" s="411">
        <v>20</v>
      </c>
      <c r="F27" s="145"/>
      <c r="G27" s="336">
        <v>1</v>
      </c>
      <c r="H27" s="336">
        <v>1</v>
      </c>
      <c r="I27" s="336">
        <v>0</v>
      </c>
      <c r="J27" s="202"/>
      <c r="K27" s="202"/>
      <c r="L27" s="202"/>
    </row>
    <row r="28" spans="1:12" ht="13.5" customHeight="1">
      <c r="A28" s="105" t="s">
        <v>240</v>
      </c>
      <c r="B28" s="28" t="s">
        <v>241</v>
      </c>
      <c r="C28" s="411">
        <v>429</v>
      </c>
      <c r="D28" s="411">
        <v>117</v>
      </c>
      <c r="E28" s="411">
        <v>312</v>
      </c>
      <c r="F28" s="145"/>
      <c r="G28" s="336">
        <v>40</v>
      </c>
      <c r="H28" s="336">
        <v>40</v>
      </c>
      <c r="I28" s="336">
        <v>0</v>
      </c>
      <c r="J28" s="202"/>
      <c r="K28" s="202"/>
      <c r="L28" s="202"/>
    </row>
    <row r="29" spans="1:12" ht="13.5" customHeight="1">
      <c r="A29" s="105" t="s">
        <v>242</v>
      </c>
      <c r="B29" s="28" t="s">
        <v>243</v>
      </c>
      <c r="C29" s="411">
        <v>364</v>
      </c>
      <c r="D29" s="411">
        <v>184</v>
      </c>
      <c r="E29" s="411">
        <v>180</v>
      </c>
      <c r="F29" s="145"/>
      <c r="G29" s="336">
        <v>0</v>
      </c>
      <c r="H29" s="336">
        <v>0</v>
      </c>
      <c r="I29" s="336">
        <v>0</v>
      </c>
      <c r="J29" s="202"/>
      <c r="K29" s="202"/>
      <c r="L29" s="202"/>
    </row>
    <row r="30" spans="1:12" ht="13.5" customHeight="1">
      <c r="A30" s="105" t="s">
        <v>244</v>
      </c>
      <c r="B30" s="28" t="s">
        <v>245</v>
      </c>
      <c r="C30" s="411">
        <v>673</v>
      </c>
      <c r="D30" s="411">
        <v>226</v>
      </c>
      <c r="E30" s="411">
        <v>447</v>
      </c>
      <c r="F30" s="145"/>
      <c r="G30" s="336">
        <v>0</v>
      </c>
      <c r="H30" s="336">
        <v>0</v>
      </c>
      <c r="I30" s="336">
        <v>0</v>
      </c>
      <c r="J30" s="202"/>
      <c r="K30" s="202"/>
      <c r="L30" s="202"/>
    </row>
    <row r="31" spans="1:12" ht="13.5" customHeight="1">
      <c r="A31" s="105" t="s">
        <v>246</v>
      </c>
      <c r="B31" s="28" t="s">
        <v>247</v>
      </c>
      <c r="C31" s="411">
        <v>2</v>
      </c>
      <c r="D31" s="411">
        <v>0</v>
      </c>
      <c r="E31" s="411">
        <v>2</v>
      </c>
      <c r="F31" s="145"/>
      <c r="G31" s="336">
        <v>0</v>
      </c>
      <c r="H31" s="336">
        <v>0</v>
      </c>
      <c r="I31" s="336">
        <v>0</v>
      </c>
      <c r="J31" s="202"/>
      <c r="K31" s="202"/>
      <c r="L31" s="202"/>
    </row>
    <row r="32" spans="1:12" ht="13.5" customHeight="1">
      <c r="A32" s="105" t="s">
        <v>248</v>
      </c>
      <c r="B32" s="28" t="s">
        <v>249</v>
      </c>
      <c r="C32" s="411">
        <v>768</v>
      </c>
      <c r="D32" s="411">
        <v>414</v>
      </c>
      <c r="E32" s="411">
        <v>354</v>
      </c>
      <c r="F32" s="145"/>
      <c r="G32" s="336">
        <v>31</v>
      </c>
      <c r="H32" s="336">
        <v>18</v>
      </c>
      <c r="I32" s="336">
        <v>13</v>
      </c>
      <c r="J32" s="202"/>
      <c r="K32" s="202"/>
      <c r="L32" s="202"/>
    </row>
    <row r="33" spans="1:12" ht="13.5" customHeight="1">
      <c r="A33" s="105" t="s">
        <v>250</v>
      </c>
      <c r="B33" s="28" t="s">
        <v>251</v>
      </c>
      <c r="C33" s="411">
        <v>271</v>
      </c>
      <c r="D33" s="411">
        <v>77</v>
      </c>
      <c r="E33" s="411">
        <v>194</v>
      </c>
      <c r="G33" s="202">
        <v>12</v>
      </c>
      <c r="H33" s="202">
        <v>0</v>
      </c>
      <c r="I33" s="202">
        <v>12</v>
      </c>
      <c r="J33" s="202"/>
      <c r="K33" s="202"/>
      <c r="L33" s="202"/>
    </row>
    <row r="34" spans="1:12" ht="13.5" customHeight="1">
      <c r="A34" s="295"/>
      <c r="B34" s="136" t="s">
        <v>252</v>
      </c>
      <c r="C34" s="335">
        <v>7662</v>
      </c>
      <c r="D34" s="335">
        <v>1938</v>
      </c>
      <c r="E34" s="335">
        <v>5724</v>
      </c>
      <c r="F34" s="347"/>
      <c r="G34" s="334">
        <v>862</v>
      </c>
      <c r="H34" s="334">
        <v>134</v>
      </c>
      <c r="I34" s="334">
        <v>728</v>
      </c>
      <c r="J34" s="202"/>
      <c r="K34" s="202"/>
      <c r="L34" s="202"/>
    </row>
    <row r="35" spans="1:12" ht="13.5" customHeight="1">
      <c r="A35" s="105" t="s">
        <v>253</v>
      </c>
      <c r="B35" s="28" t="s">
        <v>254</v>
      </c>
      <c r="C35" s="336">
        <v>2132</v>
      </c>
      <c r="D35" s="411">
        <v>299</v>
      </c>
      <c r="E35" s="336">
        <v>1833</v>
      </c>
      <c r="F35" s="145"/>
      <c r="G35" s="336">
        <v>288</v>
      </c>
      <c r="H35" s="336">
        <v>13</v>
      </c>
      <c r="I35" s="336">
        <v>275</v>
      </c>
      <c r="J35" s="202"/>
      <c r="K35" s="202"/>
      <c r="L35" s="202"/>
    </row>
    <row r="36" spans="1:12" ht="13.5" customHeight="1">
      <c r="A36" s="105" t="s">
        <v>255</v>
      </c>
      <c r="B36" s="28" t="s">
        <v>256</v>
      </c>
      <c r="C36" s="411">
        <v>515</v>
      </c>
      <c r="D36" s="411">
        <v>248</v>
      </c>
      <c r="E36" s="411">
        <v>267</v>
      </c>
      <c r="F36" s="145"/>
      <c r="G36" s="336">
        <v>4</v>
      </c>
      <c r="H36" s="336">
        <v>3</v>
      </c>
      <c r="I36" s="336">
        <v>1</v>
      </c>
      <c r="J36" s="202"/>
      <c r="K36" s="202"/>
      <c r="L36" s="202"/>
    </row>
    <row r="37" spans="1:12" ht="13.5" customHeight="1">
      <c r="A37" s="105" t="s">
        <v>257</v>
      </c>
      <c r="B37" s="28" t="s">
        <v>258</v>
      </c>
      <c r="C37" s="411">
        <v>21</v>
      </c>
      <c r="D37" s="411">
        <v>0</v>
      </c>
      <c r="E37" s="411">
        <v>21</v>
      </c>
      <c r="F37" s="145"/>
      <c r="G37" s="336">
        <v>0</v>
      </c>
      <c r="H37" s="336">
        <v>0</v>
      </c>
      <c r="I37" s="336">
        <v>0</v>
      </c>
      <c r="J37" s="202"/>
      <c r="K37" s="202"/>
      <c r="L37" s="202"/>
    </row>
    <row r="38" spans="1:12" ht="13.5" customHeight="1">
      <c r="A38" s="105" t="s">
        <v>259</v>
      </c>
      <c r="B38" s="28" t="s">
        <v>260</v>
      </c>
      <c r="C38" s="411">
        <v>50</v>
      </c>
      <c r="D38" s="411">
        <v>0</v>
      </c>
      <c r="E38" s="411">
        <v>50</v>
      </c>
      <c r="F38" s="145"/>
      <c r="G38" s="336">
        <v>0</v>
      </c>
      <c r="H38" s="336">
        <v>0</v>
      </c>
      <c r="I38" s="336">
        <v>0</v>
      </c>
      <c r="J38" s="202"/>
      <c r="K38" s="202"/>
      <c r="L38" s="202"/>
    </row>
    <row r="39" spans="1:12" ht="13.5" customHeight="1">
      <c r="A39" s="105" t="s">
        <v>261</v>
      </c>
      <c r="B39" s="28" t="s">
        <v>262</v>
      </c>
      <c r="C39" s="411">
        <v>868</v>
      </c>
      <c r="D39" s="411">
        <v>239</v>
      </c>
      <c r="E39" s="411">
        <v>629</v>
      </c>
      <c r="F39" s="145"/>
      <c r="G39" s="336">
        <v>23</v>
      </c>
      <c r="H39" s="336">
        <v>0</v>
      </c>
      <c r="I39" s="336">
        <v>23</v>
      </c>
      <c r="J39" s="202"/>
      <c r="K39" s="202"/>
      <c r="L39" s="202"/>
    </row>
    <row r="40" spans="1:12" ht="13.5" customHeight="1">
      <c r="A40" s="105" t="s">
        <v>263</v>
      </c>
      <c r="B40" s="28" t="s">
        <v>264</v>
      </c>
      <c r="C40" s="336">
        <v>3943</v>
      </c>
      <c r="D40" s="336">
        <v>1152</v>
      </c>
      <c r="E40" s="336">
        <v>2791</v>
      </c>
      <c r="F40" s="145"/>
      <c r="G40" s="336">
        <v>547</v>
      </c>
      <c r="H40" s="336">
        <v>118</v>
      </c>
      <c r="I40" s="336">
        <v>429</v>
      </c>
      <c r="J40" s="202"/>
      <c r="K40" s="202"/>
      <c r="L40" s="202"/>
    </row>
    <row r="41" spans="1:12" ht="13.5" customHeight="1">
      <c r="A41" s="105" t="s">
        <v>265</v>
      </c>
      <c r="B41" s="28" t="s">
        <v>266</v>
      </c>
      <c r="C41" s="411">
        <v>133</v>
      </c>
      <c r="D41" s="411">
        <v>0</v>
      </c>
      <c r="E41" s="411">
        <v>133</v>
      </c>
      <c r="F41" s="145"/>
      <c r="G41" s="336">
        <v>0</v>
      </c>
      <c r="H41" s="336">
        <v>0</v>
      </c>
      <c r="I41" s="336">
        <v>0</v>
      </c>
      <c r="J41" s="202"/>
      <c r="K41" s="202"/>
      <c r="L41" s="202"/>
    </row>
    <row r="42" spans="1:12" ht="13.5" customHeight="1">
      <c r="A42" s="105" t="s">
        <v>267</v>
      </c>
      <c r="B42" s="28" t="s">
        <v>268</v>
      </c>
      <c r="C42" s="336">
        <v>0</v>
      </c>
      <c r="D42" s="336">
        <v>0</v>
      </c>
      <c r="E42" s="336">
        <v>0</v>
      </c>
      <c r="F42" s="336"/>
      <c r="G42" s="336">
        <v>0</v>
      </c>
      <c r="H42" s="336">
        <v>0</v>
      </c>
      <c r="I42" s="336">
        <v>0</v>
      </c>
      <c r="J42" s="202"/>
      <c r="K42" s="202"/>
      <c r="L42" s="202"/>
    </row>
    <row r="43" spans="1:12" ht="13.5" customHeight="1">
      <c r="A43" s="295"/>
      <c r="B43" s="136" t="s">
        <v>269</v>
      </c>
      <c r="C43" s="335">
        <v>5223</v>
      </c>
      <c r="D43" s="335">
        <v>1088</v>
      </c>
      <c r="E43" s="335">
        <v>4135</v>
      </c>
      <c r="F43" s="347"/>
      <c r="G43" s="334">
        <v>151</v>
      </c>
      <c r="H43" s="334">
        <v>49</v>
      </c>
      <c r="I43" s="334">
        <v>102</v>
      </c>
      <c r="J43" s="202"/>
      <c r="K43" s="202"/>
      <c r="L43" s="202"/>
    </row>
    <row r="44" spans="1:12" ht="13.5" customHeight="1">
      <c r="A44" s="105" t="s">
        <v>270</v>
      </c>
      <c r="B44" s="28" t="s">
        <v>271</v>
      </c>
      <c r="C44" s="336">
        <v>2608</v>
      </c>
      <c r="D44" s="411">
        <v>576</v>
      </c>
      <c r="E44" s="336">
        <v>2032</v>
      </c>
      <c r="F44" s="145"/>
      <c r="G44" s="336">
        <v>48</v>
      </c>
      <c r="H44" s="336">
        <v>6</v>
      </c>
      <c r="I44" s="336">
        <v>42</v>
      </c>
      <c r="J44" s="202"/>
      <c r="K44" s="202"/>
      <c r="L44" s="202"/>
    </row>
    <row r="45" spans="1:12" ht="13.5" customHeight="1">
      <c r="A45" s="105" t="s">
        <v>272</v>
      </c>
      <c r="B45" s="28" t="s">
        <v>273</v>
      </c>
      <c r="C45" s="411">
        <v>441</v>
      </c>
      <c r="D45" s="411">
        <v>214</v>
      </c>
      <c r="E45" s="411">
        <v>227</v>
      </c>
      <c r="F45" s="145"/>
      <c r="G45" s="336">
        <v>86</v>
      </c>
      <c r="H45" s="336">
        <v>43</v>
      </c>
      <c r="I45" s="336">
        <v>43</v>
      </c>
      <c r="J45" s="202"/>
      <c r="K45" s="202"/>
      <c r="L45" s="202"/>
    </row>
    <row r="46" spans="1:12" ht="13.5" customHeight="1">
      <c r="A46" s="105" t="s">
        <v>274</v>
      </c>
      <c r="B46" s="28" t="s">
        <v>275</v>
      </c>
      <c r="C46" s="65">
        <v>0</v>
      </c>
      <c r="D46" s="65">
        <v>0</v>
      </c>
      <c r="E46" s="65">
        <v>0</v>
      </c>
      <c r="F46" s="145"/>
      <c r="G46" s="336">
        <v>0</v>
      </c>
      <c r="H46" s="336">
        <v>0</v>
      </c>
      <c r="I46" s="336">
        <v>0</v>
      </c>
      <c r="J46" s="202"/>
      <c r="K46" s="202"/>
      <c r="L46" s="202"/>
    </row>
    <row r="47" spans="1:12" ht="13.5" customHeight="1">
      <c r="A47" s="105" t="s">
        <v>276</v>
      </c>
      <c r="B47" s="28" t="s">
        <v>277</v>
      </c>
      <c r="C47" s="411">
        <v>870</v>
      </c>
      <c r="D47" s="411">
        <v>90</v>
      </c>
      <c r="E47" s="411">
        <v>780</v>
      </c>
      <c r="F47" s="145"/>
      <c r="G47" s="336">
        <v>0</v>
      </c>
      <c r="H47" s="336">
        <v>0</v>
      </c>
      <c r="I47" s="336">
        <v>0</v>
      </c>
      <c r="J47" s="202"/>
      <c r="K47" s="202"/>
      <c r="L47" s="202"/>
    </row>
    <row r="48" spans="1:12" ht="13.5" customHeight="1">
      <c r="A48" s="105" t="s">
        <v>278</v>
      </c>
      <c r="B48" s="28" t="s">
        <v>279</v>
      </c>
      <c r="C48" s="411">
        <v>652</v>
      </c>
      <c r="D48" s="411">
        <v>120</v>
      </c>
      <c r="E48" s="411">
        <v>532</v>
      </c>
      <c r="F48" s="145"/>
      <c r="G48" s="336">
        <v>3</v>
      </c>
      <c r="H48" s="336">
        <v>0</v>
      </c>
      <c r="I48" s="336">
        <v>3</v>
      </c>
      <c r="J48" s="202"/>
      <c r="K48" s="202"/>
      <c r="L48" s="202"/>
    </row>
    <row r="49" spans="1:12" ht="13.5" customHeight="1">
      <c r="A49" s="105" t="s">
        <v>280</v>
      </c>
      <c r="B49" s="28" t="s">
        <v>281</v>
      </c>
      <c r="C49" s="411">
        <v>60</v>
      </c>
      <c r="D49" s="411">
        <v>0</v>
      </c>
      <c r="E49" s="411">
        <v>60</v>
      </c>
      <c r="F49" s="145"/>
      <c r="G49" s="336">
        <v>0</v>
      </c>
      <c r="H49" s="336">
        <v>0</v>
      </c>
      <c r="I49" s="336">
        <v>0</v>
      </c>
      <c r="J49" s="202"/>
      <c r="K49" s="202"/>
      <c r="L49" s="202"/>
    </row>
    <row r="50" spans="1:12" ht="13.5" customHeight="1">
      <c r="A50" s="105" t="s">
        <v>282</v>
      </c>
      <c r="B50" s="28" t="s">
        <v>283</v>
      </c>
      <c r="C50" s="411">
        <v>466</v>
      </c>
      <c r="D50" s="411">
        <v>40</v>
      </c>
      <c r="E50" s="411">
        <v>426</v>
      </c>
      <c r="F50" s="145"/>
      <c r="G50" s="336">
        <v>14</v>
      </c>
      <c r="H50" s="336">
        <v>0</v>
      </c>
      <c r="I50" s="336">
        <v>14</v>
      </c>
      <c r="J50" s="202"/>
      <c r="K50" s="202"/>
      <c r="L50" s="202"/>
    </row>
    <row r="51" spans="1:12" ht="13.5" customHeight="1">
      <c r="A51" s="105" t="s">
        <v>284</v>
      </c>
      <c r="B51" s="28" t="s">
        <v>285</v>
      </c>
      <c r="C51" s="411">
        <v>2</v>
      </c>
      <c r="D51" s="411">
        <v>2</v>
      </c>
      <c r="E51" s="411">
        <v>0</v>
      </c>
      <c r="F51" s="145"/>
      <c r="G51" s="336">
        <v>0</v>
      </c>
      <c r="H51" s="336">
        <v>0</v>
      </c>
      <c r="I51" s="336">
        <v>0</v>
      </c>
      <c r="J51" s="202"/>
      <c r="K51" s="202"/>
      <c r="L51" s="202"/>
    </row>
    <row r="52" spans="1:12" ht="13.5" customHeight="1">
      <c r="A52" s="105" t="s">
        <v>286</v>
      </c>
      <c r="B52" s="28" t="s">
        <v>287</v>
      </c>
      <c r="C52" s="411">
        <v>275</v>
      </c>
      <c r="D52" s="411">
        <v>95</v>
      </c>
      <c r="E52" s="411">
        <v>180</v>
      </c>
      <c r="F52" s="145"/>
      <c r="G52" s="336">
        <v>0</v>
      </c>
      <c r="H52" s="336">
        <v>0</v>
      </c>
      <c r="I52" s="336">
        <v>0</v>
      </c>
      <c r="J52" s="416"/>
      <c r="K52" s="202"/>
      <c r="L52" s="202"/>
    </row>
    <row r="53" spans="1:12" ht="13.5" customHeight="1">
      <c r="A53" s="295"/>
      <c r="B53" s="136" t="s">
        <v>288</v>
      </c>
      <c r="C53" s="335">
        <v>11177</v>
      </c>
      <c r="D53" s="335">
        <v>3938</v>
      </c>
      <c r="E53" s="335">
        <v>7239</v>
      </c>
      <c r="F53" s="346"/>
      <c r="G53" s="334">
        <v>588</v>
      </c>
      <c r="H53" s="334">
        <v>329</v>
      </c>
      <c r="I53" s="334">
        <v>259</v>
      </c>
      <c r="J53" s="202"/>
      <c r="K53" s="202"/>
      <c r="L53" s="202"/>
    </row>
    <row r="54" spans="1:12" ht="13.5" customHeight="1">
      <c r="A54" s="105" t="s">
        <v>289</v>
      </c>
      <c r="B54" s="28" t="s">
        <v>290</v>
      </c>
      <c r="C54" s="336">
        <v>0</v>
      </c>
      <c r="D54" s="336">
        <v>0</v>
      </c>
      <c r="E54" s="336">
        <v>0</v>
      </c>
      <c r="F54" s="145"/>
      <c r="G54" s="336">
        <v>0</v>
      </c>
      <c r="H54" s="336">
        <v>0</v>
      </c>
      <c r="I54" s="336">
        <v>0</v>
      </c>
      <c r="J54" s="202"/>
      <c r="K54" s="202"/>
      <c r="L54" s="202"/>
    </row>
    <row r="55" spans="1:12" ht="13.5" customHeight="1">
      <c r="A55" s="105" t="s">
        <v>291</v>
      </c>
      <c r="B55" s="28" t="s">
        <v>292</v>
      </c>
      <c r="C55" s="411">
        <v>176</v>
      </c>
      <c r="D55" s="411">
        <v>0</v>
      </c>
      <c r="E55" s="411">
        <v>176</v>
      </c>
      <c r="F55" s="145"/>
      <c r="G55" s="336">
        <v>0</v>
      </c>
      <c r="H55" s="336">
        <v>0</v>
      </c>
      <c r="I55" s="336">
        <v>0</v>
      </c>
      <c r="J55" s="202"/>
      <c r="K55" s="202"/>
      <c r="L55" s="202"/>
    </row>
    <row r="56" spans="1:12" ht="13.5" customHeight="1">
      <c r="A56" s="105" t="s">
        <v>293</v>
      </c>
      <c r="B56" s="28" t="s">
        <v>294</v>
      </c>
      <c r="C56" s="411">
        <v>361</v>
      </c>
      <c r="D56" s="411">
        <v>222</v>
      </c>
      <c r="E56" s="411">
        <v>139</v>
      </c>
      <c r="F56" s="145"/>
      <c r="G56" s="336">
        <v>82</v>
      </c>
      <c r="H56" s="336">
        <v>82</v>
      </c>
      <c r="I56" s="336">
        <v>0</v>
      </c>
      <c r="J56" s="202"/>
      <c r="K56" s="202"/>
      <c r="L56" s="202"/>
    </row>
    <row r="57" spans="1:12" ht="13.5" customHeight="1">
      <c r="A57" s="105" t="s">
        <v>295</v>
      </c>
      <c r="B57" s="28" t="s">
        <v>296</v>
      </c>
      <c r="C57" s="336">
        <v>4491</v>
      </c>
      <c r="D57" s="336">
        <v>1671</v>
      </c>
      <c r="E57" s="336">
        <v>2820</v>
      </c>
      <c r="F57" s="145"/>
      <c r="G57" s="336">
        <v>134</v>
      </c>
      <c r="H57" s="336">
        <v>104</v>
      </c>
      <c r="I57" s="336">
        <v>30</v>
      </c>
      <c r="J57" s="202"/>
      <c r="K57" s="202"/>
      <c r="L57" s="202"/>
    </row>
    <row r="58" spans="1:12" ht="13.5" customHeight="1">
      <c r="A58" s="105" t="s">
        <v>297</v>
      </c>
      <c r="B58" s="28" t="s">
        <v>298</v>
      </c>
      <c r="C58" s="411">
        <v>263</v>
      </c>
      <c r="D58" s="411">
        <v>0</v>
      </c>
      <c r="E58" s="411">
        <v>263</v>
      </c>
      <c r="F58" s="145"/>
      <c r="G58" s="336">
        <v>0</v>
      </c>
      <c r="H58" s="336">
        <v>0</v>
      </c>
      <c r="I58" s="336">
        <v>0</v>
      </c>
      <c r="J58" s="202"/>
      <c r="K58" s="202"/>
      <c r="L58" s="202"/>
    </row>
    <row r="59" spans="1:12" ht="13.5" customHeight="1">
      <c r="A59" s="105" t="s">
        <v>299</v>
      </c>
      <c r="B59" s="28" t="s">
        <v>300</v>
      </c>
      <c r="C59" s="411">
        <v>192</v>
      </c>
      <c r="D59" s="411">
        <v>181</v>
      </c>
      <c r="E59" s="411">
        <v>11</v>
      </c>
      <c r="F59" s="145"/>
      <c r="G59" s="336">
        <v>19</v>
      </c>
      <c r="H59" s="336">
        <v>19</v>
      </c>
      <c r="I59" s="336">
        <v>0</v>
      </c>
      <c r="J59" s="202"/>
      <c r="K59" s="202"/>
      <c r="L59" s="202"/>
    </row>
    <row r="60" spans="1:12" ht="13.5" customHeight="1">
      <c r="A60" s="105" t="s">
        <v>301</v>
      </c>
      <c r="B60" s="28" t="s">
        <v>302</v>
      </c>
      <c r="C60" s="336">
        <v>5344</v>
      </c>
      <c r="D60" s="336">
        <v>1788</v>
      </c>
      <c r="E60" s="336">
        <v>3556</v>
      </c>
      <c r="F60" s="145"/>
      <c r="G60" s="336">
        <v>353</v>
      </c>
      <c r="H60" s="336">
        <v>124</v>
      </c>
      <c r="I60" s="336">
        <v>229</v>
      </c>
      <c r="J60" s="202"/>
      <c r="K60" s="202"/>
      <c r="L60" s="202"/>
    </row>
    <row r="61" spans="1:12" ht="13.5" customHeight="1">
      <c r="A61" s="105" t="s">
        <v>303</v>
      </c>
      <c r="B61" s="28" t="s">
        <v>304</v>
      </c>
      <c r="C61" s="411">
        <v>201</v>
      </c>
      <c r="D61" s="411">
        <v>0</v>
      </c>
      <c r="E61" s="411">
        <v>201</v>
      </c>
      <c r="F61" s="145"/>
      <c r="G61" s="336">
        <v>0</v>
      </c>
      <c r="H61" s="336">
        <v>0</v>
      </c>
      <c r="I61" s="336">
        <v>0</v>
      </c>
      <c r="J61" s="202"/>
      <c r="K61" s="202"/>
      <c r="L61" s="202"/>
    </row>
    <row r="62" spans="1:12" ht="13.5" customHeight="1">
      <c r="A62" s="105" t="s">
        <v>305</v>
      </c>
      <c r="B62" s="28" t="s">
        <v>306</v>
      </c>
      <c r="C62" s="336">
        <v>0</v>
      </c>
      <c r="D62" s="336">
        <v>0</v>
      </c>
      <c r="E62" s="336">
        <v>0</v>
      </c>
      <c r="F62" s="145"/>
      <c r="G62" s="336">
        <v>0</v>
      </c>
      <c r="H62" s="336">
        <v>0</v>
      </c>
      <c r="I62" s="336">
        <v>0</v>
      </c>
      <c r="J62" s="202"/>
      <c r="K62" s="202"/>
      <c r="L62" s="202"/>
    </row>
    <row r="63" spans="1:12" ht="13.5" customHeight="1">
      <c r="A63" s="105" t="s">
        <v>307</v>
      </c>
      <c r="B63" s="28" t="s">
        <v>308</v>
      </c>
      <c r="C63" s="411">
        <v>73</v>
      </c>
      <c r="D63" s="411">
        <v>0</v>
      </c>
      <c r="E63" s="411">
        <v>73</v>
      </c>
      <c r="F63" s="145"/>
      <c r="G63" s="336">
        <v>0</v>
      </c>
      <c r="H63" s="336">
        <v>0</v>
      </c>
      <c r="I63" s="336">
        <v>0</v>
      </c>
      <c r="J63" s="202"/>
      <c r="K63" s="202"/>
      <c r="L63" s="202"/>
    </row>
    <row r="64" spans="1:12" ht="13.5" customHeight="1">
      <c r="A64" s="105" t="s">
        <v>309</v>
      </c>
      <c r="B64" s="28" t="s">
        <v>310</v>
      </c>
      <c r="C64" s="336">
        <v>0</v>
      </c>
      <c r="D64" s="336">
        <v>0</v>
      </c>
      <c r="E64" s="336">
        <v>0</v>
      </c>
      <c r="F64" s="145"/>
      <c r="G64" s="336">
        <v>0</v>
      </c>
      <c r="H64" s="336">
        <v>0</v>
      </c>
      <c r="I64" s="336">
        <v>0</v>
      </c>
      <c r="J64" s="202"/>
      <c r="K64" s="202"/>
      <c r="L64" s="202"/>
    </row>
    <row r="65" spans="1:12" ht="13.5" customHeight="1">
      <c r="A65" s="105" t="s">
        <v>311</v>
      </c>
      <c r="B65" s="28" t="s">
        <v>312</v>
      </c>
      <c r="C65" s="411">
        <v>76</v>
      </c>
      <c r="D65" s="411">
        <v>76</v>
      </c>
      <c r="E65" s="411">
        <v>0</v>
      </c>
      <c r="F65" s="145"/>
      <c r="G65" s="336">
        <v>0</v>
      </c>
      <c r="H65" s="336">
        <v>0</v>
      </c>
      <c r="I65" s="336">
        <v>0</v>
      </c>
      <c r="J65" s="202"/>
      <c r="K65" s="202"/>
      <c r="L65" s="202"/>
    </row>
    <row r="66" spans="1:12" ht="13.5" customHeight="1">
      <c r="A66" s="105" t="s">
        <v>313</v>
      </c>
      <c r="B66" s="28" t="s">
        <v>314</v>
      </c>
      <c r="C66" s="336">
        <v>0</v>
      </c>
      <c r="D66" s="336">
        <v>0</v>
      </c>
      <c r="E66" s="337">
        <v>0</v>
      </c>
      <c r="F66" s="145"/>
      <c r="G66" s="336">
        <v>0</v>
      </c>
      <c r="H66" s="336">
        <v>0</v>
      </c>
      <c r="I66" s="336">
        <v>0</v>
      </c>
      <c r="J66" s="202"/>
      <c r="K66" s="202"/>
      <c r="L66" s="202"/>
    </row>
    <row r="67" spans="1:12" ht="13.5" customHeight="1">
      <c r="A67" s="295"/>
      <c r="B67" s="136" t="s">
        <v>315</v>
      </c>
      <c r="C67" s="335">
        <v>4933</v>
      </c>
      <c r="D67" s="335">
        <v>1235</v>
      </c>
      <c r="E67" s="335">
        <v>3698</v>
      </c>
      <c r="F67" s="334"/>
      <c r="G67" s="334">
        <v>128</v>
      </c>
      <c r="H67" s="334">
        <v>71</v>
      </c>
      <c r="I67" s="334">
        <v>57</v>
      </c>
      <c r="J67" s="202"/>
      <c r="K67" s="202"/>
      <c r="L67" s="202"/>
    </row>
    <row r="68" spans="1:12" ht="13.5" customHeight="1">
      <c r="A68" s="105" t="s">
        <v>316</v>
      </c>
      <c r="B68" s="28" t="s">
        <v>317</v>
      </c>
      <c r="C68" s="336">
        <v>0</v>
      </c>
      <c r="D68" s="336">
        <v>0</v>
      </c>
      <c r="E68" s="337">
        <v>0</v>
      </c>
      <c r="F68" s="145"/>
      <c r="G68" s="336">
        <v>0</v>
      </c>
      <c r="H68" s="336">
        <v>0</v>
      </c>
      <c r="I68" s="336">
        <v>0</v>
      </c>
      <c r="J68" s="202"/>
      <c r="K68" s="202"/>
      <c r="L68" s="202"/>
    </row>
    <row r="69" spans="1:12" ht="13.5" customHeight="1">
      <c r="A69" s="105" t="s">
        <v>318</v>
      </c>
      <c r="B69" s="28" t="s">
        <v>319</v>
      </c>
      <c r="C69" s="411">
        <v>630</v>
      </c>
      <c r="D69" s="411">
        <v>353</v>
      </c>
      <c r="E69" s="411">
        <v>277</v>
      </c>
      <c r="F69" s="145"/>
      <c r="G69" s="336">
        <v>0</v>
      </c>
      <c r="H69" s="336">
        <v>0</v>
      </c>
      <c r="I69" s="336">
        <v>0</v>
      </c>
      <c r="J69" s="202"/>
      <c r="K69" s="202"/>
      <c r="L69" s="202"/>
    </row>
    <row r="70" spans="1:12" ht="13.5" customHeight="1">
      <c r="A70" s="105" t="s">
        <v>320</v>
      </c>
      <c r="B70" s="28" t="s">
        <v>321</v>
      </c>
      <c r="C70" s="411">
        <v>500</v>
      </c>
      <c r="D70" s="411">
        <v>425</v>
      </c>
      <c r="E70" s="411">
        <v>75</v>
      </c>
      <c r="F70" s="145"/>
      <c r="G70" s="336">
        <v>62</v>
      </c>
      <c r="H70" s="336">
        <v>62</v>
      </c>
      <c r="I70" s="336">
        <v>0</v>
      </c>
      <c r="J70" s="202"/>
      <c r="K70" s="202"/>
      <c r="L70" s="202"/>
    </row>
    <row r="71" spans="1:12" ht="13.5" customHeight="1">
      <c r="A71" s="105" t="s">
        <v>322</v>
      </c>
      <c r="B71" s="28" t="s">
        <v>323</v>
      </c>
      <c r="C71" s="411">
        <v>110</v>
      </c>
      <c r="D71" s="411">
        <v>0</v>
      </c>
      <c r="E71" s="411">
        <v>110</v>
      </c>
      <c r="F71" s="145"/>
      <c r="G71" s="336">
        <v>8</v>
      </c>
      <c r="H71" s="336">
        <v>0</v>
      </c>
      <c r="I71" s="336">
        <v>8</v>
      </c>
      <c r="J71" s="202"/>
      <c r="K71" s="202"/>
      <c r="L71" s="202"/>
    </row>
    <row r="72" spans="1:12" ht="13.5" customHeight="1">
      <c r="A72" s="105" t="s">
        <v>324</v>
      </c>
      <c r="B72" s="28" t="s">
        <v>325</v>
      </c>
      <c r="C72" s="65">
        <v>0</v>
      </c>
      <c r="D72" s="65">
        <v>0</v>
      </c>
      <c r="E72" s="65">
        <v>0</v>
      </c>
      <c r="F72" s="145"/>
      <c r="G72" s="336">
        <v>0</v>
      </c>
      <c r="H72" s="336">
        <v>0</v>
      </c>
      <c r="I72" s="336">
        <v>0</v>
      </c>
      <c r="J72" s="202"/>
      <c r="K72" s="202"/>
      <c r="L72" s="202"/>
    </row>
    <row r="73" spans="1:12" ht="13.5" customHeight="1">
      <c r="A73" s="105" t="s">
        <v>326</v>
      </c>
      <c r="B73" s="28" t="s">
        <v>327</v>
      </c>
      <c r="C73" s="336">
        <v>1921</v>
      </c>
      <c r="D73" s="411">
        <v>144</v>
      </c>
      <c r="E73" s="336">
        <v>1777</v>
      </c>
      <c r="F73" s="145"/>
      <c r="G73" s="336">
        <v>32</v>
      </c>
      <c r="H73" s="336">
        <v>0</v>
      </c>
      <c r="I73" s="336">
        <v>32</v>
      </c>
      <c r="J73" s="202"/>
      <c r="K73" s="202"/>
      <c r="L73" s="202"/>
    </row>
    <row r="74" spans="1:12" ht="13.5" customHeight="1">
      <c r="A74" s="105" t="s">
        <v>328</v>
      </c>
      <c r="B74" s="28" t="s">
        <v>329</v>
      </c>
      <c r="C74" s="411">
        <v>95</v>
      </c>
      <c r="D74" s="411">
        <v>95</v>
      </c>
      <c r="E74" s="411">
        <v>0</v>
      </c>
      <c r="F74" s="145"/>
      <c r="G74" s="336">
        <v>4</v>
      </c>
      <c r="H74" s="336">
        <v>4</v>
      </c>
      <c r="I74" s="336">
        <v>0</v>
      </c>
      <c r="J74" s="202"/>
      <c r="K74" s="202"/>
      <c r="L74" s="202"/>
    </row>
    <row r="75" spans="1:12" ht="13.5" customHeight="1">
      <c r="A75" s="105" t="s">
        <v>330</v>
      </c>
      <c r="B75" s="28" t="s">
        <v>331</v>
      </c>
      <c r="C75" s="411">
        <v>361</v>
      </c>
      <c r="D75" s="411">
        <v>23</v>
      </c>
      <c r="E75" s="411">
        <v>338</v>
      </c>
      <c r="F75" s="145"/>
      <c r="G75" s="336">
        <v>5</v>
      </c>
      <c r="H75" s="336">
        <v>5</v>
      </c>
      <c r="I75" s="336">
        <v>0</v>
      </c>
      <c r="J75" s="202"/>
      <c r="K75" s="202"/>
      <c r="L75" s="202"/>
    </row>
    <row r="76" spans="1:12" ht="13.5" customHeight="1">
      <c r="A76" s="105" t="s">
        <v>332</v>
      </c>
      <c r="B76" s="28" t="s">
        <v>333</v>
      </c>
      <c r="C76" s="411">
        <v>11</v>
      </c>
      <c r="D76" s="411">
        <v>11</v>
      </c>
      <c r="E76" s="411">
        <v>0</v>
      </c>
      <c r="F76" s="145"/>
      <c r="G76" s="336">
        <v>0</v>
      </c>
      <c r="H76" s="336">
        <v>0</v>
      </c>
      <c r="I76" s="336">
        <v>0</v>
      </c>
      <c r="J76" s="202"/>
      <c r="K76" s="202"/>
      <c r="L76" s="202"/>
    </row>
    <row r="77" spans="1:12" ht="13.5" customHeight="1">
      <c r="A77" s="105" t="s">
        <v>334</v>
      </c>
      <c r="B77" s="28" t="s">
        <v>335</v>
      </c>
      <c r="C77" s="411">
        <v>459</v>
      </c>
      <c r="D77" s="411">
        <v>184</v>
      </c>
      <c r="E77" s="411">
        <v>275</v>
      </c>
      <c r="F77" s="145"/>
      <c r="G77" s="336">
        <v>9</v>
      </c>
      <c r="H77" s="336">
        <v>0</v>
      </c>
      <c r="I77" s="336">
        <v>9</v>
      </c>
      <c r="J77" s="202"/>
      <c r="K77" s="202"/>
      <c r="L77" s="202"/>
    </row>
    <row r="78" spans="1:12" ht="13.5" customHeight="1">
      <c r="A78" s="105" t="s">
        <v>336</v>
      </c>
      <c r="B78" s="28" t="s">
        <v>337</v>
      </c>
      <c r="C78" s="336">
        <v>0</v>
      </c>
      <c r="D78" s="336">
        <v>0</v>
      </c>
      <c r="E78" s="336">
        <v>0</v>
      </c>
      <c r="F78" s="145"/>
      <c r="G78" s="336">
        <v>0</v>
      </c>
      <c r="H78" s="336">
        <v>0</v>
      </c>
      <c r="I78" s="336">
        <v>0</v>
      </c>
      <c r="J78" s="202"/>
      <c r="K78" s="202"/>
      <c r="L78" s="202"/>
    </row>
    <row r="79" spans="1:12" ht="13.5" customHeight="1">
      <c r="A79" s="105" t="s">
        <v>338</v>
      </c>
      <c r="B79" s="28" t="s">
        <v>339</v>
      </c>
      <c r="C79" s="411">
        <v>469</v>
      </c>
      <c r="D79" s="411">
        <v>0</v>
      </c>
      <c r="E79" s="411">
        <v>469</v>
      </c>
      <c r="F79" s="145"/>
      <c r="G79" s="336">
        <v>0</v>
      </c>
      <c r="H79" s="336">
        <v>0</v>
      </c>
      <c r="I79" s="336">
        <v>0</v>
      </c>
      <c r="J79" s="202"/>
      <c r="K79" s="202"/>
      <c r="L79" s="202"/>
    </row>
    <row r="80" spans="1:12" ht="13.5" customHeight="1">
      <c r="A80" s="105" t="s">
        <v>340</v>
      </c>
      <c r="B80" s="28" t="s">
        <v>341</v>
      </c>
      <c r="C80" s="411">
        <v>377</v>
      </c>
      <c r="D80" s="411">
        <v>0</v>
      </c>
      <c r="E80" s="411">
        <v>377</v>
      </c>
      <c r="F80" s="145"/>
      <c r="G80" s="336">
        <v>8</v>
      </c>
      <c r="H80" s="336">
        <v>0</v>
      </c>
      <c r="I80" s="336">
        <v>8</v>
      </c>
      <c r="J80" s="202"/>
      <c r="K80" s="202"/>
      <c r="L80" s="202"/>
    </row>
    <row r="81" spans="1:12" ht="13.5" customHeight="1">
      <c r="A81" s="295"/>
      <c r="B81" s="136" t="s">
        <v>342</v>
      </c>
      <c r="C81" s="335">
        <v>3963</v>
      </c>
      <c r="D81" s="335">
        <v>826</v>
      </c>
      <c r="E81" s="335">
        <v>3137</v>
      </c>
      <c r="F81" s="136"/>
      <c r="G81" s="335">
        <v>416</v>
      </c>
      <c r="H81" s="335">
        <v>79</v>
      </c>
      <c r="I81" s="335">
        <v>337</v>
      </c>
      <c r="J81" s="202"/>
      <c r="K81" s="202"/>
      <c r="L81" s="202"/>
    </row>
    <row r="82" spans="1:12" ht="13.5" customHeight="1">
      <c r="A82" s="105" t="s">
        <v>343</v>
      </c>
      <c r="B82" s="28" t="s">
        <v>344</v>
      </c>
      <c r="C82" s="336">
        <v>297</v>
      </c>
      <c r="D82" s="336">
        <v>0</v>
      </c>
      <c r="E82" s="336">
        <v>297</v>
      </c>
      <c r="F82" s="145"/>
      <c r="G82" s="336">
        <v>201</v>
      </c>
      <c r="H82" s="336">
        <v>0</v>
      </c>
      <c r="I82" s="336">
        <v>201</v>
      </c>
      <c r="J82" s="202"/>
      <c r="K82" s="202"/>
      <c r="L82" s="202"/>
    </row>
    <row r="83" spans="1:12" ht="13.5" customHeight="1">
      <c r="A83" s="105" t="s">
        <v>345</v>
      </c>
      <c r="B83" s="28" t="s">
        <v>346</v>
      </c>
      <c r="C83" s="336">
        <v>184</v>
      </c>
      <c r="D83" s="336">
        <v>0</v>
      </c>
      <c r="E83" s="336">
        <v>184</v>
      </c>
      <c r="F83" s="145"/>
      <c r="G83" s="336">
        <v>0</v>
      </c>
      <c r="H83" s="336">
        <v>0</v>
      </c>
      <c r="I83" s="336">
        <v>0</v>
      </c>
      <c r="J83" s="202"/>
      <c r="K83" s="202"/>
      <c r="L83" s="202"/>
    </row>
    <row r="84" spans="1:12" ht="13.5" customHeight="1">
      <c r="A84" s="105" t="s">
        <v>347</v>
      </c>
      <c r="B84" s="28" t="s">
        <v>348</v>
      </c>
      <c r="C84" s="336">
        <v>404</v>
      </c>
      <c r="D84" s="336">
        <v>139</v>
      </c>
      <c r="E84" s="336">
        <v>265</v>
      </c>
      <c r="F84" s="145"/>
      <c r="G84" s="336">
        <v>0</v>
      </c>
      <c r="H84" s="336">
        <v>0</v>
      </c>
      <c r="I84" s="336">
        <v>0</v>
      </c>
      <c r="J84" s="202"/>
      <c r="K84" s="202"/>
      <c r="L84" s="202"/>
    </row>
    <row r="85" spans="1:12" ht="13.5" customHeight="1">
      <c r="A85" s="105" t="s">
        <v>349</v>
      </c>
      <c r="B85" s="28" t="s">
        <v>350</v>
      </c>
      <c r="C85" s="336">
        <v>63</v>
      </c>
      <c r="D85" s="336">
        <v>63</v>
      </c>
      <c r="E85" s="336">
        <v>0</v>
      </c>
      <c r="F85" s="145"/>
      <c r="G85" s="336">
        <v>0</v>
      </c>
      <c r="H85" s="336">
        <v>0</v>
      </c>
      <c r="I85" s="336">
        <v>0</v>
      </c>
      <c r="J85" s="202"/>
      <c r="K85" s="202"/>
      <c r="L85" s="202"/>
    </row>
    <row r="86" spans="1:12" ht="13.5" customHeight="1">
      <c r="A86" s="105" t="s">
        <v>351</v>
      </c>
      <c r="B86" s="28" t="s">
        <v>352</v>
      </c>
      <c r="C86" s="336">
        <v>391</v>
      </c>
      <c r="D86" s="336">
        <v>0</v>
      </c>
      <c r="E86" s="336">
        <v>391</v>
      </c>
      <c r="F86" s="145"/>
      <c r="G86" s="336">
        <v>0</v>
      </c>
      <c r="H86" s="336">
        <v>0</v>
      </c>
      <c r="I86" s="336">
        <v>0</v>
      </c>
      <c r="J86" s="202"/>
      <c r="K86" s="202"/>
      <c r="L86" s="202"/>
    </row>
    <row r="87" spans="1:12" ht="13.5" customHeight="1">
      <c r="A87" s="105" t="s">
        <v>353</v>
      </c>
      <c r="B87" s="28" t="s">
        <v>354</v>
      </c>
      <c r="C87" s="336">
        <v>1</v>
      </c>
      <c r="D87" s="336">
        <v>0</v>
      </c>
      <c r="E87" s="336">
        <v>1</v>
      </c>
      <c r="F87" s="145"/>
      <c r="G87" s="336">
        <v>0</v>
      </c>
      <c r="H87" s="336">
        <v>0</v>
      </c>
      <c r="I87" s="336">
        <v>0</v>
      </c>
      <c r="J87" s="202"/>
      <c r="K87" s="202"/>
      <c r="L87" s="202"/>
    </row>
    <row r="88" spans="1:12" ht="13.5" customHeight="1">
      <c r="A88" s="105" t="s">
        <v>355</v>
      </c>
      <c r="B88" s="28" t="s">
        <v>356</v>
      </c>
      <c r="C88" s="336">
        <v>2601</v>
      </c>
      <c r="D88" s="336">
        <v>624</v>
      </c>
      <c r="E88" s="336">
        <v>1977</v>
      </c>
      <c r="F88" s="145"/>
      <c r="G88" s="336">
        <v>215</v>
      </c>
      <c r="H88" s="336">
        <v>79</v>
      </c>
      <c r="I88" s="336">
        <v>136</v>
      </c>
      <c r="J88" s="202"/>
      <c r="K88" s="202"/>
      <c r="L88" s="202"/>
    </row>
    <row r="89" spans="1:12" ht="13.5" customHeight="1">
      <c r="A89" s="105" t="s">
        <v>357</v>
      </c>
      <c r="B89" s="28" t="s">
        <v>358</v>
      </c>
      <c r="C89" s="336">
        <v>22</v>
      </c>
      <c r="D89" s="336">
        <v>0</v>
      </c>
      <c r="E89" s="336">
        <v>22</v>
      </c>
      <c r="F89" s="145"/>
      <c r="G89" s="336">
        <v>0</v>
      </c>
      <c r="H89" s="336">
        <v>0</v>
      </c>
      <c r="I89" s="336">
        <v>0</v>
      </c>
      <c r="J89" s="202"/>
      <c r="K89" s="202"/>
      <c r="L89" s="202"/>
    </row>
    <row r="90" spans="1:12" ht="13.5" customHeight="1">
      <c r="A90" s="295"/>
      <c r="B90" s="136" t="s">
        <v>359</v>
      </c>
      <c r="C90" s="335">
        <v>3507</v>
      </c>
      <c r="D90" s="335">
        <v>883</v>
      </c>
      <c r="E90" s="335">
        <v>2624</v>
      </c>
      <c r="F90" s="136"/>
      <c r="G90" s="335">
        <v>352</v>
      </c>
      <c r="H90" s="335">
        <v>113</v>
      </c>
      <c r="I90" s="335">
        <v>239</v>
      </c>
      <c r="J90" s="202"/>
      <c r="K90" s="202"/>
      <c r="L90" s="202"/>
    </row>
    <row r="91" spans="1:12" ht="13.5" customHeight="1">
      <c r="A91" s="105" t="s">
        <v>360</v>
      </c>
      <c r="B91" s="28" t="s">
        <v>361</v>
      </c>
      <c r="C91" s="336">
        <v>217</v>
      </c>
      <c r="D91" s="336">
        <v>186</v>
      </c>
      <c r="E91" s="336">
        <v>31</v>
      </c>
      <c r="F91" s="145"/>
      <c r="G91" s="336">
        <v>3</v>
      </c>
      <c r="H91" s="336">
        <v>3</v>
      </c>
      <c r="I91" s="336">
        <v>0</v>
      </c>
      <c r="J91" s="202"/>
      <c r="K91" s="202"/>
      <c r="L91" s="202"/>
    </row>
    <row r="92" spans="1:12" ht="13.5" customHeight="1">
      <c r="A92" s="105" t="s">
        <v>362</v>
      </c>
      <c r="B92" s="28" t="s">
        <v>363</v>
      </c>
      <c r="C92" s="336">
        <v>603</v>
      </c>
      <c r="D92" s="336">
        <v>7</v>
      </c>
      <c r="E92" s="336">
        <v>596</v>
      </c>
      <c r="F92" s="145"/>
      <c r="G92" s="336">
        <v>6</v>
      </c>
      <c r="H92" s="336">
        <v>0</v>
      </c>
      <c r="I92" s="336">
        <v>6</v>
      </c>
      <c r="J92" s="202"/>
      <c r="K92" s="202"/>
      <c r="L92" s="202"/>
    </row>
    <row r="93" spans="1:12" ht="13.5" customHeight="1">
      <c r="A93" s="105" t="s">
        <v>364</v>
      </c>
      <c r="B93" s="28" t="s">
        <v>365</v>
      </c>
      <c r="C93" s="336">
        <v>219</v>
      </c>
      <c r="D93" s="336">
        <v>208</v>
      </c>
      <c r="E93" s="336">
        <v>11</v>
      </c>
      <c r="F93" s="145"/>
      <c r="G93" s="336">
        <v>25</v>
      </c>
      <c r="H93" s="336">
        <v>25</v>
      </c>
      <c r="I93" s="336">
        <v>0</v>
      </c>
      <c r="J93" s="202"/>
      <c r="K93" s="202"/>
      <c r="L93" s="202"/>
    </row>
    <row r="94" spans="1:12" ht="13.5" customHeight="1">
      <c r="A94" s="105" t="s">
        <v>366</v>
      </c>
      <c r="B94" s="28" t="s">
        <v>367</v>
      </c>
      <c r="C94" s="336">
        <v>345</v>
      </c>
      <c r="D94" s="336">
        <v>189</v>
      </c>
      <c r="E94" s="336">
        <v>156</v>
      </c>
      <c r="F94" s="145"/>
      <c r="G94" s="336">
        <v>85</v>
      </c>
      <c r="H94" s="336">
        <v>85</v>
      </c>
      <c r="I94" s="336">
        <v>0</v>
      </c>
      <c r="J94" s="202"/>
      <c r="K94" s="202"/>
      <c r="L94" s="202"/>
    </row>
    <row r="95" spans="1:12" ht="13.5" customHeight="1">
      <c r="A95" s="105" t="s">
        <v>368</v>
      </c>
      <c r="B95" s="28" t="s">
        <v>369</v>
      </c>
      <c r="C95" s="336">
        <v>456</v>
      </c>
      <c r="D95" s="336">
        <v>12</v>
      </c>
      <c r="E95" s="336">
        <v>444</v>
      </c>
      <c r="F95" s="145"/>
      <c r="G95" s="336">
        <v>7</v>
      </c>
      <c r="H95" s="336">
        <v>0</v>
      </c>
      <c r="I95" s="336">
        <v>7</v>
      </c>
      <c r="J95" s="202"/>
      <c r="K95" s="202"/>
      <c r="L95" s="202"/>
    </row>
    <row r="96" spans="1:12" ht="13.5" customHeight="1">
      <c r="A96" s="105" t="s">
        <v>370</v>
      </c>
      <c r="B96" s="28" t="s">
        <v>371</v>
      </c>
      <c r="C96" s="336">
        <v>182</v>
      </c>
      <c r="D96" s="336">
        <v>0</v>
      </c>
      <c r="E96" s="336">
        <v>182</v>
      </c>
      <c r="F96" s="145"/>
      <c r="G96" s="336">
        <v>0</v>
      </c>
      <c r="H96" s="336">
        <v>0</v>
      </c>
      <c r="I96" s="336">
        <v>0</v>
      </c>
      <c r="J96" s="202"/>
      <c r="K96" s="202"/>
      <c r="L96" s="202"/>
    </row>
    <row r="97" spans="1:12" ht="13.5" customHeight="1">
      <c r="A97" s="105" t="s">
        <v>372</v>
      </c>
      <c r="B97" s="28" t="s">
        <v>373</v>
      </c>
      <c r="C97" s="336">
        <v>0</v>
      </c>
      <c r="D97" s="336">
        <v>0</v>
      </c>
      <c r="E97" s="336">
        <v>0</v>
      </c>
      <c r="F97" s="145"/>
      <c r="G97" s="336">
        <v>0</v>
      </c>
      <c r="H97" s="336">
        <v>0</v>
      </c>
      <c r="I97" s="336">
        <v>0</v>
      </c>
      <c r="J97" s="202"/>
      <c r="K97" s="202"/>
      <c r="L97" s="202"/>
    </row>
    <row r="98" spans="1:12" ht="13.5" customHeight="1">
      <c r="A98" s="105" t="s">
        <v>374</v>
      </c>
      <c r="B98" s="28" t="s">
        <v>375</v>
      </c>
      <c r="C98" s="336">
        <v>208</v>
      </c>
      <c r="D98" s="336">
        <v>0</v>
      </c>
      <c r="E98" s="336">
        <v>208</v>
      </c>
      <c r="F98" s="145"/>
      <c r="G98" s="336">
        <v>28</v>
      </c>
      <c r="H98" s="336">
        <v>0</v>
      </c>
      <c r="I98" s="336">
        <v>28</v>
      </c>
      <c r="J98" s="202"/>
      <c r="K98" s="202"/>
      <c r="L98" s="202"/>
    </row>
    <row r="99" spans="1:12" ht="13.5" customHeight="1">
      <c r="A99" s="105" t="s">
        <v>376</v>
      </c>
      <c r="B99" s="28" t="s">
        <v>377</v>
      </c>
      <c r="C99" s="336">
        <v>132</v>
      </c>
      <c r="D99" s="336">
        <v>110</v>
      </c>
      <c r="E99" s="336">
        <v>22</v>
      </c>
      <c r="F99" s="145"/>
      <c r="G99" s="336">
        <v>0</v>
      </c>
      <c r="H99" s="336">
        <v>0</v>
      </c>
      <c r="I99" s="336">
        <v>0</v>
      </c>
      <c r="J99" s="202"/>
      <c r="K99" s="202"/>
      <c r="L99" s="202"/>
    </row>
    <row r="100" spans="1:12" ht="13.5" customHeight="1">
      <c r="A100" s="105" t="s">
        <v>378</v>
      </c>
      <c r="B100" s="28" t="s">
        <v>379</v>
      </c>
      <c r="C100" s="336">
        <v>0</v>
      </c>
      <c r="D100" s="336">
        <v>0</v>
      </c>
      <c r="E100" s="336">
        <v>0</v>
      </c>
      <c r="F100" s="145"/>
      <c r="G100" s="336">
        <v>0</v>
      </c>
      <c r="H100" s="336">
        <v>0</v>
      </c>
      <c r="I100" s="336">
        <v>0</v>
      </c>
      <c r="J100" s="202"/>
      <c r="K100" s="202"/>
      <c r="L100" s="202"/>
    </row>
    <row r="101" spans="1:12" ht="13.5" customHeight="1">
      <c r="A101" s="105" t="s">
        <v>380</v>
      </c>
      <c r="B101" s="28" t="s">
        <v>381</v>
      </c>
      <c r="C101" s="336">
        <v>656</v>
      </c>
      <c r="D101" s="336">
        <v>0</v>
      </c>
      <c r="E101" s="336">
        <v>656</v>
      </c>
      <c r="F101" s="145"/>
      <c r="G101" s="336">
        <v>198</v>
      </c>
      <c r="H101" s="336">
        <v>0</v>
      </c>
      <c r="I101" s="336">
        <v>198</v>
      </c>
      <c r="J101" s="202"/>
      <c r="K101" s="202"/>
      <c r="L101" s="202"/>
    </row>
    <row r="102" spans="1:12" ht="13.5" customHeight="1">
      <c r="A102" s="105" t="s">
        <v>382</v>
      </c>
      <c r="B102" s="28" t="s">
        <v>383</v>
      </c>
      <c r="C102" s="336">
        <v>489</v>
      </c>
      <c r="D102" s="336">
        <v>171</v>
      </c>
      <c r="E102" s="336">
        <v>318</v>
      </c>
      <c r="F102" s="145"/>
      <c r="G102" s="336">
        <v>0</v>
      </c>
      <c r="H102" s="336">
        <v>0</v>
      </c>
      <c r="I102" s="336">
        <v>0</v>
      </c>
      <c r="J102" s="202"/>
      <c r="K102" s="202"/>
      <c r="L102" s="202"/>
    </row>
    <row r="103" spans="1:12" ht="13.5" customHeight="1">
      <c r="A103" s="295"/>
      <c r="B103" s="136" t="s">
        <v>384</v>
      </c>
      <c r="C103" s="334">
        <v>1990</v>
      </c>
      <c r="D103" s="334">
        <v>1065</v>
      </c>
      <c r="E103" s="334">
        <v>925</v>
      </c>
      <c r="F103" s="348"/>
      <c r="G103" s="415">
        <v>337</v>
      </c>
      <c r="H103" s="415">
        <v>288</v>
      </c>
      <c r="I103" s="415">
        <v>49</v>
      </c>
      <c r="J103" s="202"/>
      <c r="K103" s="202"/>
      <c r="L103" s="202"/>
    </row>
    <row r="104" spans="1:12" ht="13.5" customHeight="1">
      <c r="A104" s="105" t="s">
        <v>385</v>
      </c>
      <c r="B104" s="28" t="s">
        <v>386</v>
      </c>
      <c r="C104" s="336">
        <v>1990</v>
      </c>
      <c r="D104" s="336">
        <v>1065</v>
      </c>
      <c r="E104" s="336">
        <v>925</v>
      </c>
      <c r="F104" s="145"/>
      <c r="G104" s="336">
        <v>337</v>
      </c>
      <c r="H104" s="336">
        <v>288</v>
      </c>
      <c r="I104" s="336">
        <v>49</v>
      </c>
      <c r="J104" s="202"/>
      <c r="K104" s="202"/>
      <c r="L104" s="202"/>
    </row>
    <row r="105" spans="1:12" ht="13.5" customHeight="1">
      <c r="A105" s="295"/>
      <c r="B105" s="136" t="s">
        <v>387</v>
      </c>
      <c r="C105" s="334">
        <v>3159</v>
      </c>
      <c r="D105" s="334">
        <v>1212</v>
      </c>
      <c r="E105" s="335">
        <v>1947</v>
      </c>
      <c r="F105" s="347"/>
      <c r="G105" s="414">
        <v>195</v>
      </c>
      <c r="H105" s="414">
        <v>2</v>
      </c>
      <c r="I105" s="414">
        <v>193</v>
      </c>
      <c r="J105" s="202"/>
      <c r="K105" s="202"/>
      <c r="L105" s="202"/>
    </row>
    <row r="106" spans="1:12" ht="13.5" customHeight="1">
      <c r="A106" s="105" t="s">
        <v>388</v>
      </c>
      <c r="B106" s="28" t="s">
        <v>389</v>
      </c>
      <c r="C106" s="336">
        <v>998</v>
      </c>
      <c r="D106" s="336">
        <v>509</v>
      </c>
      <c r="E106" s="336">
        <v>489</v>
      </c>
      <c r="F106" s="145"/>
      <c r="G106" s="336">
        <v>1</v>
      </c>
      <c r="H106" s="336">
        <v>0</v>
      </c>
      <c r="I106" s="336">
        <v>1</v>
      </c>
      <c r="J106" s="202"/>
      <c r="K106" s="202"/>
      <c r="L106" s="202"/>
    </row>
    <row r="107" spans="1:12" ht="13.5" customHeight="1">
      <c r="A107" s="105" t="s">
        <v>390</v>
      </c>
      <c r="B107" s="28" t="s">
        <v>391</v>
      </c>
      <c r="C107" s="336">
        <v>982</v>
      </c>
      <c r="D107" s="336">
        <v>358</v>
      </c>
      <c r="E107" s="336">
        <v>624</v>
      </c>
      <c r="F107" s="145"/>
      <c r="G107" s="336">
        <v>135</v>
      </c>
      <c r="H107" s="336">
        <v>1</v>
      </c>
      <c r="I107" s="336">
        <v>134</v>
      </c>
      <c r="J107" s="202"/>
      <c r="K107" s="202"/>
      <c r="L107" s="202"/>
    </row>
    <row r="108" spans="1:12" ht="13.5" customHeight="1">
      <c r="A108" s="105" t="s">
        <v>392</v>
      </c>
      <c r="B108" s="28" t="s">
        <v>393</v>
      </c>
      <c r="C108" s="336">
        <v>354</v>
      </c>
      <c r="D108" s="336">
        <v>172</v>
      </c>
      <c r="E108" s="336">
        <v>182</v>
      </c>
      <c r="F108" s="145"/>
      <c r="G108" s="336">
        <v>0</v>
      </c>
      <c r="H108" s="336">
        <v>0</v>
      </c>
      <c r="I108" s="336">
        <v>0</v>
      </c>
      <c r="J108" s="202"/>
      <c r="K108" s="202"/>
      <c r="L108" s="202"/>
    </row>
    <row r="109" spans="1:12" ht="13.5" customHeight="1">
      <c r="A109" s="105" t="s">
        <v>394</v>
      </c>
      <c r="B109" s="28" t="s">
        <v>395</v>
      </c>
      <c r="C109" s="336">
        <v>576</v>
      </c>
      <c r="D109" s="336">
        <v>0</v>
      </c>
      <c r="E109" s="336">
        <v>576</v>
      </c>
      <c r="F109" s="145"/>
      <c r="G109" s="336">
        <v>41</v>
      </c>
      <c r="H109" s="336">
        <v>0</v>
      </c>
      <c r="I109" s="336">
        <v>41</v>
      </c>
      <c r="J109" s="202"/>
      <c r="K109" s="202"/>
      <c r="L109" s="202"/>
    </row>
    <row r="110" spans="1:12" ht="13.5" customHeight="1">
      <c r="A110" s="105" t="s">
        <v>396</v>
      </c>
      <c r="B110" s="28" t="s">
        <v>397</v>
      </c>
      <c r="C110" s="336">
        <v>249</v>
      </c>
      <c r="D110" s="336">
        <v>173</v>
      </c>
      <c r="E110" s="336">
        <v>76</v>
      </c>
      <c r="F110" s="145"/>
      <c r="G110" s="336">
        <v>18</v>
      </c>
      <c r="H110" s="336">
        <v>1</v>
      </c>
      <c r="I110" s="336">
        <v>17</v>
      </c>
      <c r="J110" s="202"/>
      <c r="K110" s="202"/>
      <c r="L110" s="202"/>
    </row>
    <row r="111" spans="1:12" ht="13.5" customHeight="1">
      <c r="A111" s="295"/>
      <c r="B111" s="136" t="s">
        <v>398</v>
      </c>
      <c r="C111" s="335">
        <v>19197</v>
      </c>
      <c r="D111" s="335">
        <v>7155</v>
      </c>
      <c r="E111" s="335">
        <v>12042</v>
      </c>
      <c r="F111" s="346"/>
      <c r="G111" s="334">
        <v>863</v>
      </c>
      <c r="H111" s="334">
        <v>715</v>
      </c>
      <c r="I111" s="334">
        <v>148</v>
      </c>
      <c r="J111" s="202"/>
      <c r="K111" s="202"/>
      <c r="L111" s="202"/>
    </row>
    <row r="112" spans="1:12" ht="13.5" customHeight="1">
      <c r="A112" s="105" t="s">
        <v>399</v>
      </c>
      <c r="B112" s="28" t="s">
        <v>400</v>
      </c>
      <c r="C112" s="336">
        <v>186</v>
      </c>
      <c r="D112" s="336">
        <v>186</v>
      </c>
      <c r="E112" s="336">
        <v>0</v>
      </c>
      <c r="F112" s="145"/>
      <c r="G112" s="336">
        <v>106</v>
      </c>
      <c r="H112" s="336">
        <v>106</v>
      </c>
      <c r="I112" s="336">
        <v>0</v>
      </c>
      <c r="J112" s="202"/>
      <c r="K112" s="202"/>
      <c r="L112" s="202"/>
    </row>
    <row r="113" spans="1:12" ht="13.5" customHeight="1">
      <c r="A113" s="105" t="s">
        <v>401</v>
      </c>
      <c r="B113" s="28" t="s">
        <v>402</v>
      </c>
      <c r="C113" s="336">
        <v>185</v>
      </c>
      <c r="D113" s="336">
        <v>0</v>
      </c>
      <c r="E113" s="337">
        <v>185</v>
      </c>
      <c r="F113" s="145"/>
      <c r="G113" s="336">
        <v>0</v>
      </c>
      <c r="H113" s="336">
        <v>0</v>
      </c>
      <c r="I113" s="336">
        <v>0</v>
      </c>
      <c r="J113" s="202"/>
      <c r="K113" s="202"/>
      <c r="L113" s="202"/>
    </row>
    <row r="114" spans="1:12" ht="13.5" customHeight="1">
      <c r="A114" s="105" t="s">
        <v>403</v>
      </c>
      <c r="B114" s="28" t="s">
        <v>404</v>
      </c>
      <c r="C114" s="336">
        <v>781</v>
      </c>
      <c r="D114" s="336">
        <v>149</v>
      </c>
      <c r="E114" s="336">
        <v>632</v>
      </c>
      <c r="F114" s="145"/>
      <c r="G114" s="336">
        <v>49</v>
      </c>
      <c r="H114" s="336">
        <v>22</v>
      </c>
      <c r="I114" s="336">
        <v>27</v>
      </c>
      <c r="J114" s="202"/>
      <c r="K114" s="202"/>
      <c r="L114" s="202"/>
    </row>
    <row r="115" spans="1:12" ht="13.5" customHeight="1">
      <c r="A115" s="105" t="s">
        <v>405</v>
      </c>
      <c r="B115" s="28" t="s">
        <v>406</v>
      </c>
      <c r="C115" s="336">
        <v>436</v>
      </c>
      <c r="D115" s="336">
        <v>166</v>
      </c>
      <c r="E115" s="336">
        <v>270</v>
      </c>
      <c r="F115" s="145"/>
      <c r="G115" s="336">
        <v>29</v>
      </c>
      <c r="H115" s="336">
        <v>21</v>
      </c>
      <c r="I115" s="336">
        <v>8</v>
      </c>
      <c r="J115" s="202"/>
      <c r="K115" s="202"/>
      <c r="L115" s="202"/>
    </row>
    <row r="116" spans="1:12" ht="13.5" customHeight="1">
      <c r="A116" s="105" t="s">
        <v>407</v>
      </c>
      <c r="B116" s="28" t="s">
        <v>408</v>
      </c>
      <c r="C116" s="336">
        <v>297</v>
      </c>
      <c r="D116" s="336">
        <v>182</v>
      </c>
      <c r="E116" s="336">
        <v>115</v>
      </c>
      <c r="F116" s="145"/>
      <c r="G116" s="336">
        <v>3</v>
      </c>
      <c r="H116" s="336">
        <v>3</v>
      </c>
      <c r="I116" s="336">
        <v>0</v>
      </c>
      <c r="J116" s="202"/>
      <c r="K116" s="202"/>
      <c r="L116" s="202"/>
    </row>
    <row r="117" spans="1:12" ht="13.5" customHeight="1">
      <c r="A117" s="105" t="s">
        <v>409</v>
      </c>
      <c r="B117" s="28" t="s">
        <v>410</v>
      </c>
      <c r="C117" s="336">
        <v>2439</v>
      </c>
      <c r="D117" s="336">
        <v>888</v>
      </c>
      <c r="E117" s="336">
        <v>1551</v>
      </c>
      <c r="F117" s="145"/>
      <c r="G117" s="336">
        <v>36</v>
      </c>
      <c r="H117" s="336">
        <v>6</v>
      </c>
      <c r="I117" s="336">
        <v>30</v>
      </c>
      <c r="J117" s="202"/>
      <c r="K117" s="202"/>
      <c r="L117" s="202"/>
    </row>
    <row r="118" spans="1:12" ht="13.5" customHeight="1">
      <c r="A118" s="105" t="s">
        <v>411</v>
      </c>
      <c r="B118" s="28" t="s">
        <v>412</v>
      </c>
      <c r="C118" s="336">
        <v>581</v>
      </c>
      <c r="D118" s="336">
        <v>262</v>
      </c>
      <c r="E118" s="336">
        <v>319</v>
      </c>
      <c r="F118" s="145"/>
      <c r="G118" s="336">
        <v>1</v>
      </c>
      <c r="H118" s="336">
        <v>0</v>
      </c>
      <c r="I118" s="336">
        <v>1</v>
      </c>
      <c r="J118" s="202"/>
      <c r="K118" s="202"/>
      <c r="L118" s="202"/>
    </row>
    <row r="119" spans="1:12" ht="13.5" customHeight="1">
      <c r="A119" s="105" t="s">
        <v>413</v>
      </c>
      <c r="B119" s="28" t="s">
        <v>414</v>
      </c>
      <c r="C119" s="336">
        <v>0</v>
      </c>
      <c r="D119" s="336">
        <v>0</v>
      </c>
      <c r="E119" s="337">
        <v>0</v>
      </c>
      <c r="F119" s="145"/>
      <c r="G119" s="336">
        <v>0</v>
      </c>
      <c r="H119" s="336">
        <v>0</v>
      </c>
      <c r="I119" s="336">
        <v>0</v>
      </c>
      <c r="J119" s="202"/>
      <c r="K119" s="202"/>
      <c r="L119" s="202"/>
    </row>
    <row r="120" spans="1:12" ht="13.5" customHeight="1">
      <c r="A120" s="105" t="s">
        <v>415</v>
      </c>
      <c r="B120" s="28" t="s">
        <v>416</v>
      </c>
      <c r="C120" s="336">
        <v>364</v>
      </c>
      <c r="D120" s="336">
        <v>182</v>
      </c>
      <c r="E120" s="336">
        <v>182</v>
      </c>
      <c r="F120" s="145"/>
      <c r="G120" s="336">
        <v>0</v>
      </c>
      <c r="H120" s="336">
        <v>0</v>
      </c>
      <c r="I120" s="336">
        <v>0</v>
      </c>
      <c r="J120" s="202"/>
      <c r="K120" s="202"/>
      <c r="L120" s="202"/>
    </row>
    <row r="121" spans="1:12" ht="13.5" customHeight="1">
      <c r="A121" s="105" t="s">
        <v>417</v>
      </c>
      <c r="B121" s="28" t="s">
        <v>418</v>
      </c>
      <c r="C121" s="336">
        <v>368</v>
      </c>
      <c r="D121" s="336">
        <v>368</v>
      </c>
      <c r="E121" s="336">
        <v>0</v>
      </c>
      <c r="F121" s="145"/>
      <c r="G121" s="336">
        <v>294</v>
      </c>
      <c r="H121" s="336">
        <v>294</v>
      </c>
      <c r="I121" s="336">
        <v>0</v>
      </c>
      <c r="J121" s="202"/>
      <c r="K121" s="202"/>
      <c r="L121" s="202"/>
    </row>
    <row r="122" spans="1:12" ht="13.5" customHeight="1">
      <c r="A122" s="105" t="s">
        <v>419</v>
      </c>
      <c r="B122" s="28" t="s">
        <v>420</v>
      </c>
      <c r="C122" s="336">
        <v>338</v>
      </c>
      <c r="D122" s="336">
        <v>0</v>
      </c>
      <c r="E122" s="336">
        <v>338</v>
      </c>
      <c r="F122" s="145"/>
      <c r="G122" s="336">
        <v>2</v>
      </c>
      <c r="H122" s="336">
        <v>0</v>
      </c>
      <c r="I122" s="336">
        <v>2</v>
      </c>
      <c r="J122" s="202"/>
      <c r="K122" s="202"/>
      <c r="L122" s="202"/>
    </row>
    <row r="123" spans="1:12" ht="13.5" customHeight="1">
      <c r="A123" s="105" t="s">
        <v>421</v>
      </c>
      <c r="B123" s="28" t="s">
        <v>422</v>
      </c>
      <c r="C123" s="336">
        <v>522</v>
      </c>
      <c r="D123" s="336">
        <v>273</v>
      </c>
      <c r="E123" s="336">
        <v>249</v>
      </c>
      <c r="F123" s="145"/>
      <c r="G123" s="336">
        <v>1</v>
      </c>
      <c r="H123" s="336">
        <v>1</v>
      </c>
      <c r="I123" s="336">
        <v>0</v>
      </c>
      <c r="J123" s="202"/>
      <c r="K123" s="202"/>
      <c r="L123" s="202"/>
    </row>
    <row r="124" spans="1:12" ht="13.5" customHeight="1">
      <c r="A124" s="105" t="s">
        <v>423</v>
      </c>
      <c r="B124" s="28" t="s">
        <v>424</v>
      </c>
      <c r="C124" s="336">
        <v>473</v>
      </c>
      <c r="D124" s="336">
        <v>189</v>
      </c>
      <c r="E124" s="336">
        <v>284</v>
      </c>
      <c r="F124" s="145"/>
      <c r="G124" s="336">
        <v>5</v>
      </c>
      <c r="H124" s="336">
        <v>5</v>
      </c>
      <c r="I124" s="336">
        <v>0</v>
      </c>
      <c r="J124" s="202"/>
      <c r="K124" s="202"/>
      <c r="L124" s="202"/>
    </row>
    <row r="125" spans="1:12" ht="13.5" customHeight="1">
      <c r="A125" s="105" t="s">
        <v>425</v>
      </c>
      <c r="B125" s="28" t="s">
        <v>426</v>
      </c>
      <c r="C125" s="336">
        <v>1002</v>
      </c>
      <c r="D125" s="336">
        <v>74</v>
      </c>
      <c r="E125" s="336">
        <v>928</v>
      </c>
      <c r="F125" s="145"/>
      <c r="G125" s="336">
        <v>0</v>
      </c>
      <c r="H125" s="336">
        <v>0</v>
      </c>
      <c r="I125" s="336">
        <v>0</v>
      </c>
      <c r="J125" s="202"/>
      <c r="K125" s="202"/>
      <c r="L125" s="202"/>
    </row>
    <row r="126" spans="1:12" ht="13.5" customHeight="1">
      <c r="A126" s="105" t="s">
        <v>427</v>
      </c>
      <c r="B126" s="28" t="s">
        <v>428</v>
      </c>
      <c r="C126" s="336">
        <v>114</v>
      </c>
      <c r="D126" s="336">
        <v>5</v>
      </c>
      <c r="E126" s="336">
        <v>109</v>
      </c>
      <c r="F126" s="145"/>
      <c r="G126" s="336">
        <v>1</v>
      </c>
      <c r="H126" s="336">
        <v>0</v>
      </c>
      <c r="I126" s="336">
        <v>1</v>
      </c>
      <c r="J126" s="202"/>
      <c r="K126" s="202"/>
      <c r="L126" s="202"/>
    </row>
    <row r="127" spans="1:12" ht="13.5" customHeight="1">
      <c r="A127" s="105" t="s">
        <v>429</v>
      </c>
      <c r="B127" s="28" t="s">
        <v>430</v>
      </c>
      <c r="C127" s="336">
        <v>827</v>
      </c>
      <c r="D127" s="336">
        <v>331</v>
      </c>
      <c r="E127" s="336">
        <v>496</v>
      </c>
      <c r="F127" s="145"/>
      <c r="G127" s="336">
        <v>3</v>
      </c>
      <c r="H127" s="336">
        <v>0</v>
      </c>
      <c r="I127" s="336">
        <v>3</v>
      </c>
      <c r="J127" s="202"/>
      <c r="K127" s="202"/>
      <c r="L127" s="202"/>
    </row>
    <row r="128" spans="1:12" ht="13.5" customHeight="1">
      <c r="A128" s="105" t="s">
        <v>431</v>
      </c>
      <c r="B128" s="28" t="s">
        <v>432</v>
      </c>
      <c r="C128" s="336">
        <v>5360</v>
      </c>
      <c r="D128" s="336">
        <v>2287</v>
      </c>
      <c r="E128" s="336">
        <v>3073</v>
      </c>
      <c r="F128" s="145"/>
      <c r="G128" s="336">
        <v>240</v>
      </c>
      <c r="H128" s="336">
        <v>189</v>
      </c>
      <c r="I128" s="336">
        <v>51</v>
      </c>
      <c r="J128" s="202"/>
      <c r="K128" s="202"/>
      <c r="L128" s="202"/>
    </row>
    <row r="129" spans="1:12" ht="13.5" customHeight="1">
      <c r="A129" s="105" t="s">
        <v>433</v>
      </c>
      <c r="B129" s="28" t="s">
        <v>434</v>
      </c>
      <c r="C129" s="336">
        <v>167</v>
      </c>
      <c r="D129" s="336">
        <v>0</v>
      </c>
      <c r="E129" s="336">
        <v>167</v>
      </c>
      <c r="F129" s="145"/>
      <c r="G129" s="336">
        <v>1</v>
      </c>
      <c r="H129" s="336">
        <v>0</v>
      </c>
      <c r="I129" s="336">
        <v>1</v>
      </c>
      <c r="J129" s="202"/>
      <c r="K129" s="202"/>
      <c r="L129" s="202"/>
    </row>
    <row r="130" spans="1:12" ht="13.5" customHeight="1">
      <c r="A130" s="105" t="s">
        <v>435</v>
      </c>
      <c r="B130" s="28" t="s">
        <v>436</v>
      </c>
      <c r="C130" s="336">
        <v>12</v>
      </c>
      <c r="D130" s="336">
        <v>12</v>
      </c>
      <c r="E130" s="336">
        <v>0</v>
      </c>
      <c r="F130" s="145"/>
      <c r="G130" s="336">
        <v>0</v>
      </c>
      <c r="H130" s="336">
        <v>0</v>
      </c>
      <c r="I130" s="336">
        <v>0</v>
      </c>
      <c r="J130" s="202"/>
      <c r="K130" s="202"/>
      <c r="L130" s="202"/>
    </row>
    <row r="131" spans="1:12" ht="13.5" customHeight="1">
      <c r="A131" s="105" t="s">
        <v>437</v>
      </c>
      <c r="B131" s="28" t="s">
        <v>438</v>
      </c>
      <c r="C131" s="336">
        <v>242</v>
      </c>
      <c r="D131" s="336">
        <v>0</v>
      </c>
      <c r="E131" s="336">
        <v>242</v>
      </c>
      <c r="F131" s="145"/>
      <c r="G131" s="336">
        <v>3</v>
      </c>
      <c r="H131" s="336">
        <v>0</v>
      </c>
      <c r="I131" s="336">
        <v>3</v>
      </c>
      <c r="J131" s="202"/>
      <c r="K131" s="202"/>
      <c r="L131" s="202"/>
    </row>
    <row r="132" spans="1:12" ht="13.5" customHeight="1">
      <c r="A132" s="105" t="s">
        <v>439</v>
      </c>
      <c r="B132" s="28" t="s">
        <v>440</v>
      </c>
      <c r="C132" s="336">
        <v>444</v>
      </c>
      <c r="D132" s="336">
        <v>221</v>
      </c>
      <c r="E132" s="336">
        <v>223</v>
      </c>
      <c r="F132" s="145"/>
      <c r="G132" s="336">
        <v>51</v>
      </c>
      <c r="H132" s="336">
        <v>51</v>
      </c>
      <c r="I132" s="336">
        <v>0</v>
      </c>
      <c r="J132" s="202"/>
      <c r="K132" s="202"/>
      <c r="L132" s="202"/>
    </row>
    <row r="133" spans="1:12" ht="13.5" customHeight="1">
      <c r="A133" s="105" t="s">
        <v>441</v>
      </c>
      <c r="B133" s="28" t="s">
        <v>442</v>
      </c>
      <c r="C133" s="336">
        <v>109</v>
      </c>
      <c r="D133" s="336">
        <v>109</v>
      </c>
      <c r="E133" s="337">
        <v>0</v>
      </c>
      <c r="F133" s="145"/>
      <c r="G133" s="336">
        <v>0</v>
      </c>
      <c r="H133" s="336">
        <v>0</v>
      </c>
      <c r="I133" s="336">
        <v>0</v>
      </c>
      <c r="J133" s="202"/>
      <c r="K133" s="202"/>
      <c r="L133" s="202"/>
    </row>
    <row r="134" spans="1:12" ht="13.5" customHeight="1">
      <c r="A134" s="105" t="s">
        <v>443</v>
      </c>
      <c r="B134" s="28" t="s">
        <v>444</v>
      </c>
      <c r="C134" s="336">
        <v>313</v>
      </c>
      <c r="D134" s="336">
        <v>0</v>
      </c>
      <c r="E134" s="336">
        <v>313</v>
      </c>
      <c r="F134" s="145"/>
      <c r="G134" s="336">
        <v>0</v>
      </c>
      <c r="H134" s="336">
        <v>0</v>
      </c>
      <c r="I134" s="336">
        <v>0</v>
      </c>
      <c r="J134" s="202"/>
      <c r="K134" s="202"/>
      <c r="L134" s="202"/>
    </row>
    <row r="135" spans="1:12" ht="13.5" customHeight="1">
      <c r="A135" s="105" t="s">
        <v>445</v>
      </c>
      <c r="B135" s="28" t="s">
        <v>446</v>
      </c>
      <c r="C135" s="336">
        <v>60</v>
      </c>
      <c r="D135" s="336">
        <v>0</v>
      </c>
      <c r="E135" s="336">
        <v>60</v>
      </c>
      <c r="F135" s="145"/>
      <c r="G135" s="336">
        <v>0</v>
      </c>
      <c r="H135" s="336">
        <v>0</v>
      </c>
      <c r="I135" s="336">
        <v>0</v>
      </c>
      <c r="J135" s="202"/>
      <c r="K135" s="202"/>
      <c r="L135" s="202"/>
    </row>
    <row r="136" spans="1:12" ht="13.5" customHeight="1">
      <c r="A136" s="105" t="s">
        <v>447</v>
      </c>
      <c r="B136" s="28" t="s">
        <v>448</v>
      </c>
      <c r="C136" s="336">
        <v>486</v>
      </c>
      <c r="D136" s="336">
        <v>0</v>
      </c>
      <c r="E136" s="337">
        <v>486</v>
      </c>
      <c r="F136" s="145"/>
      <c r="G136" s="336">
        <v>5</v>
      </c>
      <c r="H136" s="336">
        <v>0</v>
      </c>
      <c r="I136" s="336">
        <v>5</v>
      </c>
      <c r="J136" s="202"/>
      <c r="K136" s="202"/>
      <c r="L136" s="202"/>
    </row>
    <row r="137" spans="1:12" ht="13.5" customHeight="1">
      <c r="A137" s="105" t="s">
        <v>449</v>
      </c>
      <c r="B137" s="28" t="s">
        <v>450</v>
      </c>
      <c r="C137" s="336">
        <v>0</v>
      </c>
      <c r="D137" s="336">
        <v>0</v>
      </c>
      <c r="E137" s="337">
        <v>0</v>
      </c>
      <c r="F137" s="145"/>
      <c r="G137" s="336">
        <v>0</v>
      </c>
      <c r="H137" s="336">
        <v>0</v>
      </c>
      <c r="I137" s="336">
        <v>0</v>
      </c>
      <c r="J137" s="202"/>
      <c r="K137" s="202"/>
      <c r="L137" s="202"/>
    </row>
    <row r="138" spans="1:12" ht="13.5" customHeight="1">
      <c r="A138" s="105" t="s">
        <v>451</v>
      </c>
      <c r="B138" s="28" t="s">
        <v>452</v>
      </c>
      <c r="C138" s="336">
        <v>992</v>
      </c>
      <c r="D138" s="336">
        <v>547</v>
      </c>
      <c r="E138" s="336">
        <v>445</v>
      </c>
      <c r="F138" s="145"/>
      <c r="G138" s="336">
        <v>17</v>
      </c>
      <c r="H138" s="336">
        <v>15</v>
      </c>
      <c r="I138" s="336">
        <v>2</v>
      </c>
      <c r="J138" s="202"/>
      <c r="K138" s="202"/>
      <c r="L138" s="202"/>
    </row>
    <row r="139" spans="1:12" ht="13.5" customHeight="1">
      <c r="A139" s="105" t="s">
        <v>453</v>
      </c>
      <c r="B139" s="28" t="s">
        <v>454</v>
      </c>
      <c r="C139" s="336">
        <v>373</v>
      </c>
      <c r="D139" s="336">
        <v>185</v>
      </c>
      <c r="E139" s="336">
        <v>188</v>
      </c>
      <c r="F139" s="145"/>
      <c r="G139" s="336">
        <v>1</v>
      </c>
      <c r="H139" s="336">
        <v>0</v>
      </c>
      <c r="I139" s="336">
        <v>1</v>
      </c>
      <c r="J139" s="202"/>
      <c r="K139" s="202"/>
      <c r="L139" s="202"/>
    </row>
    <row r="140" spans="1:12" ht="13.5" customHeight="1">
      <c r="A140" s="105" t="s">
        <v>455</v>
      </c>
      <c r="B140" s="28" t="s">
        <v>456</v>
      </c>
      <c r="C140" s="336">
        <v>1060</v>
      </c>
      <c r="D140" s="336">
        <v>224</v>
      </c>
      <c r="E140" s="336">
        <v>836</v>
      </c>
      <c r="F140" s="145"/>
      <c r="G140" s="336">
        <v>12</v>
      </c>
      <c r="H140" s="336">
        <v>0</v>
      </c>
      <c r="I140" s="336">
        <v>12</v>
      </c>
      <c r="J140" s="202"/>
      <c r="K140" s="202"/>
      <c r="L140" s="202"/>
    </row>
    <row r="141" spans="1:12" ht="13.5" customHeight="1">
      <c r="A141" s="105" t="s">
        <v>457</v>
      </c>
      <c r="B141" s="28" t="s">
        <v>458</v>
      </c>
      <c r="C141" s="336">
        <v>0</v>
      </c>
      <c r="D141" s="336">
        <v>0</v>
      </c>
      <c r="E141" s="336">
        <v>0</v>
      </c>
      <c r="F141" s="145"/>
      <c r="G141" s="336">
        <v>0</v>
      </c>
      <c r="H141" s="336">
        <v>0</v>
      </c>
      <c r="I141" s="336">
        <v>0</v>
      </c>
      <c r="J141" s="202"/>
      <c r="K141" s="202"/>
      <c r="L141" s="202"/>
    </row>
    <row r="142" spans="1:12" ht="13.5" customHeight="1">
      <c r="A142" s="105" t="s">
        <v>459</v>
      </c>
      <c r="B142" s="28" t="s">
        <v>460</v>
      </c>
      <c r="C142" s="336">
        <v>666</v>
      </c>
      <c r="D142" s="336">
        <v>315</v>
      </c>
      <c r="E142" s="336">
        <v>351</v>
      </c>
      <c r="F142" s="145"/>
      <c r="G142" s="336">
        <v>3</v>
      </c>
      <c r="H142" s="336">
        <v>2</v>
      </c>
      <c r="I142" s="336">
        <v>1</v>
      </c>
      <c r="J142" s="202"/>
      <c r="K142" s="202"/>
      <c r="L142" s="202"/>
    </row>
    <row r="143" spans="1:12" ht="13.5" customHeight="1">
      <c r="A143" s="105" t="s">
        <v>461</v>
      </c>
      <c r="B143" s="28" t="s">
        <v>462</v>
      </c>
      <c r="C143" s="336">
        <v>0</v>
      </c>
      <c r="D143" s="336">
        <v>0</v>
      </c>
      <c r="E143" s="336">
        <v>0</v>
      </c>
      <c r="F143" s="145"/>
      <c r="G143" s="336">
        <v>0</v>
      </c>
      <c r="H143" s="336">
        <v>0</v>
      </c>
      <c r="I143" s="336">
        <v>0</v>
      </c>
      <c r="J143" s="202"/>
      <c r="K143" s="202"/>
      <c r="L143" s="202"/>
    </row>
    <row r="144" spans="1:12" ht="13.5" customHeight="1">
      <c r="A144" s="105" t="s">
        <v>463</v>
      </c>
      <c r="B144" s="28" t="s">
        <v>464</v>
      </c>
      <c r="C144" s="336">
        <v>0</v>
      </c>
      <c r="D144" s="336">
        <v>0</v>
      </c>
      <c r="E144" s="336">
        <v>0</v>
      </c>
      <c r="F144" s="336"/>
      <c r="G144" s="336">
        <v>0</v>
      </c>
      <c r="H144" s="336">
        <v>0</v>
      </c>
      <c r="I144" s="336">
        <v>0</v>
      </c>
      <c r="J144" s="202"/>
      <c r="K144" s="202"/>
      <c r="L144" s="202"/>
    </row>
    <row r="145" spans="1:12" ht="13.5" customHeight="1">
      <c r="A145" s="295"/>
      <c r="B145" s="136" t="s">
        <v>465</v>
      </c>
      <c r="C145" s="335">
        <v>4238</v>
      </c>
      <c r="D145" s="335">
        <v>1182</v>
      </c>
      <c r="E145" s="335">
        <v>3056</v>
      </c>
      <c r="F145" s="136"/>
      <c r="G145" s="335">
        <v>198</v>
      </c>
      <c r="H145" s="335">
        <v>56</v>
      </c>
      <c r="I145" s="335">
        <v>142</v>
      </c>
      <c r="J145" s="202"/>
      <c r="K145" s="202"/>
      <c r="L145" s="202"/>
    </row>
    <row r="146" spans="1:12" ht="13.5" customHeight="1">
      <c r="A146" s="105" t="s">
        <v>466</v>
      </c>
      <c r="B146" s="28" t="s">
        <v>467</v>
      </c>
      <c r="C146" s="336">
        <v>823</v>
      </c>
      <c r="D146" s="336">
        <v>339</v>
      </c>
      <c r="E146" s="336">
        <v>484</v>
      </c>
      <c r="F146" s="145"/>
      <c r="G146" s="336">
        <v>28</v>
      </c>
      <c r="H146" s="336">
        <v>28</v>
      </c>
      <c r="I146" s="336">
        <v>0</v>
      </c>
      <c r="J146" s="202"/>
      <c r="K146" s="202"/>
      <c r="L146" s="202"/>
    </row>
    <row r="147" spans="1:12" ht="13.5" customHeight="1">
      <c r="A147" s="105" t="s">
        <v>468</v>
      </c>
      <c r="B147" s="28" t="s">
        <v>469</v>
      </c>
      <c r="C147" s="336">
        <v>1878</v>
      </c>
      <c r="D147" s="336">
        <v>488</v>
      </c>
      <c r="E147" s="336">
        <v>1390</v>
      </c>
      <c r="F147" s="145"/>
      <c r="G147" s="336">
        <v>161</v>
      </c>
      <c r="H147" s="336">
        <v>21</v>
      </c>
      <c r="I147" s="336">
        <v>140</v>
      </c>
      <c r="J147" s="202"/>
      <c r="K147" s="202"/>
      <c r="L147" s="202"/>
    </row>
    <row r="148" spans="1:12" ht="13.5" customHeight="1">
      <c r="A148" s="105" t="s">
        <v>470</v>
      </c>
      <c r="B148" s="28" t="s">
        <v>471</v>
      </c>
      <c r="C148" s="336">
        <v>0</v>
      </c>
      <c r="D148" s="336">
        <v>0</v>
      </c>
      <c r="E148" s="336">
        <v>0</v>
      </c>
      <c r="F148" s="145"/>
      <c r="G148" s="336">
        <v>0</v>
      </c>
      <c r="H148" s="336">
        <v>0</v>
      </c>
      <c r="I148" s="336">
        <v>0</v>
      </c>
      <c r="J148" s="202"/>
      <c r="K148" s="202"/>
      <c r="L148" s="202"/>
    </row>
    <row r="149" spans="1:12" ht="13.5" customHeight="1">
      <c r="A149" s="105" t="s">
        <v>472</v>
      </c>
      <c r="B149" s="28" t="s">
        <v>473</v>
      </c>
      <c r="C149" s="336">
        <v>570</v>
      </c>
      <c r="D149" s="336">
        <v>191</v>
      </c>
      <c r="E149" s="336">
        <v>379</v>
      </c>
      <c r="F149" s="145"/>
      <c r="G149" s="336">
        <v>7</v>
      </c>
      <c r="H149" s="336">
        <v>7</v>
      </c>
      <c r="I149" s="336">
        <v>0</v>
      </c>
      <c r="J149" s="202"/>
      <c r="K149" s="202"/>
      <c r="L149" s="202"/>
    </row>
    <row r="150" spans="1:12" ht="13.5" customHeight="1">
      <c r="A150" s="105" t="s">
        <v>474</v>
      </c>
      <c r="B150" s="28" t="s">
        <v>475</v>
      </c>
      <c r="C150" s="336">
        <v>182</v>
      </c>
      <c r="D150" s="336">
        <v>5</v>
      </c>
      <c r="E150" s="336">
        <v>177</v>
      </c>
      <c r="F150" s="145"/>
      <c r="G150" s="336">
        <v>1</v>
      </c>
      <c r="H150" s="336">
        <v>0</v>
      </c>
      <c r="I150" s="336">
        <v>1</v>
      </c>
      <c r="J150" s="202"/>
      <c r="K150" s="202"/>
      <c r="L150" s="202"/>
    </row>
    <row r="151" spans="1:12" ht="13.5" customHeight="1">
      <c r="A151" s="105" t="s">
        <v>476</v>
      </c>
      <c r="B151" s="28" t="s">
        <v>477</v>
      </c>
      <c r="C151" s="336">
        <v>785</v>
      </c>
      <c r="D151" s="336">
        <v>159</v>
      </c>
      <c r="E151" s="336">
        <v>626</v>
      </c>
      <c r="F151" s="145"/>
      <c r="G151" s="336">
        <v>1</v>
      </c>
      <c r="H151" s="336">
        <v>0</v>
      </c>
      <c r="I151" s="336">
        <v>1</v>
      </c>
      <c r="J151" s="202"/>
      <c r="K151" s="202"/>
      <c r="L151" s="202"/>
    </row>
    <row r="152" spans="1:12" ht="13.5" customHeight="1">
      <c r="A152" s="295"/>
      <c r="B152" s="136" t="s">
        <v>478</v>
      </c>
      <c r="C152" s="335">
        <v>32343</v>
      </c>
      <c r="D152" s="335">
        <v>10233</v>
      </c>
      <c r="E152" s="335">
        <v>22110</v>
      </c>
      <c r="F152" s="136"/>
      <c r="G152" s="335">
        <v>1847</v>
      </c>
      <c r="H152" s="335">
        <v>737</v>
      </c>
      <c r="I152" s="335">
        <v>1110</v>
      </c>
      <c r="J152" s="202"/>
      <c r="K152" s="202"/>
      <c r="L152" s="202"/>
    </row>
    <row r="153" spans="1:18" ht="13.5" customHeight="1">
      <c r="A153" s="105" t="s">
        <v>479</v>
      </c>
      <c r="B153" s="28" t="s">
        <v>480</v>
      </c>
      <c r="C153" s="336">
        <v>36</v>
      </c>
      <c r="D153" s="336">
        <v>0</v>
      </c>
      <c r="E153" s="336">
        <v>36</v>
      </c>
      <c r="F153" s="145"/>
      <c r="G153" s="336">
        <v>0</v>
      </c>
      <c r="H153" s="336">
        <v>0</v>
      </c>
      <c r="I153" s="336">
        <v>0</v>
      </c>
      <c r="J153" s="202"/>
      <c r="K153" s="202"/>
      <c r="L153" s="202"/>
      <c r="M153" s="202"/>
      <c r="N153" s="202"/>
      <c r="O153" s="202"/>
      <c r="P153" s="202"/>
      <c r="Q153" s="202"/>
      <c r="R153" s="202"/>
    </row>
    <row r="154" spans="1:12" ht="13.5" customHeight="1">
      <c r="A154" s="105" t="s">
        <v>481</v>
      </c>
      <c r="B154" s="28" t="s">
        <v>482</v>
      </c>
      <c r="C154" s="336">
        <v>797</v>
      </c>
      <c r="D154" s="336">
        <v>276</v>
      </c>
      <c r="E154" s="336">
        <v>521</v>
      </c>
      <c r="F154" s="145"/>
      <c r="G154" s="336">
        <v>149</v>
      </c>
      <c r="H154" s="336">
        <v>4</v>
      </c>
      <c r="I154" s="336">
        <v>145</v>
      </c>
      <c r="J154" s="202"/>
      <c r="K154" s="202"/>
      <c r="L154" s="202"/>
    </row>
    <row r="155" spans="1:12" ht="13.5" customHeight="1">
      <c r="A155" s="105" t="s">
        <v>483</v>
      </c>
      <c r="B155" s="28" t="s">
        <v>484</v>
      </c>
      <c r="C155" s="336">
        <v>163</v>
      </c>
      <c r="D155" s="336">
        <v>0</v>
      </c>
      <c r="E155" s="336">
        <v>163</v>
      </c>
      <c r="F155" s="145"/>
      <c r="G155" s="336">
        <v>0</v>
      </c>
      <c r="H155" s="336">
        <v>0</v>
      </c>
      <c r="I155" s="336">
        <v>0</v>
      </c>
      <c r="J155" s="202"/>
      <c r="K155" s="202"/>
      <c r="L155" s="202"/>
    </row>
    <row r="156" spans="1:12" ht="13.5" customHeight="1">
      <c r="A156" s="105" t="s">
        <v>485</v>
      </c>
      <c r="B156" s="28" t="s">
        <v>486</v>
      </c>
      <c r="C156" s="336">
        <v>41</v>
      </c>
      <c r="D156" s="336">
        <v>11</v>
      </c>
      <c r="E156" s="336">
        <v>30</v>
      </c>
      <c r="F156" s="145"/>
      <c r="G156" s="336">
        <v>6</v>
      </c>
      <c r="H156" s="336">
        <v>6</v>
      </c>
      <c r="I156" s="336">
        <v>0</v>
      </c>
      <c r="J156" s="202"/>
      <c r="K156" s="202"/>
      <c r="L156" s="202"/>
    </row>
    <row r="157" spans="1:12" ht="13.5" customHeight="1">
      <c r="A157" s="105" t="s">
        <v>487</v>
      </c>
      <c r="B157" s="28" t="s">
        <v>488</v>
      </c>
      <c r="C157" s="336">
        <v>953</v>
      </c>
      <c r="D157" s="336">
        <v>239</v>
      </c>
      <c r="E157" s="336">
        <v>714</v>
      </c>
      <c r="F157" s="145"/>
      <c r="G157" s="336">
        <v>45</v>
      </c>
      <c r="H157" s="336">
        <v>28</v>
      </c>
      <c r="I157" s="336">
        <v>17</v>
      </c>
      <c r="J157" s="202"/>
      <c r="K157" s="202"/>
      <c r="L157" s="202"/>
    </row>
    <row r="158" spans="1:12" ht="13.5" customHeight="1">
      <c r="A158" s="105" t="s">
        <v>489</v>
      </c>
      <c r="B158" s="28" t="s">
        <v>490</v>
      </c>
      <c r="C158" s="336">
        <v>107</v>
      </c>
      <c r="D158" s="336">
        <v>12</v>
      </c>
      <c r="E158" s="336">
        <v>95</v>
      </c>
      <c r="F158" s="145"/>
      <c r="G158" s="336">
        <v>0</v>
      </c>
      <c r="H158" s="336">
        <v>0</v>
      </c>
      <c r="I158" s="336">
        <v>0</v>
      </c>
      <c r="J158" s="202"/>
      <c r="K158" s="202"/>
      <c r="L158" s="202"/>
    </row>
    <row r="159" spans="1:12" ht="13.5" customHeight="1">
      <c r="A159" s="105" t="s">
        <v>491</v>
      </c>
      <c r="B159" s="28" t="s">
        <v>492</v>
      </c>
      <c r="C159" s="336">
        <v>0</v>
      </c>
      <c r="D159" s="336">
        <v>0</v>
      </c>
      <c r="E159" s="336">
        <v>0</v>
      </c>
      <c r="F159" s="145"/>
      <c r="G159" s="336">
        <v>0</v>
      </c>
      <c r="H159" s="336">
        <v>0</v>
      </c>
      <c r="I159" s="336">
        <v>0</v>
      </c>
      <c r="J159" s="202"/>
      <c r="K159" s="202"/>
      <c r="L159" s="202"/>
    </row>
    <row r="160" spans="1:12" ht="13.5" customHeight="1">
      <c r="A160" s="105" t="s">
        <v>493</v>
      </c>
      <c r="B160" s="28" t="s">
        <v>494</v>
      </c>
      <c r="C160" s="336">
        <v>1335</v>
      </c>
      <c r="D160" s="336">
        <v>814</v>
      </c>
      <c r="E160" s="336">
        <v>521</v>
      </c>
      <c r="F160" s="145"/>
      <c r="G160" s="336">
        <v>13</v>
      </c>
      <c r="H160" s="336">
        <v>0</v>
      </c>
      <c r="I160" s="336">
        <v>13</v>
      </c>
      <c r="J160" s="202"/>
      <c r="K160" s="202"/>
      <c r="L160" s="202"/>
    </row>
    <row r="161" spans="1:12" ht="13.5" customHeight="1">
      <c r="A161" s="105" t="s">
        <v>495</v>
      </c>
      <c r="B161" s="28" t="s">
        <v>496</v>
      </c>
      <c r="C161" s="336">
        <v>182</v>
      </c>
      <c r="D161" s="336">
        <v>182</v>
      </c>
      <c r="E161" s="336">
        <v>0</v>
      </c>
      <c r="F161" s="145"/>
      <c r="G161" s="336">
        <v>0</v>
      </c>
      <c r="H161" s="336">
        <v>0</v>
      </c>
      <c r="I161" s="336">
        <v>0</v>
      </c>
      <c r="J161" s="202"/>
      <c r="K161" s="202"/>
      <c r="L161" s="202"/>
    </row>
    <row r="162" spans="1:12" ht="13.5" customHeight="1">
      <c r="A162" s="105" t="s">
        <v>497</v>
      </c>
      <c r="B162" s="28" t="s">
        <v>498</v>
      </c>
      <c r="C162" s="336">
        <v>0</v>
      </c>
      <c r="D162" s="336">
        <v>0</v>
      </c>
      <c r="E162" s="337">
        <v>0</v>
      </c>
      <c r="F162" s="145"/>
      <c r="G162" s="336">
        <v>0</v>
      </c>
      <c r="H162" s="336">
        <v>0</v>
      </c>
      <c r="I162" s="336">
        <v>0</v>
      </c>
      <c r="J162" s="202"/>
      <c r="K162" s="202"/>
      <c r="L162" s="202"/>
    </row>
    <row r="163" spans="1:12" ht="13.5" customHeight="1">
      <c r="A163" s="105" t="s">
        <v>499</v>
      </c>
      <c r="B163" s="28" t="s">
        <v>500</v>
      </c>
      <c r="C163" s="336">
        <v>0</v>
      </c>
      <c r="D163" s="336">
        <v>0</v>
      </c>
      <c r="E163" s="336">
        <v>0</v>
      </c>
      <c r="F163" s="145"/>
      <c r="G163" s="336">
        <v>0</v>
      </c>
      <c r="H163" s="336">
        <v>0</v>
      </c>
      <c r="I163" s="336">
        <v>0</v>
      </c>
      <c r="J163" s="202"/>
      <c r="K163" s="202"/>
      <c r="L163" s="202"/>
    </row>
    <row r="164" spans="1:12" ht="13.5" customHeight="1">
      <c r="A164" s="105" t="s">
        <v>501</v>
      </c>
      <c r="B164" s="28" t="s">
        <v>502</v>
      </c>
      <c r="C164" s="336">
        <v>18106</v>
      </c>
      <c r="D164" s="336">
        <v>5254</v>
      </c>
      <c r="E164" s="336">
        <v>12852</v>
      </c>
      <c r="F164" s="145"/>
      <c r="G164" s="336">
        <v>942</v>
      </c>
      <c r="H164" s="336">
        <v>239</v>
      </c>
      <c r="I164" s="336">
        <v>703</v>
      </c>
      <c r="J164" s="202"/>
      <c r="K164" s="202"/>
      <c r="L164" s="202"/>
    </row>
    <row r="165" spans="1:12" ht="13.5" customHeight="1">
      <c r="A165" s="105" t="s">
        <v>503</v>
      </c>
      <c r="B165" s="28" t="s">
        <v>504</v>
      </c>
      <c r="C165" s="336">
        <v>235</v>
      </c>
      <c r="D165" s="336">
        <v>103</v>
      </c>
      <c r="E165" s="336">
        <v>132</v>
      </c>
      <c r="F165" s="145"/>
      <c r="G165" s="336">
        <v>0</v>
      </c>
      <c r="H165" s="336">
        <v>0</v>
      </c>
      <c r="I165" s="336">
        <v>0</v>
      </c>
      <c r="J165" s="202"/>
      <c r="K165" s="202"/>
      <c r="L165" s="202"/>
    </row>
    <row r="166" spans="1:12" ht="13.5" customHeight="1">
      <c r="A166" s="105" t="s">
        <v>505</v>
      </c>
      <c r="B166" s="28" t="s">
        <v>506</v>
      </c>
      <c r="C166" s="336">
        <v>21</v>
      </c>
      <c r="D166" s="336">
        <v>0</v>
      </c>
      <c r="E166" s="336">
        <v>21</v>
      </c>
      <c r="F166" s="145"/>
      <c r="G166" s="336">
        <v>0</v>
      </c>
      <c r="H166" s="336">
        <v>0</v>
      </c>
      <c r="I166" s="336">
        <v>0</v>
      </c>
      <c r="J166" s="202"/>
      <c r="K166" s="202"/>
      <c r="L166" s="202"/>
    </row>
    <row r="167" spans="1:12" ht="13.5" customHeight="1">
      <c r="A167" s="105" t="s">
        <v>507</v>
      </c>
      <c r="B167" s="28" t="s">
        <v>508</v>
      </c>
      <c r="C167" s="336">
        <v>0</v>
      </c>
      <c r="D167" s="336">
        <v>0</v>
      </c>
      <c r="E167" s="336">
        <v>0</v>
      </c>
      <c r="F167" s="145"/>
      <c r="G167" s="336">
        <v>0</v>
      </c>
      <c r="H167" s="336">
        <v>0</v>
      </c>
      <c r="I167" s="336">
        <v>0</v>
      </c>
      <c r="J167" s="202"/>
      <c r="K167" s="202"/>
      <c r="L167" s="202"/>
    </row>
    <row r="168" spans="1:12" ht="13.5" customHeight="1">
      <c r="A168" s="105" t="s">
        <v>509</v>
      </c>
      <c r="B168" s="28" t="s">
        <v>510</v>
      </c>
      <c r="C168" s="336">
        <v>690</v>
      </c>
      <c r="D168" s="336">
        <v>402</v>
      </c>
      <c r="E168" s="336">
        <v>288</v>
      </c>
      <c r="F168" s="145"/>
      <c r="G168" s="336">
        <v>40</v>
      </c>
      <c r="H168" s="336">
        <v>40</v>
      </c>
      <c r="I168" s="336">
        <v>0</v>
      </c>
      <c r="J168" s="202"/>
      <c r="K168" s="202"/>
      <c r="L168" s="202"/>
    </row>
    <row r="169" spans="1:12" ht="13.5" customHeight="1">
      <c r="A169" s="105" t="s">
        <v>511</v>
      </c>
      <c r="B169" s="28" t="s">
        <v>512</v>
      </c>
      <c r="C169" s="336">
        <v>0</v>
      </c>
      <c r="D169" s="336">
        <v>0</v>
      </c>
      <c r="E169" s="336">
        <v>0</v>
      </c>
      <c r="F169" s="145"/>
      <c r="G169" s="336">
        <v>0</v>
      </c>
      <c r="H169" s="336">
        <v>0</v>
      </c>
      <c r="I169" s="336">
        <v>0</v>
      </c>
      <c r="J169" s="202"/>
      <c r="K169" s="202"/>
      <c r="L169" s="202"/>
    </row>
    <row r="170" spans="1:12" ht="13.5" customHeight="1">
      <c r="A170" s="105" t="s">
        <v>513</v>
      </c>
      <c r="B170" s="28" t="s">
        <v>514</v>
      </c>
      <c r="C170" s="336">
        <v>699</v>
      </c>
      <c r="D170" s="336">
        <v>322</v>
      </c>
      <c r="E170" s="337">
        <v>377</v>
      </c>
      <c r="F170" s="145"/>
      <c r="G170" s="336">
        <v>8</v>
      </c>
      <c r="H170" s="336">
        <v>0</v>
      </c>
      <c r="I170" s="336">
        <v>8</v>
      </c>
      <c r="J170" s="202"/>
      <c r="K170" s="202"/>
      <c r="L170" s="202"/>
    </row>
    <row r="171" spans="1:12" ht="13.5" customHeight="1">
      <c r="A171" s="105" t="s">
        <v>515</v>
      </c>
      <c r="B171" s="28" t="s">
        <v>516</v>
      </c>
      <c r="C171" s="336">
        <v>553</v>
      </c>
      <c r="D171" s="336">
        <v>26</v>
      </c>
      <c r="E171" s="336">
        <v>527</v>
      </c>
      <c r="F171" s="145"/>
      <c r="G171" s="336">
        <v>84</v>
      </c>
      <c r="H171" s="336">
        <v>0</v>
      </c>
      <c r="I171" s="336">
        <v>84</v>
      </c>
      <c r="J171" s="202"/>
      <c r="K171" s="202"/>
      <c r="L171" s="202"/>
    </row>
    <row r="172" spans="1:12" ht="13.5" customHeight="1">
      <c r="A172" s="105" t="s">
        <v>517</v>
      </c>
      <c r="B172" s="28" t="s">
        <v>518</v>
      </c>
      <c r="C172" s="336">
        <v>332</v>
      </c>
      <c r="D172" s="336">
        <v>0</v>
      </c>
      <c r="E172" s="336">
        <v>332</v>
      </c>
      <c r="F172" s="145"/>
      <c r="G172" s="336">
        <v>16</v>
      </c>
      <c r="H172" s="336">
        <v>0</v>
      </c>
      <c r="I172" s="336">
        <v>16</v>
      </c>
      <c r="J172" s="202"/>
      <c r="K172" s="202"/>
      <c r="L172" s="202"/>
    </row>
    <row r="173" spans="1:12" ht="13.5" customHeight="1">
      <c r="A173" s="105" t="s">
        <v>519</v>
      </c>
      <c r="B173" s="28" t="s">
        <v>520</v>
      </c>
      <c r="C173" s="336">
        <v>771</v>
      </c>
      <c r="D173" s="336">
        <v>254</v>
      </c>
      <c r="E173" s="336">
        <v>517</v>
      </c>
      <c r="F173" s="145"/>
      <c r="G173" s="336">
        <v>5</v>
      </c>
      <c r="H173" s="336">
        <v>5</v>
      </c>
      <c r="I173" s="336">
        <v>0</v>
      </c>
      <c r="J173" s="202"/>
      <c r="K173" s="202"/>
      <c r="L173" s="202"/>
    </row>
    <row r="174" spans="1:12" ht="13.5" customHeight="1">
      <c r="A174" s="105" t="s">
        <v>521</v>
      </c>
      <c r="B174" s="28" t="s">
        <v>522</v>
      </c>
      <c r="C174" s="336">
        <v>121</v>
      </c>
      <c r="D174" s="336">
        <v>0</v>
      </c>
      <c r="E174" s="336">
        <v>121</v>
      </c>
      <c r="F174" s="145"/>
      <c r="G174" s="336">
        <v>0</v>
      </c>
      <c r="H174" s="336">
        <v>0</v>
      </c>
      <c r="I174" s="336">
        <v>0</v>
      </c>
      <c r="J174" s="202"/>
      <c r="K174" s="202"/>
      <c r="L174" s="202"/>
    </row>
    <row r="175" spans="1:12" ht="13.5" customHeight="1">
      <c r="A175" s="105" t="s">
        <v>523</v>
      </c>
      <c r="B175" s="28" t="s">
        <v>524</v>
      </c>
      <c r="C175" s="336">
        <v>251</v>
      </c>
      <c r="D175" s="336">
        <v>67</v>
      </c>
      <c r="E175" s="336">
        <v>184</v>
      </c>
      <c r="F175" s="145"/>
      <c r="G175" s="336">
        <v>0</v>
      </c>
      <c r="H175" s="336">
        <v>0</v>
      </c>
      <c r="I175" s="336">
        <v>0</v>
      </c>
      <c r="J175" s="202"/>
      <c r="K175" s="202"/>
      <c r="L175" s="202"/>
    </row>
    <row r="176" spans="1:12" ht="13.5" customHeight="1">
      <c r="A176" s="105" t="s">
        <v>525</v>
      </c>
      <c r="B176" s="28" t="s">
        <v>526</v>
      </c>
      <c r="C176" s="336">
        <v>183</v>
      </c>
      <c r="D176" s="336">
        <v>0</v>
      </c>
      <c r="E176" s="336">
        <v>183</v>
      </c>
      <c r="F176" s="145"/>
      <c r="G176" s="336">
        <v>0</v>
      </c>
      <c r="H176" s="336">
        <v>0</v>
      </c>
      <c r="I176" s="336">
        <v>0</v>
      </c>
      <c r="J176" s="202"/>
      <c r="K176" s="202"/>
      <c r="L176" s="202"/>
    </row>
    <row r="177" spans="1:12" ht="13.5" customHeight="1">
      <c r="A177" s="105" t="s">
        <v>527</v>
      </c>
      <c r="B177" s="28" t="s">
        <v>528</v>
      </c>
      <c r="C177" s="336">
        <v>430</v>
      </c>
      <c r="D177" s="336">
        <v>0</v>
      </c>
      <c r="E177" s="336">
        <v>430</v>
      </c>
      <c r="F177" s="145"/>
      <c r="G177" s="336">
        <v>0</v>
      </c>
      <c r="H177" s="336">
        <v>0</v>
      </c>
      <c r="I177" s="336">
        <v>0</v>
      </c>
      <c r="J177" s="202"/>
      <c r="K177" s="202"/>
      <c r="L177" s="202"/>
    </row>
    <row r="178" spans="1:12" ht="13.5" customHeight="1">
      <c r="A178" s="105" t="s">
        <v>529</v>
      </c>
      <c r="B178" s="28" t="s">
        <v>530</v>
      </c>
      <c r="C178" s="336">
        <v>178</v>
      </c>
      <c r="D178" s="336">
        <v>0</v>
      </c>
      <c r="E178" s="336">
        <v>178</v>
      </c>
      <c r="F178" s="145"/>
      <c r="G178" s="336">
        <v>0</v>
      </c>
      <c r="H178" s="336">
        <v>0</v>
      </c>
      <c r="I178" s="336">
        <v>0</v>
      </c>
      <c r="J178" s="202"/>
      <c r="K178" s="202"/>
      <c r="L178" s="202"/>
    </row>
    <row r="179" spans="1:12" ht="13.5" customHeight="1">
      <c r="A179" s="105" t="s">
        <v>531</v>
      </c>
      <c r="B179" s="28" t="s">
        <v>532</v>
      </c>
      <c r="C179" s="336">
        <v>375</v>
      </c>
      <c r="D179" s="336">
        <v>116</v>
      </c>
      <c r="E179" s="336">
        <v>259</v>
      </c>
      <c r="F179" s="145"/>
      <c r="G179" s="336">
        <v>8</v>
      </c>
      <c r="H179" s="336">
        <v>8</v>
      </c>
      <c r="I179" s="336">
        <v>0</v>
      </c>
      <c r="J179" s="202"/>
      <c r="K179" s="202"/>
      <c r="L179" s="202"/>
    </row>
    <row r="180" spans="1:14" ht="13.5" customHeight="1">
      <c r="A180" s="105" t="s">
        <v>533</v>
      </c>
      <c r="B180" s="28" t="s">
        <v>534</v>
      </c>
      <c r="C180" s="336">
        <v>0</v>
      </c>
      <c r="D180" s="336">
        <v>0</v>
      </c>
      <c r="E180" s="336">
        <v>0</v>
      </c>
      <c r="F180" s="145"/>
      <c r="G180" s="336">
        <v>0</v>
      </c>
      <c r="H180" s="336">
        <v>0</v>
      </c>
      <c r="I180" s="336">
        <v>0</v>
      </c>
      <c r="J180" s="202"/>
      <c r="K180" s="202"/>
      <c r="L180" s="202"/>
      <c r="M180" s="189"/>
      <c r="N180" s="189"/>
    </row>
    <row r="181" spans="1:12" ht="13.5" customHeight="1">
      <c r="A181" s="105" t="s">
        <v>535</v>
      </c>
      <c r="B181" s="28" t="s">
        <v>536</v>
      </c>
      <c r="C181" s="336">
        <v>386</v>
      </c>
      <c r="D181" s="336">
        <v>163</v>
      </c>
      <c r="E181" s="336">
        <v>223</v>
      </c>
      <c r="F181" s="145"/>
      <c r="G181" s="336">
        <v>47</v>
      </c>
      <c r="H181" s="336">
        <v>47</v>
      </c>
      <c r="I181" s="336">
        <v>0</v>
      </c>
      <c r="J181" s="202"/>
      <c r="K181" s="202"/>
      <c r="L181" s="202"/>
    </row>
    <row r="182" spans="1:12" ht="13.5" customHeight="1">
      <c r="A182" s="105" t="s">
        <v>537</v>
      </c>
      <c r="B182" s="28" t="s">
        <v>538</v>
      </c>
      <c r="C182" s="336">
        <v>488</v>
      </c>
      <c r="D182" s="336">
        <v>480</v>
      </c>
      <c r="E182" s="336">
        <v>8</v>
      </c>
      <c r="F182" s="145"/>
      <c r="G182" s="336">
        <v>162</v>
      </c>
      <c r="H182" s="336">
        <v>162</v>
      </c>
      <c r="I182" s="336">
        <v>0</v>
      </c>
      <c r="J182" s="202"/>
      <c r="K182" s="202"/>
      <c r="L182" s="202"/>
    </row>
    <row r="183" spans="1:12" ht="13.5" customHeight="1">
      <c r="A183" s="105" t="s">
        <v>539</v>
      </c>
      <c r="B183" s="28" t="s">
        <v>540</v>
      </c>
      <c r="C183" s="336">
        <v>777</v>
      </c>
      <c r="D183" s="336">
        <v>196</v>
      </c>
      <c r="E183" s="336">
        <v>581</v>
      </c>
      <c r="F183" s="145"/>
      <c r="G183" s="336">
        <v>94</v>
      </c>
      <c r="H183" s="336">
        <v>0</v>
      </c>
      <c r="I183" s="336">
        <v>94</v>
      </c>
      <c r="J183" s="202"/>
      <c r="K183" s="202"/>
      <c r="L183" s="202"/>
    </row>
    <row r="184" spans="1:12" ht="13.5" customHeight="1">
      <c r="A184" s="105" t="s">
        <v>541</v>
      </c>
      <c r="B184" s="28" t="s">
        <v>542</v>
      </c>
      <c r="C184" s="336">
        <v>3</v>
      </c>
      <c r="D184" s="336">
        <v>0</v>
      </c>
      <c r="E184" s="337">
        <v>3</v>
      </c>
      <c r="F184" s="145"/>
      <c r="G184" s="336">
        <v>0</v>
      </c>
      <c r="H184" s="336">
        <v>0</v>
      </c>
      <c r="I184" s="336">
        <v>0</v>
      </c>
      <c r="J184" s="202"/>
      <c r="K184" s="202"/>
      <c r="L184" s="202"/>
    </row>
    <row r="185" spans="1:12" ht="13.5" customHeight="1">
      <c r="A185" s="105" t="s">
        <v>543</v>
      </c>
      <c r="B185" s="28" t="s">
        <v>544</v>
      </c>
      <c r="C185" s="336">
        <v>81</v>
      </c>
      <c r="D185" s="336">
        <v>65</v>
      </c>
      <c r="E185" s="336">
        <v>16</v>
      </c>
      <c r="F185" s="145"/>
      <c r="G185" s="336">
        <v>0</v>
      </c>
      <c r="H185" s="336">
        <v>0</v>
      </c>
      <c r="I185" s="336">
        <v>0</v>
      </c>
      <c r="J185" s="202"/>
      <c r="K185" s="202"/>
      <c r="L185" s="202"/>
    </row>
    <row r="186" spans="1:12" ht="13.5" customHeight="1">
      <c r="A186" s="105" t="s">
        <v>545</v>
      </c>
      <c r="B186" s="28" t="s">
        <v>546</v>
      </c>
      <c r="C186" s="336">
        <v>172</v>
      </c>
      <c r="D186" s="336">
        <v>172</v>
      </c>
      <c r="E186" s="336">
        <v>0</v>
      </c>
      <c r="F186" s="145"/>
      <c r="G186" s="336">
        <v>0</v>
      </c>
      <c r="H186" s="336">
        <v>0</v>
      </c>
      <c r="I186" s="336">
        <v>0</v>
      </c>
      <c r="J186" s="202"/>
      <c r="K186" s="202"/>
      <c r="L186" s="202"/>
    </row>
    <row r="187" spans="1:12" ht="13.5" customHeight="1">
      <c r="A187" s="105" t="s">
        <v>547</v>
      </c>
      <c r="B187" s="28" t="s">
        <v>548</v>
      </c>
      <c r="C187" s="336">
        <v>0</v>
      </c>
      <c r="D187" s="336">
        <v>0</v>
      </c>
      <c r="E187" s="336">
        <v>0</v>
      </c>
      <c r="F187" s="145"/>
      <c r="G187" s="336">
        <v>0</v>
      </c>
      <c r="H187" s="336">
        <v>0</v>
      </c>
      <c r="I187" s="336">
        <v>0</v>
      </c>
      <c r="J187" s="202"/>
      <c r="K187" s="202"/>
      <c r="L187" s="202"/>
    </row>
    <row r="188" spans="1:12" ht="13.5" customHeight="1">
      <c r="A188" s="105" t="s">
        <v>549</v>
      </c>
      <c r="B188" s="28" t="s">
        <v>550</v>
      </c>
      <c r="C188" s="336">
        <v>8</v>
      </c>
      <c r="D188" s="336">
        <v>0</v>
      </c>
      <c r="E188" s="336">
        <v>8</v>
      </c>
      <c r="F188" s="145"/>
      <c r="G188" s="336">
        <v>0</v>
      </c>
      <c r="H188" s="336">
        <v>0</v>
      </c>
      <c r="I188" s="336">
        <v>0</v>
      </c>
      <c r="J188" s="202"/>
      <c r="K188" s="202"/>
      <c r="L188" s="202"/>
    </row>
    <row r="189" spans="1:12" ht="13.5" customHeight="1">
      <c r="A189" s="105" t="s">
        <v>551</v>
      </c>
      <c r="B189" s="28" t="s">
        <v>552</v>
      </c>
      <c r="C189" s="336">
        <v>0</v>
      </c>
      <c r="D189" s="336">
        <v>0</v>
      </c>
      <c r="E189" s="336">
        <v>0</v>
      </c>
      <c r="F189" s="145"/>
      <c r="G189" s="336">
        <v>0</v>
      </c>
      <c r="H189" s="336">
        <v>0</v>
      </c>
      <c r="I189" s="336">
        <v>0</v>
      </c>
      <c r="J189" s="202"/>
      <c r="K189" s="202"/>
      <c r="L189" s="202"/>
    </row>
    <row r="190" spans="1:12" ht="13.5" customHeight="1">
      <c r="A190" s="105" t="s">
        <v>553</v>
      </c>
      <c r="B190" s="28" t="s">
        <v>554</v>
      </c>
      <c r="C190" s="336">
        <v>134</v>
      </c>
      <c r="D190" s="336">
        <v>0</v>
      </c>
      <c r="E190" s="336">
        <v>134</v>
      </c>
      <c r="F190" s="145"/>
      <c r="G190" s="336">
        <v>16</v>
      </c>
      <c r="H190" s="336">
        <v>0</v>
      </c>
      <c r="I190" s="336">
        <v>16</v>
      </c>
      <c r="J190" s="202"/>
      <c r="K190" s="202"/>
      <c r="L190" s="202"/>
    </row>
    <row r="191" spans="1:12" ht="13.5" customHeight="1">
      <c r="A191" s="105" t="s">
        <v>555</v>
      </c>
      <c r="B191" s="28" t="s">
        <v>556</v>
      </c>
      <c r="C191" s="336">
        <v>335</v>
      </c>
      <c r="D191" s="336">
        <v>285</v>
      </c>
      <c r="E191" s="336">
        <v>50</v>
      </c>
      <c r="F191" s="145"/>
      <c r="G191" s="336">
        <v>174</v>
      </c>
      <c r="H191" s="336">
        <v>174</v>
      </c>
      <c r="I191" s="336">
        <v>0</v>
      </c>
      <c r="J191" s="202"/>
      <c r="K191" s="202"/>
      <c r="L191" s="202"/>
    </row>
    <row r="192" spans="1:12" ht="13.5" customHeight="1">
      <c r="A192" s="105" t="s">
        <v>557</v>
      </c>
      <c r="B192" s="28" t="s">
        <v>558</v>
      </c>
      <c r="C192" s="336">
        <v>184</v>
      </c>
      <c r="D192" s="336">
        <v>0</v>
      </c>
      <c r="E192" s="337">
        <v>184</v>
      </c>
      <c r="F192" s="145"/>
      <c r="G192" s="336">
        <v>0</v>
      </c>
      <c r="H192" s="336">
        <v>0</v>
      </c>
      <c r="I192" s="336">
        <v>0</v>
      </c>
      <c r="J192" s="202"/>
      <c r="K192" s="202"/>
      <c r="L192" s="202"/>
    </row>
    <row r="193" spans="1:12" ht="13.5" customHeight="1">
      <c r="A193" s="105" t="s">
        <v>559</v>
      </c>
      <c r="B193" s="28" t="s">
        <v>560</v>
      </c>
      <c r="C193" s="336">
        <v>1008</v>
      </c>
      <c r="D193" s="336">
        <v>67</v>
      </c>
      <c r="E193" s="336">
        <v>941</v>
      </c>
      <c r="F193" s="145"/>
      <c r="G193" s="336">
        <v>10</v>
      </c>
      <c r="H193" s="336">
        <v>0</v>
      </c>
      <c r="I193" s="336">
        <v>10</v>
      </c>
      <c r="J193" s="202"/>
      <c r="K193" s="202"/>
      <c r="L193" s="202"/>
    </row>
    <row r="194" spans="1:12" ht="13.5" customHeight="1">
      <c r="A194" s="105" t="s">
        <v>561</v>
      </c>
      <c r="B194" s="28" t="s">
        <v>562</v>
      </c>
      <c r="C194" s="336">
        <v>347</v>
      </c>
      <c r="D194" s="336">
        <v>0</v>
      </c>
      <c r="E194" s="336">
        <v>347</v>
      </c>
      <c r="F194" s="145"/>
      <c r="G194" s="336">
        <v>0</v>
      </c>
      <c r="H194" s="336">
        <v>0</v>
      </c>
      <c r="I194" s="336">
        <v>0</v>
      </c>
      <c r="J194" s="202"/>
      <c r="K194" s="202"/>
      <c r="L194" s="202"/>
    </row>
    <row r="195" spans="1:12" ht="13.5" customHeight="1">
      <c r="A195" s="105" t="s">
        <v>563</v>
      </c>
      <c r="B195" s="28" t="s">
        <v>564</v>
      </c>
      <c r="C195" s="336">
        <v>822</v>
      </c>
      <c r="D195" s="336">
        <v>103</v>
      </c>
      <c r="E195" s="336">
        <v>719</v>
      </c>
      <c r="F195" s="145"/>
      <c r="G195" s="336">
        <v>9</v>
      </c>
      <c r="H195" s="336">
        <v>7</v>
      </c>
      <c r="I195" s="336">
        <v>2</v>
      </c>
      <c r="J195" s="202"/>
      <c r="K195" s="202"/>
      <c r="L195" s="202"/>
    </row>
    <row r="196" spans="1:12" ht="13.5" customHeight="1">
      <c r="A196" s="105" t="s">
        <v>565</v>
      </c>
      <c r="B196" s="28" t="s">
        <v>566</v>
      </c>
      <c r="C196" s="336">
        <v>296</v>
      </c>
      <c r="D196" s="336">
        <v>230</v>
      </c>
      <c r="E196" s="336">
        <v>66</v>
      </c>
      <c r="F196" s="145"/>
      <c r="G196" s="336">
        <v>2</v>
      </c>
      <c r="H196" s="336">
        <v>0</v>
      </c>
      <c r="I196" s="336">
        <v>2</v>
      </c>
      <c r="J196" s="202"/>
      <c r="K196" s="202"/>
      <c r="L196" s="202"/>
    </row>
    <row r="197" spans="1:12" ht="13.5" customHeight="1">
      <c r="A197" s="105" t="s">
        <v>567</v>
      </c>
      <c r="B197" s="28" t="s">
        <v>568</v>
      </c>
      <c r="C197" s="336">
        <v>10</v>
      </c>
      <c r="D197" s="336">
        <v>10</v>
      </c>
      <c r="E197" s="336">
        <v>0</v>
      </c>
      <c r="F197" s="145"/>
      <c r="G197" s="336">
        <v>0</v>
      </c>
      <c r="H197" s="336">
        <v>0</v>
      </c>
      <c r="I197" s="336">
        <v>0</v>
      </c>
      <c r="J197" s="202"/>
      <c r="K197" s="202"/>
      <c r="L197" s="202"/>
    </row>
    <row r="198" spans="1:12" ht="13.5" customHeight="1">
      <c r="A198" s="105" t="s">
        <v>569</v>
      </c>
      <c r="B198" s="28" t="s">
        <v>570</v>
      </c>
      <c r="C198" s="336">
        <v>350</v>
      </c>
      <c r="D198" s="336">
        <v>185</v>
      </c>
      <c r="E198" s="336">
        <v>165</v>
      </c>
      <c r="F198" s="145"/>
      <c r="G198" s="336">
        <v>0</v>
      </c>
      <c r="H198" s="336">
        <v>0</v>
      </c>
      <c r="I198" s="336">
        <v>0</v>
      </c>
      <c r="J198" s="202"/>
      <c r="K198" s="202"/>
      <c r="L198" s="202"/>
    </row>
    <row r="199" spans="1:12" ht="13.5" customHeight="1">
      <c r="A199" s="105" t="s">
        <v>571</v>
      </c>
      <c r="B199" s="28" t="s">
        <v>572</v>
      </c>
      <c r="C199" s="336">
        <v>199</v>
      </c>
      <c r="D199" s="336">
        <v>199</v>
      </c>
      <c r="E199" s="336">
        <v>0</v>
      </c>
      <c r="F199" s="145"/>
      <c r="G199" s="336">
        <v>17</v>
      </c>
      <c r="H199" s="336">
        <v>17</v>
      </c>
      <c r="I199" s="336">
        <v>0</v>
      </c>
      <c r="J199" s="202"/>
      <c r="K199" s="202"/>
      <c r="L199" s="202"/>
    </row>
    <row r="200" spans="1:12" ht="13.5" customHeight="1">
      <c r="A200" s="105" t="s">
        <v>573</v>
      </c>
      <c r="B200" s="28" t="s">
        <v>574</v>
      </c>
      <c r="C200" s="336">
        <v>0</v>
      </c>
      <c r="D200" s="336">
        <v>0</v>
      </c>
      <c r="E200" s="336">
        <v>0</v>
      </c>
      <c r="F200" s="145"/>
      <c r="G200" s="336">
        <v>0</v>
      </c>
      <c r="H200" s="336">
        <v>0</v>
      </c>
      <c r="I200" s="336">
        <v>0</v>
      </c>
      <c r="J200" s="202"/>
      <c r="K200" s="202"/>
      <c r="L200" s="202"/>
    </row>
    <row r="201" spans="1:12" ht="13.5" customHeight="1">
      <c r="A201" s="105" t="s">
        <v>575</v>
      </c>
      <c r="B201" s="28" t="s">
        <v>576</v>
      </c>
      <c r="C201" s="336">
        <v>184</v>
      </c>
      <c r="D201" s="336">
        <v>0</v>
      </c>
      <c r="E201" s="336">
        <v>184</v>
      </c>
      <c r="F201" s="145"/>
      <c r="G201" s="336">
        <v>0</v>
      </c>
      <c r="H201" s="336">
        <v>0</v>
      </c>
      <c r="I201" s="336">
        <v>0</v>
      </c>
      <c r="J201" s="202"/>
      <c r="K201" s="202"/>
      <c r="L201" s="202"/>
    </row>
    <row r="202" spans="1:12" ht="13.5" customHeight="1">
      <c r="A202" s="295"/>
      <c r="B202" s="136" t="s">
        <v>577</v>
      </c>
      <c r="C202" s="335">
        <v>3901</v>
      </c>
      <c r="D202" s="335">
        <v>1701</v>
      </c>
      <c r="E202" s="335">
        <v>2200</v>
      </c>
      <c r="F202" s="136"/>
      <c r="G202" s="335">
        <v>297</v>
      </c>
      <c r="H202" s="335">
        <v>30</v>
      </c>
      <c r="I202" s="335">
        <v>267</v>
      </c>
      <c r="J202" s="202"/>
      <c r="K202" s="202"/>
      <c r="L202" s="202"/>
    </row>
    <row r="203" spans="1:12" ht="13.5" customHeight="1">
      <c r="A203" s="105" t="s">
        <v>578</v>
      </c>
      <c r="B203" s="28" t="s">
        <v>579</v>
      </c>
      <c r="C203" s="336">
        <v>505</v>
      </c>
      <c r="D203" s="336">
        <v>180</v>
      </c>
      <c r="E203" s="336">
        <v>325</v>
      </c>
      <c r="F203" s="145"/>
      <c r="G203" s="336">
        <v>0</v>
      </c>
      <c r="H203" s="336">
        <v>0</v>
      </c>
      <c r="I203" s="336">
        <v>0</v>
      </c>
      <c r="J203" s="202"/>
      <c r="K203" s="202"/>
      <c r="L203" s="202"/>
    </row>
    <row r="204" spans="1:12" ht="13.5" customHeight="1">
      <c r="A204" s="105" t="s">
        <v>580</v>
      </c>
      <c r="B204" s="28" t="s">
        <v>581</v>
      </c>
      <c r="C204" s="336">
        <v>208</v>
      </c>
      <c r="D204" s="336">
        <v>0</v>
      </c>
      <c r="E204" s="337">
        <v>208</v>
      </c>
      <c r="F204" s="145"/>
      <c r="G204" s="336">
        <v>25</v>
      </c>
      <c r="H204" s="336">
        <v>0</v>
      </c>
      <c r="I204" s="336">
        <v>25</v>
      </c>
      <c r="J204" s="202"/>
      <c r="K204" s="202"/>
      <c r="L204" s="202"/>
    </row>
    <row r="205" spans="1:12" ht="13.5" customHeight="1">
      <c r="A205" s="105" t="s">
        <v>582</v>
      </c>
      <c r="B205" s="28" t="s">
        <v>583</v>
      </c>
      <c r="C205" s="336">
        <v>89</v>
      </c>
      <c r="D205" s="336">
        <v>0</v>
      </c>
      <c r="E205" s="336">
        <v>89</v>
      </c>
      <c r="F205" s="145"/>
      <c r="G205" s="336">
        <v>2</v>
      </c>
      <c r="H205" s="336">
        <v>0</v>
      </c>
      <c r="I205" s="336">
        <v>2</v>
      </c>
      <c r="J205" s="202"/>
      <c r="K205" s="202"/>
      <c r="L205" s="202"/>
    </row>
    <row r="206" spans="1:12" ht="13.5" customHeight="1">
      <c r="A206" s="105" t="s">
        <v>584</v>
      </c>
      <c r="B206" s="28" t="s">
        <v>585</v>
      </c>
      <c r="C206" s="336">
        <v>279</v>
      </c>
      <c r="D206" s="336">
        <v>124</v>
      </c>
      <c r="E206" s="337">
        <v>155</v>
      </c>
      <c r="F206" s="145"/>
      <c r="G206" s="336">
        <v>6</v>
      </c>
      <c r="H206" s="336">
        <v>6</v>
      </c>
      <c r="I206" s="336">
        <v>0</v>
      </c>
      <c r="J206" s="202"/>
      <c r="K206" s="202"/>
      <c r="L206" s="202"/>
    </row>
    <row r="207" spans="1:12" ht="13.5" customHeight="1">
      <c r="A207" s="105" t="s">
        <v>586</v>
      </c>
      <c r="B207" s="28" t="s">
        <v>587</v>
      </c>
      <c r="C207" s="336">
        <v>0</v>
      </c>
      <c r="D207" s="336">
        <v>0</v>
      </c>
      <c r="E207" s="336">
        <v>0</v>
      </c>
      <c r="F207" s="145"/>
      <c r="G207" s="336">
        <v>0</v>
      </c>
      <c r="H207" s="336">
        <v>0</v>
      </c>
      <c r="I207" s="336">
        <v>0</v>
      </c>
      <c r="J207" s="202"/>
      <c r="K207" s="202"/>
      <c r="L207" s="202"/>
    </row>
    <row r="208" spans="1:12" ht="13.5" customHeight="1">
      <c r="A208" s="105" t="s">
        <v>588</v>
      </c>
      <c r="B208" s="28" t="s">
        <v>589</v>
      </c>
      <c r="C208" s="336">
        <v>525</v>
      </c>
      <c r="D208" s="336">
        <v>381</v>
      </c>
      <c r="E208" s="336">
        <v>144</v>
      </c>
      <c r="F208" s="145"/>
      <c r="G208" s="336">
        <v>16</v>
      </c>
      <c r="H208" s="336">
        <v>16</v>
      </c>
      <c r="I208" s="336">
        <v>0</v>
      </c>
      <c r="J208" s="202"/>
      <c r="K208" s="202"/>
      <c r="L208" s="202"/>
    </row>
    <row r="209" spans="1:12" ht="13.5" customHeight="1">
      <c r="A209" s="105" t="s">
        <v>590</v>
      </c>
      <c r="B209" s="28" t="s">
        <v>591</v>
      </c>
      <c r="C209" s="336">
        <v>11</v>
      </c>
      <c r="D209" s="336">
        <v>11</v>
      </c>
      <c r="E209" s="337">
        <v>0</v>
      </c>
      <c r="F209" s="145"/>
      <c r="G209" s="336">
        <v>0</v>
      </c>
      <c r="H209" s="336">
        <v>0</v>
      </c>
      <c r="I209" s="336">
        <v>0</v>
      </c>
      <c r="J209" s="202"/>
      <c r="K209" s="202"/>
      <c r="L209" s="202"/>
    </row>
    <row r="210" spans="1:12" ht="13.5" customHeight="1">
      <c r="A210" s="105" t="s">
        <v>592</v>
      </c>
      <c r="B210" s="28" t="s">
        <v>593</v>
      </c>
      <c r="C210" s="336">
        <v>1730</v>
      </c>
      <c r="D210" s="336">
        <v>634</v>
      </c>
      <c r="E210" s="336">
        <v>1096</v>
      </c>
      <c r="F210" s="145"/>
      <c r="G210" s="336">
        <v>241</v>
      </c>
      <c r="H210" s="336">
        <v>1</v>
      </c>
      <c r="I210" s="336">
        <v>240</v>
      </c>
      <c r="J210" s="202"/>
      <c r="K210" s="202"/>
      <c r="L210" s="202"/>
    </row>
    <row r="211" spans="1:12" ht="13.5" customHeight="1">
      <c r="A211" s="105" t="s">
        <v>594</v>
      </c>
      <c r="B211" s="28" t="s">
        <v>595</v>
      </c>
      <c r="C211" s="336">
        <v>110</v>
      </c>
      <c r="D211" s="336">
        <v>62</v>
      </c>
      <c r="E211" s="336">
        <v>48</v>
      </c>
      <c r="F211" s="145"/>
      <c r="G211" s="336">
        <v>0</v>
      </c>
      <c r="H211" s="336">
        <v>0</v>
      </c>
      <c r="I211" s="336">
        <v>0</v>
      </c>
      <c r="J211" s="202"/>
      <c r="K211" s="202"/>
      <c r="L211" s="202"/>
    </row>
    <row r="212" spans="1:12" ht="13.5" customHeight="1">
      <c r="A212" s="105" t="s">
        <v>596</v>
      </c>
      <c r="B212" s="28" t="s">
        <v>597</v>
      </c>
      <c r="C212" s="336">
        <v>195</v>
      </c>
      <c r="D212" s="336">
        <v>124</v>
      </c>
      <c r="E212" s="336">
        <v>71</v>
      </c>
      <c r="F212" s="145"/>
      <c r="G212" s="336">
        <v>7</v>
      </c>
      <c r="H212" s="336">
        <v>7</v>
      </c>
      <c r="I212" s="336">
        <v>0</v>
      </c>
      <c r="J212" s="202"/>
      <c r="K212" s="202"/>
      <c r="L212" s="202"/>
    </row>
    <row r="213" spans="1:12" ht="13.5" customHeight="1">
      <c r="A213" s="105" t="s">
        <v>598</v>
      </c>
      <c r="B213" s="28" t="s">
        <v>599</v>
      </c>
      <c r="C213" s="336">
        <v>0</v>
      </c>
      <c r="D213" s="336">
        <v>0</v>
      </c>
      <c r="E213" s="337">
        <v>0</v>
      </c>
      <c r="F213" s="145"/>
      <c r="G213" s="336">
        <v>0</v>
      </c>
      <c r="H213" s="336">
        <v>0</v>
      </c>
      <c r="I213" s="336">
        <v>0</v>
      </c>
      <c r="J213" s="202"/>
      <c r="K213" s="202"/>
      <c r="L213" s="202"/>
    </row>
    <row r="214" spans="1:12" ht="13.5" customHeight="1">
      <c r="A214" s="105" t="s">
        <v>600</v>
      </c>
      <c r="B214" s="28" t="s">
        <v>601</v>
      </c>
      <c r="C214" s="336">
        <v>0</v>
      </c>
      <c r="D214" s="336">
        <v>0</v>
      </c>
      <c r="E214" s="337">
        <v>0</v>
      </c>
      <c r="F214" s="145"/>
      <c r="G214" s="336">
        <v>0</v>
      </c>
      <c r="H214" s="336">
        <v>0</v>
      </c>
      <c r="I214" s="336">
        <v>0</v>
      </c>
      <c r="J214" s="202"/>
      <c r="K214" s="202"/>
      <c r="L214" s="202"/>
    </row>
    <row r="215" spans="1:12" ht="13.5" customHeight="1">
      <c r="A215" s="105" t="s">
        <v>602</v>
      </c>
      <c r="B215" s="28" t="s">
        <v>603</v>
      </c>
      <c r="C215" s="336">
        <v>0</v>
      </c>
      <c r="D215" s="336">
        <v>0</v>
      </c>
      <c r="E215" s="336">
        <v>0</v>
      </c>
      <c r="F215" s="145"/>
      <c r="G215" s="336">
        <v>0</v>
      </c>
      <c r="H215" s="336">
        <v>0</v>
      </c>
      <c r="I215" s="336">
        <v>0</v>
      </c>
      <c r="J215" s="202"/>
      <c r="K215" s="202"/>
      <c r="L215" s="202"/>
    </row>
    <row r="216" spans="1:12" ht="13.5" customHeight="1">
      <c r="A216" s="105" t="s">
        <v>604</v>
      </c>
      <c r="B216" s="28" t="s">
        <v>605</v>
      </c>
      <c r="C216" s="336">
        <v>212</v>
      </c>
      <c r="D216" s="336">
        <v>185</v>
      </c>
      <c r="E216" s="337">
        <v>27</v>
      </c>
      <c r="F216" s="145"/>
      <c r="G216" s="336">
        <v>0</v>
      </c>
      <c r="H216" s="336">
        <v>0</v>
      </c>
      <c r="I216" s="336">
        <v>0</v>
      </c>
      <c r="J216" s="202"/>
      <c r="K216" s="202"/>
      <c r="L216" s="202"/>
    </row>
    <row r="217" spans="1:12" ht="13.5" customHeight="1">
      <c r="A217" s="105" t="s">
        <v>606</v>
      </c>
      <c r="B217" s="28" t="s">
        <v>607</v>
      </c>
      <c r="C217" s="336">
        <v>37</v>
      </c>
      <c r="D217" s="336" t="s">
        <v>1080</v>
      </c>
      <c r="E217" s="336">
        <v>37</v>
      </c>
      <c r="F217" s="145"/>
      <c r="G217" s="336">
        <v>0</v>
      </c>
      <c r="H217" s="336">
        <v>0</v>
      </c>
      <c r="I217" s="336">
        <v>0</v>
      </c>
      <c r="J217" s="202"/>
      <c r="K217" s="202"/>
      <c r="L217" s="202"/>
    </row>
    <row r="218" spans="1:12" ht="13.5" customHeight="1">
      <c r="A218" s="105" t="s">
        <v>608</v>
      </c>
      <c r="B218" s="28" t="s">
        <v>609</v>
      </c>
      <c r="C218" s="336">
        <v>0</v>
      </c>
      <c r="D218" s="336">
        <v>0</v>
      </c>
      <c r="E218" s="336">
        <v>0</v>
      </c>
      <c r="F218" s="145"/>
      <c r="G218" s="336">
        <v>0</v>
      </c>
      <c r="H218" s="336">
        <v>0</v>
      </c>
      <c r="I218" s="336">
        <v>0</v>
      </c>
      <c r="J218" s="202"/>
      <c r="K218" s="202"/>
      <c r="L218" s="202"/>
    </row>
    <row r="219" spans="1:12" ht="13.5" customHeight="1">
      <c r="A219" s="295"/>
      <c r="B219" s="136" t="s">
        <v>610</v>
      </c>
      <c r="C219" s="335">
        <v>7188</v>
      </c>
      <c r="D219" s="335">
        <v>2191</v>
      </c>
      <c r="E219" s="335">
        <v>4997</v>
      </c>
      <c r="F219" s="136"/>
      <c r="G219" s="335">
        <v>379</v>
      </c>
      <c r="H219" s="335">
        <v>197</v>
      </c>
      <c r="I219" s="335">
        <v>182</v>
      </c>
      <c r="J219" s="202"/>
      <c r="K219" s="202"/>
      <c r="L219" s="202"/>
    </row>
    <row r="220" spans="1:12" ht="13.5" customHeight="1">
      <c r="A220" s="105" t="s">
        <v>611</v>
      </c>
      <c r="B220" s="28" t="s">
        <v>612</v>
      </c>
      <c r="C220" s="336">
        <v>0</v>
      </c>
      <c r="D220" s="336">
        <v>0</v>
      </c>
      <c r="E220" s="336">
        <v>0</v>
      </c>
      <c r="F220" s="145"/>
      <c r="G220" s="336">
        <v>0</v>
      </c>
      <c r="H220" s="336">
        <v>0</v>
      </c>
      <c r="I220" s="336">
        <v>0</v>
      </c>
      <c r="J220" s="202"/>
      <c r="K220" s="202"/>
      <c r="L220" s="202"/>
    </row>
    <row r="221" spans="1:12" ht="13.5" customHeight="1">
      <c r="A221" s="105" t="s">
        <v>613</v>
      </c>
      <c r="B221" s="28" t="s">
        <v>614</v>
      </c>
      <c r="C221" s="336">
        <v>215</v>
      </c>
      <c r="D221" s="336">
        <v>11</v>
      </c>
      <c r="E221" s="337">
        <v>204</v>
      </c>
      <c r="F221" s="145"/>
      <c r="G221" s="336">
        <v>0</v>
      </c>
      <c r="H221" s="336">
        <v>0</v>
      </c>
      <c r="I221" s="336">
        <v>0</v>
      </c>
      <c r="J221" s="202"/>
      <c r="K221" s="202"/>
      <c r="L221" s="202"/>
    </row>
    <row r="222" spans="1:12" ht="13.5" customHeight="1">
      <c r="A222" s="105" t="s">
        <v>615</v>
      </c>
      <c r="B222" s="28" t="s">
        <v>616</v>
      </c>
      <c r="C222" s="336">
        <v>280</v>
      </c>
      <c r="D222" s="336">
        <v>8</v>
      </c>
      <c r="E222" s="336">
        <v>272</v>
      </c>
      <c r="F222" s="145"/>
      <c r="G222" s="336">
        <v>10</v>
      </c>
      <c r="H222" s="336">
        <v>0</v>
      </c>
      <c r="I222" s="336">
        <v>10</v>
      </c>
      <c r="J222" s="202"/>
      <c r="K222" s="202"/>
      <c r="L222" s="202"/>
    </row>
    <row r="223" spans="1:12" ht="13.5" customHeight="1">
      <c r="A223" s="105" t="s">
        <v>617</v>
      </c>
      <c r="B223" s="28" t="s">
        <v>618</v>
      </c>
      <c r="C223" s="336">
        <v>143</v>
      </c>
      <c r="D223" s="336">
        <v>0</v>
      </c>
      <c r="E223" s="337">
        <v>143</v>
      </c>
      <c r="F223" s="145"/>
      <c r="G223" s="336">
        <v>0</v>
      </c>
      <c r="H223" s="336">
        <v>0</v>
      </c>
      <c r="I223" s="336">
        <v>0</v>
      </c>
      <c r="J223" s="202"/>
      <c r="K223" s="202"/>
      <c r="L223" s="202"/>
    </row>
    <row r="224" spans="1:12" ht="13.5" customHeight="1">
      <c r="A224" s="105" t="s">
        <v>619</v>
      </c>
      <c r="B224" s="28" t="s">
        <v>620</v>
      </c>
      <c r="C224" s="336">
        <v>196</v>
      </c>
      <c r="D224" s="336">
        <v>16</v>
      </c>
      <c r="E224" s="336">
        <v>180</v>
      </c>
      <c r="F224" s="145"/>
      <c r="G224" s="336">
        <v>7</v>
      </c>
      <c r="H224" s="336">
        <v>7</v>
      </c>
      <c r="I224" s="336">
        <v>0</v>
      </c>
      <c r="J224" s="202"/>
      <c r="K224" s="202"/>
      <c r="L224" s="202"/>
    </row>
    <row r="225" spans="1:12" ht="13.5" customHeight="1">
      <c r="A225" s="105" t="s">
        <v>621</v>
      </c>
      <c r="B225" s="28" t="s">
        <v>622</v>
      </c>
      <c r="C225" s="336">
        <v>188</v>
      </c>
      <c r="D225" s="336">
        <v>0</v>
      </c>
      <c r="E225" s="336">
        <v>188</v>
      </c>
      <c r="F225" s="145"/>
      <c r="G225" s="336">
        <v>7</v>
      </c>
      <c r="H225" s="336">
        <v>0</v>
      </c>
      <c r="I225" s="336">
        <v>7</v>
      </c>
      <c r="J225" s="202"/>
      <c r="K225" s="202"/>
      <c r="L225" s="202"/>
    </row>
    <row r="226" spans="1:12" ht="13.5" customHeight="1">
      <c r="A226" s="105" t="s">
        <v>623</v>
      </c>
      <c r="B226" s="28" t="s">
        <v>624</v>
      </c>
      <c r="C226" s="336">
        <v>0</v>
      </c>
      <c r="D226" s="336">
        <v>0</v>
      </c>
      <c r="E226" s="337">
        <v>0</v>
      </c>
      <c r="F226" s="145"/>
      <c r="G226" s="336">
        <v>0</v>
      </c>
      <c r="H226" s="336">
        <v>0</v>
      </c>
      <c r="I226" s="336">
        <v>0</v>
      </c>
      <c r="J226" s="202"/>
      <c r="K226" s="202"/>
      <c r="L226" s="202"/>
    </row>
    <row r="227" spans="1:12" ht="13.5" customHeight="1">
      <c r="A227" s="105" t="s">
        <v>625</v>
      </c>
      <c r="B227" s="28" t="s">
        <v>626</v>
      </c>
      <c r="C227" s="336">
        <v>190</v>
      </c>
      <c r="D227" s="336">
        <v>0</v>
      </c>
      <c r="E227" s="336">
        <v>190</v>
      </c>
      <c r="F227" s="145"/>
      <c r="G227" s="336">
        <v>7</v>
      </c>
      <c r="H227" s="336">
        <v>0</v>
      </c>
      <c r="I227" s="336">
        <v>7</v>
      </c>
      <c r="J227" s="202"/>
      <c r="K227" s="202"/>
      <c r="L227" s="202"/>
    </row>
    <row r="228" spans="1:12" ht="13.5" customHeight="1">
      <c r="A228" s="105" t="s">
        <v>627</v>
      </c>
      <c r="B228" s="28" t="s">
        <v>628</v>
      </c>
      <c r="C228" s="336">
        <v>256</v>
      </c>
      <c r="D228" s="336">
        <v>0</v>
      </c>
      <c r="E228" s="336">
        <v>256</v>
      </c>
      <c r="F228" s="145"/>
      <c r="G228" s="336">
        <v>2</v>
      </c>
      <c r="H228" s="336">
        <v>0</v>
      </c>
      <c r="I228" s="336">
        <v>2</v>
      </c>
      <c r="J228" s="202"/>
      <c r="K228" s="202"/>
      <c r="L228" s="202"/>
    </row>
    <row r="229" spans="1:12" ht="13.5" customHeight="1">
      <c r="A229" s="105" t="s">
        <v>629</v>
      </c>
      <c r="B229" s="28" t="s">
        <v>630</v>
      </c>
      <c r="C229" s="336">
        <v>402</v>
      </c>
      <c r="D229" s="336">
        <v>243</v>
      </c>
      <c r="E229" s="336">
        <v>159</v>
      </c>
      <c r="F229" s="145"/>
      <c r="G229" s="336">
        <v>15</v>
      </c>
      <c r="H229" s="336">
        <v>15</v>
      </c>
      <c r="I229" s="336">
        <v>0</v>
      </c>
      <c r="J229" s="202"/>
      <c r="K229" s="202"/>
      <c r="L229" s="202"/>
    </row>
    <row r="230" spans="1:12" ht="13.5" customHeight="1">
      <c r="A230" s="105" t="s">
        <v>631</v>
      </c>
      <c r="B230" s="28" t="s">
        <v>632</v>
      </c>
      <c r="C230" s="336">
        <v>436</v>
      </c>
      <c r="D230" s="336">
        <v>261</v>
      </c>
      <c r="E230" s="336">
        <v>175</v>
      </c>
      <c r="F230" s="145"/>
      <c r="G230" s="336">
        <v>0</v>
      </c>
      <c r="H230" s="336">
        <v>0</v>
      </c>
      <c r="I230" s="336">
        <v>0</v>
      </c>
      <c r="J230" s="202"/>
      <c r="K230" s="202"/>
      <c r="L230" s="202"/>
    </row>
    <row r="231" spans="1:12" ht="13.5" customHeight="1">
      <c r="A231" s="105" t="s">
        <v>633</v>
      </c>
      <c r="B231" s="28" t="s">
        <v>634</v>
      </c>
      <c r="C231" s="336">
        <v>4882</v>
      </c>
      <c r="D231" s="336">
        <v>1652</v>
      </c>
      <c r="E231" s="336">
        <v>3230</v>
      </c>
      <c r="F231" s="145"/>
      <c r="G231" s="336">
        <v>331</v>
      </c>
      <c r="H231" s="336">
        <v>175</v>
      </c>
      <c r="I231" s="336">
        <v>156</v>
      </c>
      <c r="J231" s="202"/>
      <c r="K231" s="202"/>
      <c r="L231" s="202"/>
    </row>
    <row r="232" spans="1:12" ht="13.5" customHeight="1">
      <c r="A232" s="295"/>
      <c r="B232" s="136" t="s">
        <v>635</v>
      </c>
      <c r="C232" s="335">
        <v>8679</v>
      </c>
      <c r="D232" s="335">
        <v>2449</v>
      </c>
      <c r="E232" s="335">
        <v>6230</v>
      </c>
      <c r="F232" s="335"/>
      <c r="G232" s="335">
        <v>421</v>
      </c>
      <c r="H232" s="335">
        <v>95</v>
      </c>
      <c r="I232" s="335">
        <v>326</v>
      </c>
      <c r="J232" s="202"/>
      <c r="K232" s="202"/>
      <c r="L232" s="202"/>
    </row>
    <row r="233" spans="1:12" ht="13.5" customHeight="1">
      <c r="A233" s="105" t="s">
        <v>636</v>
      </c>
      <c r="B233" s="28" t="s">
        <v>637</v>
      </c>
      <c r="C233" s="336">
        <v>549</v>
      </c>
      <c r="D233" s="336">
        <v>129</v>
      </c>
      <c r="E233" s="336">
        <v>420</v>
      </c>
      <c r="F233" s="145"/>
      <c r="G233" s="336">
        <v>16</v>
      </c>
      <c r="H233" s="336">
        <v>0</v>
      </c>
      <c r="I233" s="336">
        <v>16</v>
      </c>
      <c r="J233" s="202"/>
      <c r="K233" s="202"/>
      <c r="L233" s="202"/>
    </row>
    <row r="234" spans="1:12" ht="13.5" customHeight="1">
      <c r="A234" s="105" t="s">
        <v>638</v>
      </c>
      <c r="B234" s="28" t="s">
        <v>639</v>
      </c>
      <c r="C234" s="336">
        <v>0</v>
      </c>
      <c r="D234" s="336">
        <v>0</v>
      </c>
      <c r="E234" s="336">
        <v>0</v>
      </c>
      <c r="F234" s="145"/>
      <c r="G234" s="336">
        <v>0</v>
      </c>
      <c r="H234" s="336">
        <v>0</v>
      </c>
      <c r="I234" s="336">
        <v>0</v>
      </c>
      <c r="J234" s="202"/>
      <c r="K234" s="202"/>
      <c r="L234" s="202"/>
    </row>
    <row r="235" spans="1:12" ht="13.5" customHeight="1">
      <c r="A235" s="105" t="s">
        <v>640</v>
      </c>
      <c r="B235" s="28" t="s">
        <v>641</v>
      </c>
      <c r="C235" s="336">
        <v>1077</v>
      </c>
      <c r="D235" s="336">
        <v>158</v>
      </c>
      <c r="E235" s="336">
        <v>919</v>
      </c>
      <c r="F235" s="145"/>
      <c r="G235" s="336">
        <v>59</v>
      </c>
      <c r="H235" s="336">
        <v>8</v>
      </c>
      <c r="I235" s="336">
        <v>51</v>
      </c>
      <c r="J235" s="202"/>
      <c r="K235" s="202"/>
      <c r="L235" s="202"/>
    </row>
    <row r="236" spans="1:12" ht="13.5" customHeight="1">
      <c r="A236" s="105" t="s">
        <v>642</v>
      </c>
      <c r="B236" s="28" t="s">
        <v>643</v>
      </c>
      <c r="C236">
        <v>0</v>
      </c>
      <c r="D236">
        <v>0</v>
      </c>
      <c r="E236">
        <v>0</v>
      </c>
      <c r="F236" s="145"/>
      <c r="G236" s="336">
        <v>0</v>
      </c>
      <c r="H236" s="336">
        <v>0</v>
      </c>
      <c r="I236" s="336">
        <v>0</v>
      </c>
      <c r="J236" s="202"/>
      <c r="K236" s="202"/>
      <c r="L236" s="202"/>
    </row>
    <row r="237" spans="1:12" ht="13.5" customHeight="1">
      <c r="A237" s="105" t="s">
        <v>644</v>
      </c>
      <c r="B237" s="28" t="s">
        <v>645</v>
      </c>
      <c r="C237" s="336">
        <v>986</v>
      </c>
      <c r="D237" s="336">
        <v>515</v>
      </c>
      <c r="E237" s="336">
        <v>471</v>
      </c>
      <c r="F237" s="145"/>
      <c r="G237" s="336">
        <v>50</v>
      </c>
      <c r="H237" s="336">
        <v>7</v>
      </c>
      <c r="I237" s="336">
        <v>43</v>
      </c>
      <c r="J237" s="202"/>
      <c r="K237" s="202"/>
      <c r="L237" s="202"/>
    </row>
    <row r="238" spans="1:12" ht="13.5" customHeight="1">
      <c r="A238" s="105" t="s">
        <v>646</v>
      </c>
      <c r="B238" s="28" t="s">
        <v>647</v>
      </c>
      <c r="C238" s="336">
        <v>0</v>
      </c>
      <c r="D238" s="336">
        <v>0</v>
      </c>
      <c r="E238" s="336">
        <v>0</v>
      </c>
      <c r="F238" s="145"/>
      <c r="G238" s="336">
        <v>0</v>
      </c>
      <c r="H238" s="336">
        <v>0</v>
      </c>
      <c r="I238" s="336">
        <v>0</v>
      </c>
      <c r="J238" s="202"/>
      <c r="K238" s="202"/>
      <c r="L238" s="202"/>
    </row>
    <row r="239" spans="1:12" ht="13.5" customHeight="1">
      <c r="A239" s="105" t="s">
        <v>648</v>
      </c>
      <c r="B239" s="28" t="s">
        <v>649</v>
      </c>
      <c r="C239" s="336">
        <v>815</v>
      </c>
      <c r="D239" s="336">
        <v>0</v>
      </c>
      <c r="E239" s="336">
        <v>815</v>
      </c>
      <c r="F239" s="145"/>
      <c r="G239" s="336">
        <v>14</v>
      </c>
      <c r="H239" s="336">
        <v>0</v>
      </c>
      <c r="I239" s="336">
        <v>14</v>
      </c>
      <c r="J239" s="202"/>
      <c r="K239" s="202"/>
      <c r="L239" s="202"/>
    </row>
    <row r="240" spans="1:12" ht="13.5" customHeight="1">
      <c r="A240" s="105" t="s">
        <v>650</v>
      </c>
      <c r="B240" s="28" t="s">
        <v>651</v>
      </c>
      <c r="C240" s="336">
        <v>113</v>
      </c>
      <c r="D240" s="336">
        <v>0</v>
      </c>
      <c r="E240" s="336">
        <v>113</v>
      </c>
      <c r="F240" s="145"/>
      <c r="G240" s="336">
        <v>0</v>
      </c>
      <c r="H240" s="336">
        <v>0</v>
      </c>
      <c r="I240" s="336">
        <v>0</v>
      </c>
      <c r="J240" s="202"/>
      <c r="K240" s="202"/>
      <c r="L240" s="202"/>
    </row>
    <row r="241" spans="1:12" ht="13.5" customHeight="1">
      <c r="A241" s="105" t="s">
        <v>652</v>
      </c>
      <c r="B241" s="28" t="s">
        <v>653</v>
      </c>
      <c r="C241" s="336">
        <v>161</v>
      </c>
      <c r="D241" s="336">
        <v>161</v>
      </c>
      <c r="E241" s="336">
        <v>0</v>
      </c>
      <c r="F241" s="145"/>
      <c r="G241" s="336">
        <v>0</v>
      </c>
      <c r="H241" s="336">
        <v>0</v>
      </c>
      <c r="I241" s="336">
        <v>0</v>
      </c>
      <c r="J241" s="202"/>
      <c r="K241" s="202"/>
      <c r="L241" s="202"/>
    </row>
    <row r="242" spans="1:12" ht="13.5" customHeight="1">
      <c r="A242" s="105" t="s">
        <v>654</v>
      </c>
      <c r="B242" s="28" t="s">
        <v>655</v>
      </c>
      <c r="C242" s="336">
        <v>4978</v>
      </c>
      <c r="D242" s="336">
        <v>1486</v>
      </c>
      <c r="E242" s="336">
        <v>3492</v>
      </c>
      <c r="F242" s="145"/>
      <c r="G242" s="336">
        <v>282</v>
      </c>
      <c r="H242" s="336">
        <v>80</v>
      </c>
      <c r="I242" s="336">
        <v>202</v>
      </c>
      <c r="J242" s="202"/>
      <c r="K242" s="202"/>
      <c r="L242" s="202"/>
    </row>
    <row r="243" spans="1:12" ht="13.5" customHeight="1">
      <c r="A243" s="295"/>
      <c r="B243" s="136" t="s">
        <v>656</v>
      </c>
      <c r="C243" s="335">
        <v>7699</v>
      </c>
      <c r="D243" s="335">
        <v>2040</v>
      </c>
      <c r="E243" s="335">
        <v>5659</v>
      </c>
      <c r="F243" s="136"/>
      <c r="G243" s="335">
        <v>229</v>
      </c>
      <c r="H243" s="335">
        <v>111</v>
      </c>
      <c r="I243" s="335">
        <v>118</v>
      </c>
      <c r="J243" s="202"/>
      <c r="K243" s="202"/>
      <c r="L243" s="202"/>
    </row>
    <row r="244" spans="1:12" ht="13.5" customHeight="1">
      <c r="A244" s="105" t="s">
        <v>657</v>
      </c>
      <c r="B244" s="28" t="s">
        <v>658</v>
      </c>
      <c r="C244" s="336">
        <v>208</v>
      </c>
      <c r="D244" s="336">
        <v>184</v>
      </c>
      <c r="E244" s="336">
        <v>24</v>
      </c>
      <c r="F244" s="145"/>
      <c r="G244" s="336">
        <v>0</v>
      </c>
      <c r="H244" s="336">
        <v>0</v>
      </c>
      <c r="I244" s="336">
        <v>0</v>
      </c>
      <c r="J244" s="202"/>
      <c r="K244" s="202"/>
      <c r="L244" s="202"/>
    </row>
    <row r="245" spans="1:12" ht="13.5" customHeight="1">
      <c r="A245" s="105" t="s">
        <v>659</v>
      </c>
      <c r="B245" s="28" t="s">
        <v>660</v>
      </c>
      <c r="C245" s="336">
        <v>2353</v>
      </c>
      <c r="D245" s="336">
        <v>294</v>
      </c>
      <c r="E245" s="336">
        <v>2059</v>
      </c>
      <c r="F245" s="145"/>
      <c r="G245" s="336">
        <v>54</v>
      </c>
      <c r="H245" s="336">
        <v>13</v>
      </c>
      <c r="I245" s="336">
        <v>41</v>
      </c>
      <c r="J245" s="202"/>
      <c r="K245" s="202"/>
      <c r="L245" s="202"/>
    </row>
    <row r="246" spans="1:12" ht="13.5" customHeight="1">
      <c r="A246" s="105" t="s">
        <v>661</v>
      </c>
      <c r="B246" s="28" t="s">
        <v>662</v>
      </c>
      <c r="C246" s="336">
        <v>977</v>
      </c>
      <c r="D246" s="336">
        <v>257</v>
      </c>
      <c r="E246" s="336">
        <v>720</v>
      </c>
      <c r="F246" s="145"/>
      <c r="G246" s="336">
        <v>22</v>
      </c>
      <c r="H246" s="336">
        <v>16</v>
      </c>
      <c r="I246" s="336">
        <v>6</v>
      </c>
      <c r="J246" s="202"/>
      <c r="K246" s="202"/>
      <c r="L246" s="202"/>
    </row>
    <row r="247" spans="1:12" ht="13.5" customHeight="1">
      <c r="A247" s="105" t="s">
        <v>663</v>
      </c>
      <c r="B247" s="28" t="s">
        <v>664</v>
      </c>
      <c r="C247" s="336">
        <v>299</v>
      </c>
      <c r="D247" s="336">
        <v>0</v>
      </c>
      <c r="E247" s="336">
        <v>299</v>
      </c>
      <c r="F247" s="145"/>
      <c r="G247" s="336">
        <v>0</v>
      </c>
      <c r="H247" s="336">
        <v>0</v>
      </c>
      <c r="I247" s="336">
        <v>0</v>
      </c>
      <c r="J247" s="202"/>
      <c r="K247" s="202"/>
      <c r="L247" s="202"/>
    </row>
    <row r="248" spans="1:12" ht="13.5" customHeight="1">
      <c r="A248" s="105" t="s">
        <v>665</v>
      </c>
      <c r="B248" s="28" t="s">
        <v>666</v>
      </c>
      <c r="C248" s="336">
        <v>594</v>
      </c>
      <c r="D248" s="336">
        <v>376</v>
      </c>
      <c r="E248" s="336">
        <v>218</v>
      </c>
      <c r="F248" s="145"/>
      <c r="G248" s="336">
        <v>25</v>
      </c>
      <c r="H248" s="336">
        <v>3</v>
      </c>
      <c r="I248" s="336">
        <v>22</v>
      </c>
      <c r="J248" s="202"/>
      <c r="K248" s="202"/>
      <c r="L248" s="202"/>
    </row>
    <row r="249" spans="1:12" ht="13.5" customHeight="1">
      <c r="A249" s="105" t="s">
        <v>667</v>
      </c>
      <c r="B249" s="28" t="s">
        <v>668</v>
      </c>
      <c r="C249" s="336">
        <v>119</v>
      </c>
      <c r="D249" s="336">
        <v>0</v>
      </c>
      <c r="E249" s="336">
        <v>119</v>
      </c>
      <c r="F249" s="145"/>
      <c r="G249" s="336">
        <v>0</v>
      </c>
      <c r="H249" s="336">
        <v>0</v>
      </c>
      <c r="I249" s="336">
        <v>0</v>
      </c>
      <c r="J249" s="202"/>
      <c r="K249" s="202"/>
      <c r="L249" s="202"/>
    </row>
    <row r="250" spans="1:12" ht="13.5" customHeight="1">
      <c r="A250" s="105" t="s">
        <v>669</v>
      </c>
      <c r="B250" s="28" t="s">
        <v>670</v>
      </c>
      <c r="C250" s="336">
        <v>1220</v>
      </c>
      <c r="D250" s="336">
        <v>697</v>
      </c>
      <c r="E250" s="336">
        <v>523</v>
      </c>
      <c r="F250" s="145"/>
      <c r="G250" s="336">
        <v>115</v>
      </c>
      <c r="H250" s="336">
        <v>77</v>
      </c>
      <c r="I250" s="336">
        <v>38</v>
      </c>
      <c r="J250" s="202"/>
      <c r="K250" s="202"/>
      <c r="L250" s="202"/>
    </row>
    <row r="251" spans="1:12" ht="13.5" customHeight="1">
      <c r="A251" s="105" t="s">
        <v>671</v>
      </c>
      <c r="B251" s="28" t="s">
        <v>672</v>
      </c>
      <c r="C251" s="336">
        <v>941</v>
      </c>
      <c r="D251" s="336">
        <v>0</v>
      </c>
      <c r="E251" s="336">
        <v>941</v>
      </c>
      <c r="F251" s="145"/>
      <c r="G251" s="336">
        <v>1</v>
      </c>
      <c r="H251" s="336">
        <v>0</v>
      </c>
      <c r="I251" s="336">
        <v>1</v>
      </c>
      <c r="J251" s="202"/>
      <c r="K251" s="202"/>
      <c r="L251" s="202"/>
    </row>
    <row r="252" spans="1:12" ht="13.5" customHeight="1">
      <c r="A252" s="105" t="s">
        <v>673</v>
      </c>
      <c r="B252" s="28" t="s">
        <v>674</v>
      </c>
      <c r="C252" s="336">
        <v>546</v>
      </c>
      <c r="D252" s="336">
        <v>232</v>
      </c>
      <c r="E252" s="336">
        <v>314</v>
      </c>
      <c r="F252" s="145"/>
      <c r="G252" s="336">
        <v>8</v>
      </c>
      <c r="H252" s="336">
        <v>2</v>
      </c>
      <c r="I252" s="336">
        <v>6</v>
      </c>
      <c r="J252" s="202"/>
      <c r="K252" s="202"/>
      <c r="L252" s="202"/>
    </row>
    <row r="253" spans="1:12" ht="13.5" customHeight="1">
      <c r="A253" s="105" t="s">
        <v>675</v>
      </c>
      <c r="B253" s="28" t="s">
        <v>676</v>
      </c>
      <c r="C253" s="336">
        <v>189</v>
      </c>
      <c r="D253" s="336">
        <v>0</v>
      </c>
      <c r="E253" s="337">
        <v>189</v>
      </c>
      <c r="F253" s="145"/>
      <c r="G253" s="336">
        <v>4</v>
      </c>
      <c r="H253" s="336">
        <v>0</v>
      </c>
      <c r="I253" s="336">
        <v>4</v>
      </c>
      <c r="J253" s="202"/>
      <c r="K253" s="202"/>
      <c r="L253" s="202"/>
    </row>
    <row r="254" spans="1:12" ht="13.5" customHeight="1">
      <c r="A254" s="105" t="s">
        <v>677</v>
      </c>
      <c r="B254" s="28" t="s">
        <v>678</v>
      </c>
      <c r="C254" s="336">
        <v>0</v>
      </c>
      <c r="D254" s="336">
        <v>0</v>
      </c>
      <c r="E254" s="336">
        <v>0</v>
      </c>
      <c r="F254" s="145"/>
      <c r="G254" s="336">
        <v>0</v>
      </c>
      <c r="H254" s="336">
        <v>0</v>
      </c>
      <c r="I254" s="336">
        <v>0</v>
      </c>
      <c r="J254" s="202"/>
      <c r="K254" s="202"/>
      <c r="L254" s="202"/>
    </row>
    <row r="255" spans="1:12" ht="13.5" customHeight="1">
      <c r="A255" s="105" t="s">
        <v>679</v>
      </c>
      <c r="B255" s="28" t="s">
        <v>680</v>
      </c>
      <c r="C255" s="336">
        <v>0</v>
      </c>
      <c r="D255" s="336">
        <v>0</v>
      </c>
      <c r="E255" s="337">
        <v>0</v>
      </c>
      <c r="F255" s="145"/>
      <c r="G255" s="336">
        <v>0</v>
      </c>
      <c r="H255" s="336">
        <v>0</v>
      </c>
      <c r="I255" s="336">
        <v>0</v>
      </c>
      <c r="J255" s="202"/>
      <c r="K255" s="202"/>
      <c r="L255" s="202"/>
    </row>
    <row r="256" spans="1:12" ht="13.5" customHeight="1">
      <c r="A256" s="105" t="s">
        <v>681</v>
      </c>
      <c r="B256" s="28" t="s">
        <v>682</v>
      </c>
      <c r="C256" s="336">
        <v>0</v>
      </c>
      <c r="D256" s="336">
        <v>0</v>
      </c>
      <c r="E256" s="337">
        <v>0</v>
      </c>
      <c r="F256" s="145"/>
      <c r="G256" s="336">
        <v>0</v>
      </c>
      <c r="H256" s="336">
        <v>0</v>
      </c>
      <c r="I256" s="336">
        <v>0</v>
      </c>
      <c r="J256" s="202"/>
      <c r="K256" s="202"/>
      <c r="L256" s="202"/>
    </row>
    <row r="257" spans="1:12" ht="13.5" customHeight="1">
      <c r="A257" s="105" t="s">
        <v>683</v>
      </c>
      <c r="B257" s="28" t="s">
        <v>684</v>
      </c>
      <c r="C257" s="336">
        <v>253</v>
      </c>
      <c r="D257" s="336">
        <v>0</v>
      </c>
      <c r="E257" s="337">
        <v>253</v>
      </c>
      <c r="F257" s="145"/>
      <c r="G257" s="336">
        <v>0</v>
      </c>
      <c r="H257" s="336">
        <v>0</v>
      </c>
      <c r="I257" s="336">
        <v>0</v>
      </c>
      <c r="J257" s="202"/>
      <c r="K257" s="202"/>
      <c r="L257" s="202"/>
    </row>
    <row r="258" spans="1:12" ht="13.5" customHeight="1">
      <c r="A258" s="105" t="s">
        <v>685</v>
      </c>
      <c r="B258" s="28" t="s">
        <v>686</v>
      </c>
      <c r="C258" s="336">
        <v>0</v>
      </c>
      <c r="D258" s="336">
        <v>0</v>
      </c>
      <c r="E258" s="337">
        <v>0</v>
      </c>
      <c r="F258" s="145"/>
      <c r="G258" s="336">
        <v>0</v>
      </c>
      <c r="H258" s="336">
        <v>0</v>
      </c>
      <c r="I258" s="336">
        <v>0</v>
      </c>
      <c r="J258" s="202"/>
      <c r="K258" s="202"/>
      <c r="L258" s="202"/>
    </row>
    <row r="259" spans="1:12" ht="13.5" customHeight="1">
      <c r="A259" s="295"/>
      <c r="B259" s="136" t="s">
        <v>687</v>
      </c>
      <c r="C259" s="335">
        <v>9107</v>
      </c>
      <c r="D259" s="335">
        <v>3137</v>
      </c>
      <c r="E259" s="335">
        <v>5970</v>
      </c>
      <c r="F259" s="136"/>
      <c r="G259" s="335">
        <v>502</v>
      </c>
      <c r="H259" s="335">
        <v>106</v>
      </c>
      <c r="I259" s="335">
        <v>396</v>
      </c>
      <c r="J259" s="202"/>
      <c r="K259" s="202"/>
      <c r="L259" s="202"/>
    </row>
    <row r="260" spans="1:12" ht="13.5" customHeight="1">
      <c r="A260" s="105" t="s">
        <v>688</v>
      </c>
      <c r="B260" s="28" t="s">
        <v>689</v>
      </c>
      <c r="C260" s="336">
        <v>1200</v>
      </c>
      <c r="D260" s="336">
        <v>723</v>
      </c>
      <c r="E260" s="336">
        <v>477</v>
      </c>
      <c r="F260" s="145"/>
      <c r="G260" s="336">
        <v>46</v>
      </c>
      <c r="H260" s="336">
        <v>46</v>
      </c>
      <c r="I260" s="336">
        <v>0</v>
      </c>
      <c r="J260" s="202"/>
      <c r="K260" s="202"/>
      <c r="L260" s="202"/>
    </row>
    <row r="261" spans="1:12" ht="13.5" customHeight="1">
      <c r="A261" s="105" t="s">
        <v>690</v>
      </c>
      <c r="B261" s="28" t="s">
        <v>691</v>
      </c>
      <c r="C261" s="336">
        <v>2794</v>
      </c>
      <c r="D261" s="336">
        <v>1092</v>
      </c>
      <c r="E261" s="336">
        <v>1702</v>
      </c>
      <c r="F261" s="145"/>
      <c r="G261" s="336">
        <v>174</v>
      </c>
      <c r="H261" s="336">
        <v>11</v>
      </c>
      <c r="I261" s="336">
        <v>163</v>
      </c>
      <c r="J261" s="202"/>
      <c r="K261" s="202"/>
      <c r="L261" s="202"/>
    </row>
    <row r="262" spans="1:12" ht="13.5" customHeight="1">
      <c r="A262" s="105" t="s">
        <v>692</v>
      </c>
      <c r="B262" s="28" t="s">
        <v>693</v>
      </c>
      <c r="C262" s="336">
        <v>345</v>
      </c>
      <c r="D262" s="336">
        <v>0</v>
      </c>
      <c r="E262" s="336">
        <v>345</v>
      </c>
      <c r="F262" s="145"/>
      <c r="G262" s="336">
        <v>0</v>
      </c>
      <c r="H262" s="336">
        <v>0</v>
      </c>
      <c r="I262" s="336">
        <v>0</v>
      </c>
      <c r="J262" s="202"/>
      <c r="K262" s="202"/>
      <c r="L262" s="202"/>
    </row>
    <row r="263" spans="1:12" ht="13.5" customHeight="1">
      <c r="A263" s="105" t="s">
        <v>694</v>
      </c>
      <c r="B263" s="28" t="s">
        <v>695</v>
      </c>
      <c r="C263" s="336">
        <v>1297</v>
      </c>
      <c r="D263" s="336">
        <v>239</v>
      </c>
      <c r="E263" s="336">
        <v>1058</v>
      </c>
      <c r="F263" s="145"/>
      <c r="G263" s="336">
        <v>178</v>
      </c>
      <c r="H263" s="336">
        <v>0</v>
      </c>
      <c r="I263" s="336">
        <v>178</v>
      </c>
      <c r="J263" s="202"/>
      <c r="K263" s="202"/>
      <c r="L263" s="202"/>
    </row>
    <row r="264" spans="1:12" ht="13.5" customHeight="1">
      <c r="A264" s="105" t="s">
        <v>696</v>
      </c>
      <c r="B264" s="28" t="s">
        <v>697</v>
      </c>
      <c r="C264" s="336">
        <v>566</v>
      </c>
      <c r="D264" s="336">
        <v>297</v>
      </c>
      <c r="E264" s="336">
        <v>269</v>
      </c>
      <c r="F264" s="145"/>
      <c r="G264" s="336">
        <v>37</v>
      </c>
      <c r="H264" s="336">
        <v>12</v>
      </c>
      <c r="I264" s="336">
        <v>25</v>
      </c>
      <c r="J264" s="202"/>
      <c r="K264" s="202"/>
      <c r="L264" s="202"/>
    </row>
    <row r="265" spans="1:12" ht="13.5" customHeight="1">
      <c r="A265" s="105" t="s">
        <v>698</v>
      </c>
      <c r="B265" s="28" t="s">
        <v>699</v>
      </c>
      <c r="C265" s="336">
        <v>402</v>
      </c>
      <c r="D265" s="336">
        <v>0</v>
      </c>
      <c r="E265" s="336">
        <v>402</v>
      </c>
      <c r="F265" s="145"/>
      <c r="G265" s="336">
        <v>24</v>
      </c>
      <c r="H265" s="336">
        <v>0</v>
      </c>
      <c r="I265" s="336">
        <v>24</v>
      </c>
      <c r="J265" s="202"/>
      <c r="K265" s="202"/>
      <c r="L265" s="202"/>
    </row>
    <row r="266" spans="1:12" ht="13.5" customHeight="1">
      <c r="A266" s="105" t="s">
        <v>700</v>
      </c>
      <c r="B266" s="28" t="s">
        <v>701</v>
      </c>
      <c r="C266">
        <v>0</v>
      </c>
      <c r="D266">
        <v>0</v>
      </c>
      <c r="E266">
        <v>0</v>
      </c>
      <c r="G266" s="189">
        <v>0</v>
      </c>
      <c r="H266" s="189">
        <v>0</v>
      </c>
      <c r="I266" s="189">
        <v>0</v>
      </c>
      <c r="J266" s="202"/>
      <c r="K266" s="202"/>
      <c r="L266" s="202"/>
    </row>
    <row r="267" spans="1:12" ht="13.5" customHeight="1">
      <c r="A267" s="105" t="s">
        <v>702</v>
      </c>
      <c r="B267" s="28" t="s">
        <v>703</v>
      </c>
      <c r="C267" s="336">
        <v>1011</v>
      </c>
      <c r="D267" s="336">
        <v>176</v>
      </c>
      <c r="E267" s="336">
        <v>835</v>
      </c>
      <c r="F267" s="145"/>
      <c r="G267" s="336">
        <v>6</v>
      </c>
      <c r="H267" s="336">
        <v>0</v>
      </c>
      <c r="I267" s="336">
        <v>6</v>
      </c>
      <c r="J267" s="202"/>
      <c r="K267" s="202"/>
      <c r="L267" s="202"/>
    </row>
    <row r="268" spans="1:12" ht="13.5" customHeight="1">
      <c r="A268" s="105" t="s">
        <v>704</v>
      </c>
      <c r="B268" s="28" t="s">
        <v>705</v>
      </c>
      <c r="C268" s="336">
        <v>516</v>
      </c>
      <c r="D268" s="336">
        <v>316</v>
      </c>
      <c r="E268" s="336">
        <v>200</v>
      </c>
      <c r="F268" s="145"/>
      <c r="G268" s="336">
        <v>3</v>
      </c>
      <c r="H268" s="336">
        <v>3</v>
      </c>
      <c r="I268" s="336">
        <v>0</v>
      </c>
      <c r="J268" s="202"/>
      <c r="K268" s="202"/>
      <c r="L268" s="202"/>
    </row>
    <row r="269" spans="1:12" ht="13.5" customHeight="1">
      <c r="A269" s="105" t="s">
        <v>706</v>
      </c>
      <c r="B269" s="28" t="s">
        <v>707</v>
      </c>
      <c r="C269" s="336">
        <v>976</v>
      </c>
      <c r="D269" s="336">
        <v>294</v>
      </c>
      <c r="E269" s="336">
        <v>682</v>
      </c>
      <c r="F269" s="145"/>
      <c r="G269" s="336">
        <v>34</v>
      </c>
      <c r="H269" s="336">
        <v>34</v>
      </c>
      <c r="I269" s="336">
        <v>0</v>
      </c>
      <c r="J269" s="202"/>
      <c r="K269" s="202"/>
      <c r="L269" s="202"/>
    </row>
    <row r="270" spans="1:12" ht="13.5" customHeight="1">
      <c r="A270" s="295"/>
      <c r="B270" s="136" t="s">
        <v>708</v>
      </c>
      <c r="C270" s="335">
        <v>5454</v>
      </c>
      <c r="D270" s="335">
        <v>2374</v>
      </c>
      <c r="E270" s="335">
        <v>3080</v>
      </c>
      <c r="F270" s="136"/>
      <c r="G270" s="335">
        <v>171</v>
      </c>
      <c r="H270" s="335">
        <v>36</v>
      </c>
      <c r="I270" s="335">
        <v>135</v>
      </c>
      <c r="J270" s="202"/>
      <c r="K270" s="202"/>
      <c r="L270" s="202"/>
    </row>
    <row r="271" spans="1:12" ht="13.5" customHeight="1">
      <c r="A271" s="105" t="s">
        <v>709</v>
      </c>
      <c r="B271" s="28" t="s">
        <v>710</v>
      </c>
      <c r="C271" s="336">
        <v>487</v>
      </c>
      <c r="D271" s="336">
        <v>268</v>
      </c>
      <c r="E271" s="336">
        <v>219</v>
      </c>
      <c r="F271" s="145"/>
      <c r="G271" s="336">
        <v>0</v>
      </c>
      <c r="H271" s="336">
        <v>0</v>
      </c>
      <c r="I271" s="336">
        <v>0</v>
      </c>
      <c r="J271" s="202"/>
      <c r="K271" s="202"/>
      <c r="L271" s="202"/>
    </row>
    <row r="272" spans="1:12" ht="13.5" customHeight="1">
      <c r="A272" s="105" t="s">
        <v>711</v>
      </c>
      <c r="B272" s="28" t="s">
        <v>712</v>
      </c>
      <c r="C272" s="336">
        <v>149</v>
      </c>
      <c r="D272" s="336">
        <v>0</v>
      </c>
      <c r="E272" s="337">
        <v>149</v>
      </c>
      <c r="F272" s="145"/>
      <c r="G272" s="336">
        <v>1</v>
      </c>
      <c r="H272" s="336">
        <v>0</v>
      </c>
      <c r="I272" s="336">
        <v>1</v>
      </c>
      <c r="J272" s="202"/>
      <c r="K272" s="202"/>
      <c r="L272" s="202"/>
    </row>
    <row r="273" spans="1:12" ht="13.5" customHeight="1">
      <c r="A273" s="105" t="s">
        <v>713</v>
      </c>
      <c r="B273" s="28" t="s">
        <v>714</v>
      </c>
      <c r="C273" s="336">
        <v>260</v>
      </c>
      <c r="D273" s="336">
        <v>185</v>
      </c>
      <c r="E273" s="336">
        <v>75</v>
      </c>
      <c r="F273" s="145"/>
      <c r="G273" s="336">
        <v>0</v>
      </c>
      <c r="H273" s="336">
        <v>0</v>
      </c>
      <c r="I273" s="336">
        <v>0</v>
      </c>
      <c r="J273" s="202"/>
      <c r="K273" s="202"/>
      <c r="L273" s="202"/>
    </row>
    <row r="274" spans="1:12" ht="13.5" customHeight="1">
      <c r="A274" s="105" t="s">
        <v>715</v>
      </c>
      <c r="B274" s="28" t="s">
        <v>716</v>
      </c>
      <c r="C274" s="336">
        <v>3719</v>
      </c>
      <c r="D274" s="336">
        <v>1621</v>
      </c>
      <c r="E274" s="336">
        <v>2098</v>
      </c>
      <c r="F274" s="145"/>
      <c r="G274" s="336">
        <v>63</v>
      </c>
      <c r="H274" s="336">
        <v>34</v>
      </c>
      <c r="I274" s="336">
        <v>29</v>
      </c>
      <c r="J274" s="202"/>
      <c r="K274" s="202"/>
      <c r="L274" s="202"/>
    </row>
    <row r="275" spans="1:12" ht="13.5" customHeight="1">
      <c r="A275" s="105" t="s">
        <v>717</v>
      </c>
      <c r="B275" s="28" t="s">
        <v>718</v>
      </c>
      <c r="C275" s="336">
        <v>77</v>
      </c>
      <c r="D275" s="336">
        <v>0</v>
      </c>
      <c r="E275" s="336">
        <v>77</v>
      </c>
      <c r="F275" s="145"/>
      <c r="G275" s="336">
        <v>0</v>
      </c>
      <c r="H275" s="336">
        <v>0</v>
      </c>
      <c r="I275" s="336">
        <v>0</v>
      </c>
      <c r="J275" s="202"/>
      <c r="K275" s="202"/>
      <c r="L275" s="202"/>
    </row>
    <row r="276" spans="1:12" ht="13.5" customHeight="1">
      <c r="A276" s="105" t="s">
        <v>719</v>
      </c>
      <c r="B276" s="28" t="s">
        <v>720</v>
      </c>
      <c r="C276" s="336">
        <v>0</v>
      </c>
      <c r="D276" s="336">
        <v>0</v>
      </c>
      <c r="E276" s="337">
        <v>0</v>
      </c>
      <c r="F276" s="145"/>
      <c r="G276" s="336">
        <v>0</v>
      </c>
      <c r="H276" s="336">
        <v>0</v>
      </c>
      <c r="I276" s="336">
        <v>0</v>
      </c>
      <c r="J276" s="202"/>
      <c r="K276" s="202"/>
      <c r="L276" s="202"/>
    </row>
    <row r="277" spans="1:12" ht="13.5" customHeight="1">
      <c r="A277" s="105" t="s">
        <v>721</v>
      </c>
      <c r="B277" s="28" t="s">
        <v>722</v>
      </c>
      <c r="C277" s="336">
        <v>762</v>
      </c>
      <c r="D277" s="336">
        <v>300</v>
      </c>
      <c r="E277" s="336">
        <v>462</v>
      </c>
      <c r="F277" s="145"/>
      <c r="G277" s="336">
        <v>107</v>
      </c>
      <c r="H277" s="336">
        <v>2</v>
      </c>
      <c r="I277" s="336">
        <v>105</v>
      </c>
      <c r="J277" s="202"/>
      <c r="K277" s="202"/>
      <c r="L277" s="202"/>
    </row>
    <row r="278" spans="1:12" ht="13.5" customHeight="1">
      <c r="A278" s="295"/>
      <c r="B278" s="136" t="s">
        <v>723</v>
      </c>
      <c r="C278" s="335">
        <v>2835</v>
      </c>
      <c r="D278" s="335">
        <v>1552</v>
      </c>
      <c r="E278" s="335">
        <v>1283</v>
      </c>
      <c r="F278" s="136"/>
      <c r="G278" s="335">
        <v>152</v>
      </c>
      <c r="H278" s="335">
        <v>91</v>
      </c>
      <c r="I278" s="335">
        <v>61</v>
      </c>
      <c r="J278" s="202"/>
      <c r="K278" s="202"/>
      <c r="L278" s="202"/>
    </row>
    <row r="279" spans="1:12" ht="13.5" customHeight="1">
      <c r="A279" s="105" t="s">
        <v>724</v>
      </c>
      <c r="B279" s="28" t="s">
        <v>725</v>
      </c>
      <c r="C279" s="336">
        <v>236</v>
      </c>
      <c r="D279" s="336">
        <v>209</v>
      </c>
      <c r="E279" s="337">
        <v>27</v>
      </c>
      <c r="F279" s="145"/>
      <c r="G279" s="336">
        <v>8</v>
      </c>
      <c r="H279" s="336">
        <v>8</v>
      </c>
      <c r="I279" s="336">
        <v>0</v>
      </c>
      <c r="J279" s="202"/>
      <c r="K279" s="202"/>
      <c r="L279" s="202"/>
    </row>
    <row r="280" spans="1:12" ht="13.5" customHeight="1">
      <c r="A280" s="105" t="s">
        <v>726</v>
      </c>
      <c r="B280" s="28" t="s">
        <v>727</v>
      </c>
      <c r="C280" s="336">
        <v>0</v>
      </c>
      <c r="D280" s="336">
        <v>0</v>
      </c>
      <c r="E280" s="336">
        <v>0</v>
      </c>
      <c r="F280" s="145"/>
      <c r="G280" s="336">
        <v>0</v>
      </c>
      <c r="H280" s="336">
        <v>0</v>
      </c>
      <c r="I280" s="336">
        <v>0</v>
      </c>
      <c r="J280" s="202"/>
      <c r="K280" s="202"/>
      <c r="L280" s="202"/>
    </row>
    <row r="281" spans="1:12" ht="13.5" customHeight="1">
      <c r="A281" s="105" t="s">
        <v>728</v>
      </c>
      <c r="B281" s="28" t="s">
        <v>729</v>
      </c>
      <c r="C281" s="336">
        <v>225</v>
      </c>
      <c r="D281" s="336">
        <v>0</v>
      </c>
      <c r="E281" s="336">
        <v>225</v>
      </c>
      <c r="F281" s="145"/>
      <c r="G281" s="336">
        <v>1</v>
      </c>
      <c r="H281" s="336">
        <v>0</v>
      </c>
      <c r="I281" s="336">
        <v>1</v>
      </c>
      <c r="J281" s="202"/>
      <c r="K281" s="202"/>
      <c r="L281" s="202"/>
    </row>
    <row r="282" spans="1:12" ht="13.5" customHeight="1">
      <c r="A282" s="105" t="s">
        <v>730</v>
      </c>
      <c r="B282" s="28" t="s">
        <v>731</v>
      </c>
      <c r="C282" s="336">
        <v>0</v>
      </c>
      <c r="D282" s="336">
        <v>0</v>
      </c>
      <c r="E282" s="336">
        <v>0</v>
      </c>
      <c r="F282" s="145"/>
      <c r="G282" s="336">
        <v>0</v>
      </c>
      <c r="H282" s="336">
        <v>0</v>
      </c>
      <c r="I282" s="336">
        <v>0</v>
      </c>
      <c r="J282" s="202"/>
      <c r="K282" s="202"/>
      <c r="L282" s="202"/>
    </row>
    <row r="283" spans="1:12" ht="13.5" customHeight="1">
      <c r="A283" s="105" t="s">
        <v>732</v>
      </c>
      <c r="B283" s="28" t="s">
        <v>733</v>
      </c>
      <c r="C283" s="336">
        <v>0</v>
      </c>
      <c r="D283" s="336">
        <v>0</v>
      </c>
      <c r="E283" s="337">
        <v>0</v>
      </c>
      <c r="F283" s="145"/>
      <c r="G283" s="336">
        <v>0</v>
      </c>
      <c r="H283" s="336">
        <v>0</v>
      </c>
      <c r="I283" s="336">
        <v>0</v>
      </c>
      <c r="J283" s="202"/>
      <c r="K283" s="202"/>
      <c r="L283" s="202"/>
    </row>
    <row r="284" spans="1:12" ht="13.5" customHeight="1">
      <c r="A284" s="105" t="s">
        <v>734</v>
      </c>
      <c r="B284" s="28" t="s">
        <v>735</v>
      </c>
      <c r="C284" s="336">
        <v>142</v>
      </c>
      <c r="D284" s="336">
        <v>0</v>
      </c>
      <c r="E284" s="336">
        <v>142</v>
      </c>
      <c r="F284" s="145"/>
      <c r="G284" s="336">
        <v>0</v>
      </c>
      <c r="H284" s="336">
        <v>0</v>
      </c>
      <c r="I284" s="336">
        <v>0</v>
      </c>
      <c r="J284" s="202"/>
      <c r="K284" s="202"/>
      <c r="L284" s="202"/>
    </row>
    <row r="285" spans="1:12" ht="13.5" customHeight="1">
      <c r="A285" s="105" t="s">
        <v>736</v>
      </c>
      <c r="B285" s="28" t="s">
        <v>737</v>
      </c>
      <c r="C285" s="336">
        <v>0</v>
      </c>
      <c r="D285" s="336">
        <v>0</v>
      </c>
      <c r="E285" s="336">
        <v>0</v>
      </c>
      <c r="F285" s="145"/>
      <c r="G285" s="336">
        <v>0</v>
      </c>
      <c r="H285" s="336">
        <v>0</v>
      </c>
      <c r="I285" s="336">
        <v>0</v>
      </c>
      <c r="J285" s="202"/>
      <c r="K285" s="202"/>
      <c r="L285" s="202"/>
    </row>
    <row r="286" spans="1:12" ht="13.5" customHeight="1">
      <c r="A286" s="105" t="s">
        <v>738</v>
      </c>
      <c r="B286" s="28" t="s">
        <v>739</v>
      </c>
      <c r="C286" s="336">
        <v>2232</v>
      </c>
      <c r="D286" s="336">
        <v>1343</v>
      </c>
      <c r="E286" s="336">
        <v>889</v>
      </c>
      <c r="F286" s="145"/>
      <c r="G286" s="336">
        <v>143</v>
      </c>
      <c r="H286" s="336">
        <v>83</v>
      </c>
      <c r="I286" s="336">
        <v>60</v>
      </c>
      <c r="J286" s="202"/>
      <c r="K286" s="202"/>
      <c r="L286" s="202"/>
    </row>
    <row r="287" spans="1:12" ht="13.5" customHeight="1">
      <c r="A287" s="295"/>
      <c r="B287" s="136" t="s">
        <v>740</v>
      </c>
      <c r="C287" s="335">
        <v>3730</v>
      </c>
      <c r="D287" s="335">
        <v>1391</v>
      </c>
      <c r="E287" s="335">
        <v>2339</v>
      </c>
      <c r="F287" s="136"/>
      <c r="G287" s="335">
        <v>66</v>
      </c>
      <c r="H287" s="335">
        <v>17</v>
      </c>
      <c r="I287" s="335">
        <v>49</v>
      </c>
      <c r="J287" s="202"/>
      <c r="K287" s="202"/>
      <c r="L287" s="202"/>
    </row>
    <row r="288" spans="1:12" ht="13.5" customHeight="1">
      <c r="A288" s="105" t="s">
        <v>741</v>
      </c>
      <c r="B288" s="28" t="s">
        <v>742</v>
      </c>
      <c r="C288" s="336">
        <v>0</v>
      </c>
      <c r="D288" s="336">
        <v>0</v>
      </c>
      <c r="E288" s="337">
        <v>0</v>
      </c>
      <c r="F288" s="145"/>
      <c r="G288" s="336">
        <v>0</v>
      </c>
      <c r="H288" s="336">
        <v>0</v>
      </c>
      <c r="I288" s="336">
        <v>0</v>
      </c>
      <c r="J288" s="202"/>
      <c r="K288" s="202"/>
      <c r="L288" s="202"/>
    </row>
    <row r="289" spans="1:12" ht="13.5" customHeight="1">
      <c r="A289" s="105" t="s">
        <v>743</v>
      </c>
      <c r="B289" s="28" t="s">
        <v>744</v>
      </c>
      <c r="C289" s="336">
        <v>0</v>
      </c>
      <c r="D289" s="336">
        <v>0</v>
      </c>
      <c r="E289" s="337">
        <v>0</v>
      </c>
      <c r="F289" s="145"/>
      <c r="G289" s="336">
        <v>0</v>
      </c>
      <c r="H289" s="336">
        <v>0</v>
      </c>
      <c r="I289" s="336">
        <v>0</v>
      </c>
      <c r="J289" s="202"/>
      <c r="K289" s="202"/>
      <c r="L289" s="202"/>
    </row>
    <row r="290" spans="1:12" ht="13.5" customHeight="1">
      <c r="A290" s="105" t="s">
        <v>745</v>
      </c>
      <c r="B290" s="28" t="s">
        <v>746</v>
      </c>
      <c r="C290" s="336">
        <v>27</v>
      </c>
      <c r="D290" s="336">
        <v>0</v>
      </c>
      <c r="E290" s="336">
        <v>27</v>
      </c>
      <c r="F290" s="145"/>
      <c r="G290" s="336">
        <v>0</v>
      </c>
      <c r="H290" s="336">
        <v>0</v>
      </c>
      <c r="I290" s="336">
        <v>0</v>
      </c>
      <c r="J290" s="202"/>
      <c r="K290" s="202"/>
      <c r="L290" s="202"/>
    </row>
    <row r="291" spans="1:12" ht="13.5" customHeight="1">
      <c r="A291" s="105" t="s">
        <v>747</v>
      </c>
      <c r="B291" s="28" t="s">
        <v>748</v>
      </c>
      <c r="C291" s="336">
        <v>0</v>
      </c>
      <c r="D291" s="336">
        <v>0</v>
      </c>
      <c r="E291" s="336">
        <v>0</v>
      </c>
      <c r="F291" s="145"/>
      <c r="G291" s="336">
        <v>0</v>
      </c>
      <c r="H291" s="336">
        <v>0</v>
      </c>
      <c r="I291" s="336">
        <v>0</v>
      </c>
      <c r="J291" s="202"/>
      <c r="K291" s="202"/>
      <c r="L291" s="202"/>
    </row>
    <row r="292" spans="1:12" ht="13.5" customHeight="1">
      <c r="A292" s="105" t="s">
        <v>749</v>
      </c>
      <c r="B292" s="28" t="s">
        <v>750</v>
      </c>
      <c r="C292" s="336">
        <v>126</v>
      </c>
      <c r="D292" s="336">
        <v>108</v>
      </c>
      <c r="E292" s="336">
        <v>18</v>
      </c>
      <c r="F292" s="145"/>
      <c r="G292" s="336">
        <v>0</v>
      </c>
      <c r="H292" s="336">
        <v>0</v>
      </c>
      <c r="I292" s="336">
        <v>0</v>
      </c>
      <c r="J292" s="202"/>
      <c r="K292" s="202"/>
      <c r="L292" s="202"/>
    </row>
    <row r="293" spans="1:12" ht="13.5" customHeight="1">
      <c r="A293" s="105" t="s">
        <v>751</v>
      </c>
      <c r="B293" s="28" t="s">
        <v>752</v>
      </c>
      <c r="C293" s="336">
        <v>0</v>
      </c>
      <c r="D293" s="336">
        <v>0</v>
      </c>
      <c r="E293" s="336">
        <v>0</v>
      </c>
      <c r="F293" s="145"/>
      <c r="G293" s="336">
        <v>0</v>
      </c>
      <c r="H293" s="336">
        <v>0</v>
      </c>
      <c r="I293" s="336">
        <v>0</v>
      </c>
      <c r="J293" s="202"/>
      <c r="K293" s="202"/>
      <c r="L293" s="202"/>
    </row>
    <row r="294" spans="1:12" ht="13.5" customHeight="1">
      <c r="A294" s="105" t="s">
        <v>753</v>
      </c>
      <c r="B294" s="28" t="s">
        <v>754</v>
      </c>
      <c r="C294" s="336">
        <v>6</v>
      </c>
      <c r="D294" s="336">
        <v>6</v>
      </c>
      <c r="E294" s="337">
        <v>0</v>
      </c>
      <c r="F294" s="145"/>
      <c r="G294" s="336">
        <v>0</v>
      </c>
      <c r="H294" s="336">
        <v>0</v>
      </c>
      <c r="I294" s="336">
        <v>0</v>
      </c>
      <c r="J294" s="202"/>
      <c r="K294" s="202"/>
      <c r="L294" s="202"/>
    </row>
    <row r="295" spans="1:12" ht="13.5" customHeight="1">
      <c r="A295" s="105" t="s">
        <v>755</v>
      </c>
      <c r="B295" s="28" t="s">
        <v>756</v>
      </c>
      <c r="C295" s="336">
        <v>857</v>
      </c>
      <c r="D295" s="336">
        <v>397</v>
      </c>
      <c r="E295" s="336">
        <v>460</v>
      </c>
      <c r="F295" s="145"/>
      <c r="G295" s="336">
        <v>48</v>
      </c>
      <c r="H295" s="336">
        <v>17</v>
      </c>
      <c r="I295" s="336">
        <v>31</v>
      </c>
      <c r="J295" s="202"/>
      <c r="K295" s="202"/>
      <c r="L295" s="202"/>
    </row>
    <row r="296" spans="1:12" ht="13.5" customHeight="1">
      <c r="A296" s="105" t="s">
        <v>757</v>
      </c>
      <c r="B296" s="28" t="s">
        <v>758</v>
      </c>
      <c r="C296" s="336">
        <v>0</v>
      </c>
      <c r="D296" s="336">
        <v>0</v>
      </c>
      <c r="E296" s="337">
        <v>0</v>
      </c>
      <c r="F296" s="145"/>
      <c r="G296" s="336">
        <v>0</v>
      </c>
      <c r="H296" s="336">
        <v>0</v>
      </c>
      <c r="I296" s="336">
        <v>0</v>
      </c>
      <c r="J296" s="202"/>
      <c r="K296" s="202"/>
      <c r="L296" s="202"/>
    </row>
    <row r="297" spans="1:12" ht="13.5" customHeight="1">
      <c r="A297" s="105" t="s">
        <v>759</v>
      </c>
      <c r="B297" s="28" t="s">
        <v>760</v>
      </c>
      <c r="C297" s="336">
        <v>323</v>
      </c>
      <c r="D297" s="336">
        <v>0</v>
      </c>
      <c r="E297" s="336">
        <v>323</v>
      </c>
      <c r="F297" s="336"/>
      <c r="G297" s="336">
        <v>0</v>
      </c>
      <c r="H297" s="336">
        <v>0</v>
      </c>
      <c r="I297" s="336">
        <v>0</v>
      </c>
      <c r="J297" s="202"/>
      <c r="K297" s="202"/>
      <c r="L297" s="202"/>
    </row>
    <row r="298" spans="1:12" ht="13.5" customHeight="1">
      <c r="A298" s="105" t="s">
        <v>761</v>
      </c>
      <c r="B298" s="28" t="s">
        <v>762</v>
      </c>
      <c r="C298" s="336">
        <v>2187</v>
      </c>
      <c r="D298" s="336">
        <v>688</v>
      </c>
      <c r="E298" s="336">
        <v>1499</v>
      </c>
      <c r="F298" s="145"/>
      <c r="G298" s="336">
        <v>18</v>
      </c>
      <c r="H298" s="336">
        <v>0</v>
      </c>
      <c r="I298" s="336">
        <v>18</v>
      </c>
      <c r="J298" s="202"/>
      <c r="K298" s="202"/>
      <c r="L298" s="202"/>
    </row>
    <row r="299" spans="1:12" ht="13.5" customHeight="1">
      <c r="A299" s="105" t="s">
        <v>763</v>
      </c>
      <c r="B299" s="28" t="s">
        <v>764</v>
      </c>
      <c r="C299" s="336">
        <v>0</v>
      </c>
      <c r="D299" s="336">
        <v>0</v>
      </c>
      <c r="E299" s="336">
        <v>0</v>
      </c>
      <c r="F299" s="145"/>
      <c r="G299" s="336">
        <v>0</v>
      </c>
      <c r="H299" s="336">
        <v>0</v>
      </c>
      <c r="I299" s="336">
        <v>0</v>
      </c>
      <c r="J299" s="202"/>
      <c r="K299" s="202"/>
      <c r="L299" s="202"/>
    </row>
    <row r="300" spans="1:12" ht="13.5" customHeight="1">
      <c r="A300" s="105" t="s">
        <v>765</v>
      </c>
      <c r="B300" s="28" t="s">
        <v>766</v>
      </c>
      <c r="C300" s="336">
        <v>0</v>
      </c>
      <c r="D300" s="336">
        <v>0</v>
      </c>
      <c r="E300" s="337">
        <v>0</v>
      </c>
      <c r="F300" s="145"/>
      <c r="G300" s="336">
        <v>0</v>
      </c>
      <c r="H300" s="336">
        <v>0</v>
      </c>
      <c r="I300" s="336">
        <v>0</v>
      </c>
      <c r="J300" s="202"/>
      <c r="K300" s="202"/>
      <c r="L300" s="202"/>
    </row>
    <row r="301" spans="1:12" ht="13.5" customHeight="1">
      <c r="A301" s="105" t="s">
        <v>767</v>
      </c>
      <c r="B301" s="28" t="s">
        <v>768</v>
      </c>
      <c r="C301" s="336">
        <v>204</v>
      </c>
      <c r="D301" s="336">
        <v>192</v>
      </c>
      <c r="E301" s="336">
        <v>12</v>
      </c>
      <c r="F301" s="145"/>
      <c r="G301" s="336">
        <v>0</v>
      </c>
      <c r="H301" s="336">
        <v>0</v>
      </c>
      <c r="I301" s="336">
        <v>0</v>
      </c>
      <c r="J301" s="202"/>
      <c r="K301" s="202"/>
      <c r="L301" s="202"/>
    </row>
    <row r="302" spans="1:12" ht="13.5" customHeight="1">
      <c r="A302" s="105" t="s">
        <v>769</v>
      </c>
      <c r="B302" s="28" t="s">
        <v>770</v>
      </c>
      <c r="C302" s="336">
        <v>0</v>
      </c>
      <c r="D302" s="336">
        <v>0</v>
      </c>
      <c r="E302" s="336">
        <v>0</v>
      </c>
      <c r="F302" s="145"/>
      <c r="G302" s="336">
        <v>0</v>
      </c>
      <c r="H302" s="336">
        <v>0</v>
      </c>
      <c r="I302" s="336">
        <v>0</v>
      </c>
      <c r="J302" s="202"/>
      <c r="K302" s="202"/>
      <c r="L302" s="202"/>
    </row>
    <row r="303" spans="1:12" ht="13.5" customHeight="1">
      <c r="A303" s="295"/>
      <c r="B303" s="136" t="s">
        <v>771</v>
      </c>
      <c r="C303" s="335">
        <v>4880</v>
      </c>
      <c r="D303" s="335">
        <v>1517</v>
      </c>
      <c r="E303" s="335">
        <v>3363</v>
      </c>
      <c r="F303" s="136"/>
      <c r="G303" s="335">
        <v>388</v>
      </c>
      <c r="H303" s="335">
        <v>125</v>
      </c>
      <c r="I303" s="335">
        <v>263</v>
      </c>
      <c r="J303" s="202"/>
      <c r="K303" s="202"/>
      <c r="L303" s="202"/>
    </row>
    <row r="304" spans="1:12" ht="13.5" customHeight="1">
      <c r="A304" s="105" t="s">
        <v>772</v>
      </c>
      <c r="B304" s="28" t="s">
        <v>773</v>
      </c>
      <c r="C304" s="336">
        <v>0</v>
      </c>
      <c r="D304" s="336">
        <v>0</v>
      </c>
      <c r="E304" s="337">
        <v>0</v>
      </c>
      <c r="F304" s="145"/>
      <c r="G304" s="336">
        <v>0</v>
      </c>
      <c r="H304" s="336">
        <v>0</v>
      </c>
      <c r="I304" s="336">
        <v>0</v>
      </c>
      <c r="J304" s="202"/>
      <c r="K304" s="202"/>
      <c r="L304" s="202"/>
    </row>
    <row r="305" spans="1:12" ht="13.5" customHeight="1">
      <c r="A305" s="105" t="s">
        <v>774</v>
      </c>
      <c r="B305" s="28" t="s">
        <v>775</v>
      </c>
      <c r="C305" s="336">
        <v>184</v>
      </c>
      <c r="D305" s="336">
        <v>0</v>
      </c>
      <c r="E305" s="336">
        <v>184</v>
      </c>
      <c r="F305" s="145"/>
      <c r="G305" s="336">
        <v>0</v>
      </c>
      <c r="H305" s="336">
        <v>0</v>
      </c>
      <c r="I305" s="336">
        <v>0</v>
      </c>
      <c r="J305" s="202"/>
      <c r="K305" s="202"/>
      <c r="L305" s="202"/>
    </row>
    <row r="306" spans="1:12" ht="13.5" customHeight="1">
      <c r="A306" s="105" t="s">
        <v>776</v>
      </c>
      <c r="B306" s="28" t="s">
        <v>777</v>
      </c>
      <c r="C306" s="336">
        <v>624</v>
      </c>
      <c r="D306" s="336">
        <v>0</v>
      </c>
      <c r="E306" s="336">
        <v>624</v>
      </c>
      <c r="F306" s="145"/>
      <c r="G306" s="336">
        <v>13</v>
      </c>
      <c r="H306" s="336">
        <v>0</v>
      </c>
      <c r="I306" s="336">
        <v>13</v>
      </c>
      <c r="J306" s="202"/>
      <c r="K306" s="202"/>
      <c r="L306" s="202"/>
    </row>
    <row r="307" spans="1:12" ht="13.5" customHeight="1">
      <c r="A307" s="105" t="s">
        <v>778</v>
      </c>
      <c r="B307" s="28" t="s">
        <v>779</v>
      </c>
      <c r="C307" s="336">
        <v>295</v>
      </c>
      <c r="D307" s="336">
        <v>179</v>
      </c>
      <c r="E307" s="336">
        <v>116</v>
      </c>
      <c r="F307" s="145"/>
      <c r="G307" s="336">
        <v>7</v>
      </c>
      <c r="H307" s="336">
        <v>7</v>
      </c>
      <c r="I307" s="336">
        <v>0</v>
      </c>
      <c r="J307" s="202"/>
      <c r="K307" s="202"/>
      <c r="L307" s="202"/>
    </row>
    <row r="308" spans="1:12" ht="13.5" customHeight="1">
      <c r="A308" s="105" t="s">
        <v>780</v>
      </c>
      <c r="B308" s="28" t="s">
        <v>781</v>
      </c>
      <c r="C308" s="336">
        <v>182</v>
      </c>
      <c r="D308" s="336">
        <v>0</v>
      </c>
      <c r="E308" s="336">
        <v>182</v>
      </c>
      <c r="F308" s="145"/>
      <c r="G308" s="336">
        <v>0</v>
      </c>
      <c r="H308" s="336">
        <v>0</v>
      </c>
      <c r="I308" s="336">
        <v>0</v>
      </c>
      <c r="J308" s="202"/>
      <c r="K308" s="202"/>
      <c r="L308" s="202"/>
    </row>
    <row r="309" spans="1:12" ht="13.5" customHeight="1">
      <c r="A309" s="105" t="s">
        <v>782</v>
      </c>
      <c r="B309" s="28" t="s">
        <v>783</v>
      </c>
      <c r="C309" s="336">
        <v>291</v>
      </c>
      <c r="D309" s="336">
        <v>291</v>
      </c>
      <c r="E309" s="336">
        <v>0</v>
      </c>
      <c r="F309" s="145"/>
      <c r="G309" s="336">
        <v>0</v>
      </c>
      <c r="H309" s="336">
        <v>0</v>
      </c>
      <c r="I309" s="336">
        <v>0</v>
      </c>
      <c r="J309" s="202"/>
      <c r="K309" s="202"/>
      <c r="L309" s="202"/>
    </row>
    <row r="310" spans="1:12" ht="13.5" customHeight="1">
      <c r="A310" s="105" t="s">
        <v>784</v>
      </c>
      <c r="B310" s="28" t="s">
        <v>785</v>
      </c>
      <c r="C310" s="336">
        <v>555</v>
      </c>
      <c r="D310" s="336">
        <v>62</v>
      </c>
      <c r="E310" s="336">
        <v>493</v>
      </c>
      <c r="F310" s="145"/>
      <c r="G310" s="336">
        <v>126</v>
      </c>
      <c r="H310" s="336">
        <v>0</v>
      </c>
      <c r="I310" s="336">
        <v>126</v>
      </c>
      <c r="J310" s="202"/>
      <c r="K310" s="202"/>
      <c r="L310" s="202"/>
    </row>
    <row r="311" spans="1:12" ht="13.5" customHeight="1">
      <c r="A311" s="105" t="s">
        <v>786</v>
      </c>
      <c r="B311" s="28" t="s">
        <v>787</v>
      </c>
      <c r="C311" s="336">
        <v>194</v>
      </c>
      <c r="D311" s="336">
        <v>0</v>
      </c>
      <c r="E311" s="336">
        <v>194</v>
      </c>
      <c r="F311" s="145"/>
      <c r="G311" s="336">
        <v>71</v>
      </c>
      <c r="H311" s="336">
        <v>0</v>
      </c>
      <c r="I311" s="336">
        <v>71</v>
      </c>
      <c r="J311" s="202"/>
      <c r="K311" s="202"/>
      <c r="L311" s="202"/>
    </row>
    <row r="312" spans="1:12" ht="13.5" customHeight="1">
      <c r="A312" s="105" t="s">
        <v>788</v>
      </c>
      <c r="B312" s="28" t="s">
        <v>789</v>
      </c>
      <c r="C312" s="336">
        <v>1152</v>
      </c>
      <c r="D312" s="336">
        <v>409</v>
      </c>
      <c r="E312" s="336">
        <v>743</v>
      </c>
      <c r="F312" s="145"/>
      <c r="G312" s="336">
        <v>61</v>
      </c>
      <c r="H312" s="336">
        <v>14</v>
      </c>
      <c r="I312" s="336">
        <v>47</v>
      </c>
      <c r="J312" s="202"/>
      <c r="K312" s="202"/>
      <c r="L312" s="202"/>
    </row>
    <row r="313" spans="1:12" ht="13.5" customHeight="1">
      <c r="A313" s="105" t="s">
        <v>790</v>
      </c>
      <c r="B313" s="28" t="s">
        <v>791</v>
      </c>
      <c r="C313" s="336">
        <v>0</v>
      </c>
      <c r="D313" s="336">
        <v>0</v>
      </c>
      <c r="E313" s="336">
        <v>0</v>
      </c>
      <c r="F313" s="145"/>
      <c r="G313" s="336">
        <v>0</v>
      </c>
      <c r="H313" s="336">
        <v>0</v>
      </c>
      <c r="I313" s="336">
        <v>0</v>
      </c>
      <c r="J313" s="202"/>
      <c r="K313" s="202"/>
      <c r="L313" s="202"/>
    </row>
    <row r="314" spans="1:12" ht="13.5" customHeight="1">
      <c r="A314" s="105" t="s">
        <v>792</v>
      </c>
      <c r="B314" s="28" t="s">
        <v>793</v>
      </c>
      <c r="C314" s="336">
        <v>636</v>
      </c>
      <c r="D314" s="336">
        <v>576</v>
      </c>
      <c r="E314" s="336">
        <v>60</v>
      </c>
      <c r="F314" s="145"/>
      <c r="G314" s="336">
        <v>104</v>
      </c>
      <c r="H314" s="336">
        <v>104</v>
      </c>
      <c r="I314" s="336">
        <v>0</v>
      </c>
      <c r="J314" s="202"/>
      <c r="K314" s="202"/>
      <c r="L314" s="202"/>
    </row>
    <row r="315" spans="1:12" ht="13.5" customHeight="1">
      <c r="A315" s="105" t="s">
        <v>794</v>
      </c>
      <c r="B315" s="28" t="s">
        <v>795</v>
      </c>
      <c r="C315" s="336">
        <v>175</v>
      </c>
      <c r="D315" s="336">
        <v>0</v>
      </c>
      <c r="E315" s="336">
        <v>175</v>
      </c>
      <c r="F315" s="145"/>
      <c r="G315" s="336">
        <v>0</v>
      </c>
      <c r="H315" s="336">
        <v>0</v>
      </c>
      <c r="I315" s="336">
        <v>0</v>
      </c>
      <c r="J315" s="202"/>
      <c r="K315" s="202"/>
      <c r="L315" s="202"/>
    </row>
    <row r="316" spans="1:12" ht="13.5" customHeight="1">
      <c r="A316" s="105" t="s">
        <v>796</v>
      </c>
      <c r="B316" s="28" t="s">
        <v>797</v>
      </c>
      <c r="C316" s="336">
        <v>368</v>
      </c>
      <c r="D316" s="336">
        <v>0</v>
      </c>
      <c r="E316" s="337">
        <v>368</v>
      </c>
      <c r="F316" s="336"/>
      <c r="G316" s="336">
        <v>5</v>
      </c>
      <c r="H316" s="336">
        <v>0</v>
      </c>
      <c r="I316" s="336">
        <v>5</v>
      </c>
      <c r="J316" s="202"/>
      <c r="K316" s="202"/>
      <c r="L316" s="202"/>
    </row>
    <row r="317" spans="1:12" ht="13.5" customHeight="1" thickBot="1">
      <c r="A317" s="208" t="s">
        <v>798</v>
      </c>
      <c r="B317" s="155" t="s">
        <v>799</v>
      </c>
      <c r="C317" s="405">
        <v>224</v>
      </c>
      <c r="D317" s="405">
        <v>0</v>
      </c>
      <c r="E317" s="405">
        <v>224</v>
      </c>
      <c r="F317" s="349"/>
      <c r="G317" s="405">
        <v>1</v>
      </c>
      <c r="H317" s="405">
        <v>0</v>
      </c>
      <c r="I317" s="405">
        <v>1</v>
      </c>
      <c r="J317" s="202"/>
      <c r="K317" s="202"/>
      <c r="L317" s="202"/>
    </row>
    <row r="318" spans="1:12" ht="13.5" customHeight="1" thickTop="1">
      <c r="A318" s="76" t="s">
        <v>1079</v>
      </c>
      <c r="F318" s="4"/>
      <c r="G318" s="247"/>
      <c r="H318" s="4"/>
      <c r="I318" s="4"/>
      <c r="J318" s="65"/>
      <c r="K318" s="65"/>
      <c r="L318" s="65"/>
    </row>
    <row r="319" spans="1:12" ht="13.5" customHeight="1">
      <c r="A319" s="128"/>
      <c r="D319" s="4"/>
      <c r="E319" s="4"/>
      <c r="F319" s="4"/>
      <c r="G319" s="65"/>
      <c r="H319" s="65"/>
      <c r="I319" s="65"/>
      <c r="J319" s="65"/>
      <c r="K319" s="65"/>
      <c r="L319" s="65"/>
    </row>
    <row r="320" spans="1:12" ht="13.5" customHeight="1">
      <c r="A320" s="76" t="s">
        <v>800</v>
      </c>
      <c r="C320" s="4"/>
      <c r="D320" s="4"/>
      <c r="E320" s="4"/>
      <c r="F320" s="4"/>
      <c r="G320" s="65"/>
      <c r="H320" s="65"/>
      <c r="I320" s="65"/>
      <c r="J320" s="65"/>
      <c r="K320" s="65"/>
      <c r="L320" s="65"/>
    </row>
    <row r="321" spans="1:12" ht="13.5" customHeight="1">
      <c r="A321" s="76" t="s">
        <v>802</v>
      </c>
      <c r="C321" s="4"/>
      <c r="D321" s="4"/>
      <c r="E321" s="4"/>
      <c r="F321" s="4"/>
      <c r="G321" s="65"/>
      <c r="H321" s="65"/>
      <c r="I321" s="65"/>
      <c r="J321" s="65"/>
      <c r="K321" s="65"/>
      <c r="L321" s="65"/>
    </row>
    <row r="322" spans="1:12" ht="13.5" customHeight="1">
      <c r="A322" s="76" t="s">
        <v>1066</v>
      </c>
      <c r="B322" s="76"/>
      <c r="C322" s="76"/>
      <c r="D322" s="76"/>
      <c r="E322" s="76"/>
      <c r="F322" s="76"/>
      <c r="G322" s="65"/>
      <c r="H322" s="65"/>
      <c r="I322" s="65"/>
      <c r="J322" s="65"/>
      <c r="K322" s="65"/>
      <c r="L322" s="65"/>
    </row>
    <row r="323" spans="1:12" ht="14.25" customHeight="1">
      <c r="A323" s="76" t="s">
        <v>1065</v>
      </c>
      <c r="B323" s="76"/>
      <c r="C323" s="76"/>
      <c r="D323" s="76"/>
      <c r="E323" s="76"/>
      <c r="F323" s="76"/>
      <c r="G323" s="65"/>
      <c r="H323" s="65"/>
      <c r="I323" s="65"/>
      <c r="J323" s="65"/>
      <c r="K323" s="65"/>
      <c r="L323" s="65"/>
    </row>
    <row r="324" spans="7:12" ht="16.5">
      <c r="G324" s="65"/>
      <c r="H324" s="65"/>
      <c r="I324" s="65"/>
      <c r="J324" s="65"/>
      <c r="K324" s="65"/>
      <c r="L324" s="65"/>
    </row>
    <row r="325" spans="7:12" ht="16.5">
      <c r="G325" s="65"/>
      <c r="H325" s="65"/>
      <c r="I325" s="65"/>
      <c r="J325" s="65"/>
      <c r="K325" s="65"/>
      <c r="L325" s="65"/>
    </row>
    <row r="326" spans="7:12" ht="16.5">
      <c r="G326" s="65"/>
      <c r="H326" s="65"/>
      <c r="I326" s="65"/>
      <c r="J326" s="65"/>
      <c r="K326" s="65"/>
      <c r="L326" s="65"/>
    </row>
    <row r="327" spans="7:12" ht="16.5">
      <c r="G327" s="65"/>
      <c r="H327" s="65"/>
      <c r="I327" s="65"/>
      <c r="J327" s="65"/>
      <c r="K327" s="65"/>
      <c r="L327" s="65"/>
    </row>
    <row r="328" spans="7:12" ht="16.5">
      <c r="G328" s="65"/>
      <c r="H328" s="65"/>
      <c r="I328" s="65"/>
      <c r="J328" s="65"/>
      <c r="K328" s="65"/>
      <c r="L328" s="65"/>
    </row>
    <row r="329" spans="7:12" ht="16.5">
      <c r="G329" s="65"/>
      <c r="H329" s="65"/>
      <c r="I329" s="65"/>
      <c r="J329" s="65"/>
      <c r="K329" s="65"/>
      <c r="L329" s="65"/>
    </row>
    <row r="330" spans="7:12" ht="16.5">
      <c r="G330" s="65"/>
      <c r="H330" s="65"/>
      <c r="I330" s="65"/>
      <c r="J330" s="65"/>
      <c r="K330" s="65"/>
      <c r="L330" s="65"/>
    </row>
    <row r="331" spans="10:14" ht="16.5">
      <c r="J331" s="65"/>
      <c r="M331" s="65"/>
      <c r="N331" s="65"/>
    </row>
    <row r="332" spans="10:13" ht="16.5">
      <c r="J332" s="65"/>
      <c r="K332" s="65"/>
      <c r="L332" s="65"/>
      <c r="M332" s="65"/>
    </row>
  </sheetData>
  <sheetProtection/>
  <mergeCells count="2">
    <mergeCell ref="D3:E3"/>
    <mergeCell ref="G3:H3"/>
  </mergeCells>
  <hyperlinks>
    <hyperlink ref="A1" location="Innehållsförteckning!A1" display="Tabell 7a. Antal vårddygn i tvångsvård enligt LVM under året för kvinnor och män. Län, kommun. "/>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O34"/>
  <sheetViews>
    <sheetView zoomScalePageLayoutView="0" workbookViewId="0" topLeftCell="A1">
      <selection activeCell="A1" sqref="A1"/>
    </sheetView>
  </sheetViews>
  <sheetFormatPr defaultColWidth="9.00390625" defaultRowHeight="16.5"/>
  <cols>
    <col min="1" max="1" width="8.50390625" style="0" customWidth="1"/>
    <col min="2" max="2" width="17.25390625" style="0" customWidth="1"/>
    <col min="3" max="13" width="7.625" style="0" customWidth="1"/>
  </cols>
  <sheetData>
    <row r="1" spans="1:13" ht="16.5">
      <c r="A1" s="31" t="s">
        <v>1093</v>
      </c>
      <c r="B1" s="31"/>
      <c r="C1" s="31"/>
      <c r="D1" s="31"/>
      <c r="E1" s="31"/>
      <c r="F1" s="31"/>
      <c r="G1" s="31"/>
      <c r="H1" s="31"/>
      <c r="I1" s="31"/>
      <c r="J1" s="31"/>
      <c r="K1" s="31"/>
      <c r="L1" s="31"/>
      <c r="M1" s="31"/>
    </row>
    <row r="2" spans="1:13" ht="17.25" thickBot="1">
      <c r="A2" s="204" t="s">
        <v>1094</v>
      </c>
      <c r="M2" s="300"/>
    </row>
    <row r="3" spans="1:13" ht="13.5" customHeight="1" thickTop="1">
      <c r="A3" s="239" t="s">
        <v>873</v>
      </c>
      <c r="B3" s="239" t="s">
        <v>818</v>
      </c>
      <c r="C3" s="239" t="s">
        <v>874</v>
      </c>
      <c r="D3" s="239"/>
      <c r="E3" s="239"/>
      <c r="F3" s="239" t="s">
        <v>1027</v>
      </c>
      <c r="G3" s="239"/>
      <c r="H3" s="239"/>
      <c r="I3" s="239"/>
      <c r="J3" s="239" t="s">
        <v>875</v>
      </c>
      <c r="K3" s="239"/>
      <c r="L3" s="239"/>
      <c r="M3" s="239"/>
    </row>
    <row r="4" spans="1:13" ht="13.5" customHeight="1">
      <c r="A4" s="186" t="s">
        <v>854</v>
      </c>
      <c r="B4" s="186"/>
      <c r="C4" s="186" t="s">
        <v>876</v>
      </c>
      <c r="D4" s="186"/>
      <c r="E4" s="186"/>
      <c r="F4" s="186" t="s">
        <v>877</v>
      </c>
      <c r="G4" s="186" t="s">
        <v>877</v>
      </c>
      <c r="H4" s="186" t="s">
        <v>877</v>
      </c>
      <c r="I4" s="186" t="s">
        <v>877</v>
      </c>
      <c r="J4" s="186" t="s">
        <v>74</v>
      </c>
      <c r="K4" s="186" t="s">
        <v>878</v>
      </c>
      <c r="L4" s="186" t="s">
        <v>74</v>
      </c>
      <c r="M4" s="186" t="s">
        <v>879</v>
      </c>
    </row>
    <row r="5" spans="1:13" ht="13.5" customHeight="1">
      <c r="A5" s="135"/>
      <c r="B5" s="135"/>
      <c r="C5" s="135"/>
      <c r="D5" s="135" t="s">
        <v>880</v>
      </c>
      <c r="E5" s="135"/>
      <c r="F5" s="135" t="s">
        <v>881</v>
      </c>
      <c r="G5" s="135" t="s">
        <v>882</v>
      </c>
      <c r="H5" s="135" t="s">
        <v>881</v>
      </c>
      <c r="I5" s="135" t="s">
        <v>883</v>
      </c>
      <c r="J5" s="135"/>
      <c r="K5" s="135" t="s">
        <v>884</v>
      </c>
      <c r="L5" s="135" t="s">
        <v>885</v>
      </c>
      <c r="M5" s="135" t="s">
        <v>886</v>
      </c>
    </row>
    <row r="6" spans="1:13" ht="13.5" customHeight="1">
      <c r="A6" s="135"/>
      <c r="B6" s="135"/>
      <c r="C6" s="135"/>
      <c r="D6" s="178" t="s">
        <v>887</v>
      </c>
      <c r="E6" s="178"/>
      <c r="F6" s="135" t="s">
        <v>888</v>
      </c>
      <c r="G6" s="135" t="s">
        <v>889</v>
      </c>
      <c r="H6" s="135" t="s">
        <v>890</v>
      </c>
      <c r="I6" s="135" t="s">
        <v>891</v>
      </c>
      <c r="J6" s="135"/>
      <c r="K6" s="135"/>
      <c r="L6" s="135" t="s">
        <v>892</v>
      </c>
      <c r="M6" s="135"/>
    </row>
    <row r="7" spans="1:13" ht="13.5" customHeight="1">
      <c r="A7" s="178"/>
      <c r="B7" s="178"/>
      <c r="C7" s="178" t="s">
        <v>180</v>
      </c>
      <c r="D7" s="178" t="s">
        <v>24</v>
      </c>
      <c r="E7" s="178" t="s">
        <v>893</v>
      </c>
      <c r="F7" s="178" t="s">
        <v>894</v>
      </c>
      <c r="G7" s="178"/>
      <c r="H7" s="178"/>
      <c r="I7" s="178"/>
      <c r="J7" s="178"/>
      <c r="K7" s="178"/>
      <c r="L7" s="178" t="s">
        <v>884</v>
      </c>
      <c r="M7" s="178"/>
    </row>
    <row r="8" spans="1:15" ht="13.5" customHeight="1">
      <c r="A8" s="204"/>
      <c r="B8" s="212" t="s">
        <v>198</v>
      </c>
      <c r="C8" s="212">
        <v>950</v>
      </c>
      <c r="D8" s="417">
        <v>897</v>
      </c>
      <c r="E8" s="213">
        <f>(D8/C8)*100</f>
        <v>94.42105263157895</v>
      </c>
      <c r="F8" s="212">
        <v>937</v>
      </c>
      <c r="G8" s="212">
        <v>541</v>
      </c>
      <c r="H8" s="212">
        <v>543</v>
      </c>
      <c r="I8" s="212">
        <v>304</v>
      </c>
      <c r="J8" s="212">
        <v>247</v>
      </c>
      <c r="K8" s="212">
        <v>448</v>
      </c>
      <c r="L8" s="100">
        <v>215</v>
      </c>
      <c r="M8" s="100">
        <v>38</v>
      </c>
      <c r="O8" s="300"/>
    </row>
    <row r="9" spans="1:15" ht="13.5" customHeight="1">
      <c r="A9" s="204" t="s">
        <v>831</v>
      </c>
      <c r="B9" s="204" t="s">
        <v>199</v>
      </c>
      <c r="C9" s="204">
        <v>109</v>
      </c>
      <c r="D9" s="204">
        <v>96</v>
      </c>
      <c r="E9" s="419">
        <f aca="true" t="shared" si="0" ref="E9:E28">(D9/C9)*100</f>
        <v>88.07339449541286</v>
      </c>
      <c r="F9" s="65">
        <v>107</v>
      </c>
      <c r="G9" s="204">
        <v>47</v>
      </c>
      <c r="H9" s="204">
        <v>67</v>
      </c>
      <c r="I9" s="204">
        <v>41</v>
      </c>
      <c r="J9" s="204">
        <v>27</v>
      </c>
      <c r="K9" s="204">
        <v>57</v>
      </c>
      <c r="L9" s="65">
        <v>16</v>
      </c>
      <c r="M9" s="65">
        <v>9</v>
      </c>
      <c r="O9" s="315"/>
    </row>
    <row r="10" spans="1:13" ht="13.5" customHeight="1">
      <c r="A10" s="65" t="s">
        <v>832</v>
      </c>
      <c r="B10" s="65" t="s">
        <v>252</v>
      </c>
      <c r="C10" s="65">
        <v>53</v>
      </c>
      <c r="D10" s="204">
        <v>51</v>
      </c>
      <c r="E10" s="419">
        <f t="shared" si="0"/>
        <v>96.22641509433963</v>
      </c>
      <c r="F10" s="65">
        <v>51</v>
      </c>
      <c r="G10" s="65">
        <v>30</v>
      </c>
      <c r="H10" s="65">
        <v>11</v>
      </c>
      <c r="I10" s="65">
        <v>9</v>
      </c>
      <c r="J10" s="65">
        <v>7</v>
      </c>
      <c r="K10" s="65">
        <v>34</v>
      </c>
      <c r="L10" s="65">
        <v>11</v>
      </c>
      <c r="M10" s="65">
        <v>1</v>
      </c>
    </row>
    <row r="11" spans="1:13" ht="13.5" customHeight="1">
      <c r="A11" s="65" t="s">
        <v>833</v>
      </c>
      <c r="B11" s="65" t="s">
        <v>269</v>
      </c>
      <c r="C11" s="65">
        <v>32</v>
      </c>
      <c r="D11" s="65">
        <v>30</v>
      </c>
      <c r="E11" s="419">
        <f t="shared" si="0"/>
        <v>93.75</v>
      </c>
      <c r="F11" s="65">
        <v>31</v>
      </c>
      <c r="G11" s="65">
        <v>16</v>
      </c>
      <c r="H11" s="65">
        <v>23</v>
      </c>
      <c r="I11" s="65">
        <v>9</v>
      </c>
      <c r="J11" s="65">
        <v>12</v>
      </c>
      <c r="K11" s="65">
        <v>17</v>
      </c>
      <c r="L11" s="65">
        <v>3</v>
      </c>
      <c r="M11" s="65">
        <v>0</v>
      </c>
    </row>
    <row r="12" spans="1:13" ht="13.5" customHeight="1">
      <c r="A12" s="65" t="s">
        <v>834</v>
      </c>
      <c r="B12" s="65" t="s">
        <v>288</v>
      </c>
      <c r="C12" s="65">
        <v>62</v>
      </c>
      <c r="D12" s="400">
        <v>55</v>
      </c>
      <c r="E12" s="419">
        <f t="shared" si="0"/>
        <v>88.70967741935483</v>
      </c>
      <c r="F12" s="65">
        <v>59</v>
      </c>
      <c r="G12" s="65">
        <v>23</v>
      </c>
      <c r="H12" s="65">
        <v>43</v>
      </c>
      <c r="I12" s="65">
        <v>22</v>
      </c>
      <c r="J12" s="65">
        <v>22</v>
      </c>
      <c r="K12" s="65">
        <v>23</v>
      </c>
      <c r="L12" s="65">
        <v>13</v>
      </c>
      <c r="M12" s="65">
        <v>4</v>
      </c>
    </row>
    <row r="13" spans="1:13" ht="13.5" customHeight="1">
      <c r="A13" s="65" t="s">
        <v>835</v>
      </c>
      <c r="B13" s="65" t="s">
        <v>315</v>
      </c>
      <c r="C13" s="65">
        <v>36</v>
      </c>
      <c r="D13" s="400">
        <v>32</v>
      </c>
      <c r="E13" s="419">
        <f t="shared" si="0"/>
        <v>88.88888888888889</v>
      </c>
      <c r="F13" s="65">
        <v>36</v>
      </c>
      <c r="G13" s="65">
        <v>13</v>
      </c>
      <c r="H13" s="65">
        <v>15</v>
      </c>
      <c r="I13" s="65">
        <v>10</v>
      </c>
      <c r="J13" s="65">
        <v>12</v>
      </c>
      <c r="K13" s="65">
        <v>11</v>
      </c>
      <c r="L13" s="65">
        <v>12</v>
      </c>
      <c r="M13" s="65">
        <v>1</v>
      </c>
    </row>
    <row r="14" spans="1:13" ht="13.5" customHeight="1">
      <c r="A14" s="65" t="s">
        <v>836</v>
      </c>
      <c r="B14" s="65" t="s">
        <v>342</v>
      </c>
      <c r="C14" s="65">
        <v>25</v>
      </c>
      <c r="D14" s="400">
        <v>24</v>
      </c>
      <c r="E14" s="419">
        <f t="shared" si="0"/>
        <v>96</v>
      </c>
      <c r="F14" s="65">
        <v>25</v>
      </c>
      <c r="G14" s="65">
        <v>20</v>
      </c>
      <c r="H14" s="65">
        <v>10</v>
      </c>
      <c r="I14" s="65">
        <v>4</v>
      </c>
      <c r="J14" s="65">
        <v>7</v>
      </c>
      <c r="K14" s="65">
        <v>9</v>
      </c>
      <c r="L14" s="65">
        <v>8</v>
      </c>
      <c r="M14" s="65">
        <v>1</v>
      </c>
    </row>
    <row r="15" spans="1:13" ht="13.5" customHeight="1">
      <c r="A15" s="65" t="s">
        <v>837</v>
      </c>
      <c r="B15" s="65" t="s">
        <v>359</v>
      </c>
      <c r="C15" s="65">
        <v>19</v>
      </c>
      <c r="D15" s="400">
        <v>19</v>
      </c>
      <c r="E15" s="419">
        <f t="shared" si="0"/>
        <v>100</v>
      </c>
      <c r="F15" s="65">
        <v>19</v>
      </c>
      <c r="G15" s="65">
        <v>6</v>
      </c>
      <c r="H15" s="65">
        <v>8</v>
      </c>
      <c r="I15" s="65">
        <v>4</v>
      </c>
      <c r="J15" s="65">
        <v>11</v>
      </c>
      <c r="K15" s="65">
        <v>5</v>
      </c>
      <c r="L15" s="65">
        <v>2</v>
      </c>
      <c r="M15" s="65">
        <v>0</v>
      </c>
    </row>
    <row r="16" spans="1:13" ht="13.5" customHeight="1">
      <c r="A16" s="65" t="s">
        <v>838</v>
      </c>
      <c r="B16" s="65" t="s">
        <v>384</v>
      </c>
      <c r="C16" s="65">
        <v>9</v>
      </c>
      <c r="D16" s="400">
        <v>9</v>
      </c>
      <c r="E16" s="419">
        <f t="shared" si="0"/>
        <v>100</v>
      </c>
      <c r="F16" s="65">
        <v>9</v>
      </c>
      <c r="G16" s="373">
        <v>2</v>
      </c>
      <c r="H16" s="373">
        <v>9</v>
      </c>
      <c r="I16" s="65">
        <v>7</v>
      </c>
      <c r="J16" s="65">
        <v>1</v>
      </c>
      <c r="K16" s="373">
        <v>4</v>
      </c>
      <c r="L16" s="373">
        <v>3</v>
      </c>
      <c r="M16" s="373">
        <v>1</v>
      </c>
    </row>
    <row r="17" spans="1:13" ht="13.5" customHeight="1">
      <c r="A17" s="65" t="s">
        <v>839</v>
      </c>
      <c r="B17" s="65" t="s">
        <v>387</v>
      </c>
      <c r="C17" s="65">
        <v>18</v>
      </c>
      <c r="D17" s="400">
        <v>17</v>
      </c>
      <c r="E17" s="419">
        <f t="shared" si="0"/>
        <v>94.44444444444444</v>
      </c>
      <c r="F17" s="65">
        <v>18</v>
      </c>
      <c r="G17" s="65">
        <v>9</v>
      </c>
      <c r="H17" s="65">
        <v>10</v>
      </c>
      <c r="I17" s="65">
        <v>7</v>
      </c>
      <c r="J17" s="65">
        <v>6</v>
      </c>
      <c r="K17" s="65">
        <v>10</v>
      </c>
      <c r="L17" s="65">
        <v>2</v>
      </c>
      <c r="M17" s="65">
        <v>0</v>
      </c>
    </row>
    <row r="18" spans="1:13" ht="13.5" customHeight="1">
      <c r="A18" s="65" t="s">
        <v>840</v>
      </c>
      <c r="B18" s="65" t="s">
        <v>398</v>
      </c>
      <c r="C18" s="65">
        <v>110</v>
      </c>
      <c r="D18" s="400">
        <v>102</v>
      </c>
      <c r="E18" s="419">
        <f t="shared" si="0"/>
        <v>92.72727272727272</v>
      </c>
      <c r="F18" s="65">
        <v>109</v>
      </c>
      <c r="G18" s="65">
        <v>50</v>
      </c>
      <c r="H18" s="65">
        <v>64</v>
      </c>
      <c r="I18" s="65">
        <v>41</v>
      </c>
      <c r="J18" s="65">
        <v>28</v>
      </c>
      <c r="K18" s="65">
        <v>51</v>
      </c>
      <c r="L18" s="65">
        <v>27</v>
      </c>
      <c r="M18" s="65">
        <v>4</v>
      </c>
    </row>
    <row r="19" spans="1:13" ht="13.5" customHeight="1">
      <c r="A19" s="65" t="s">
        <v>841</v>
      </c>
      <c r="B19" s="65" t="s">
        <v>465</v>
      </c>
      <c r="C19" s="65">
        <v>20</v>
      </c>
      <c r="D19" s="400">
        <v>19</v>
      </c>
      <c r="E19" s="419">
        <f t="shared" si="0"/>
        <v>95</v>
      </c>
      <c r="F19" s="65">
        <v>20</v>
      </c>
      <c r="G19" s="65">
        <v>16</v>
      </c>
      <c r="H19" s="65">
        <v>14</v>
      </c>
      <c r="I19" s="65">
        <v>5</v>
      </c>
      <c r="J19" s="65">
        <v>5</v>
      </c>
      <c r="K19" s="65">
        <v>6</v>
      </c>
      <c r="L19" s="65">
        <v>8</v>
      </c>
      <c r="M19" s="65">
        <v>1</v>
      </c>
    </row>
    <row r="20" spans="1:13" ht="13.5" customHeight="1">
      <c r="A20" s="65" t="s">
        <v>842</v>
      </c>
      <c r="B20" s="65" t="s">
        <v>478</v>
      </c>
      <c r="C20" s="65">
        <v>175</v>
      </c>
      <c r="D20" s="400">
        <v>170</v>
      </c>
      <c r="E20" s="419">
        <f t="shared" si="0"/>
        <v>97.14285714285714</v>
      </c>
      <c r="F20" s="65">
        <v>174</v>
      </c>
      <c r="G20" s="65">
        <v>118</v>
      </c>
      <c r="H20" s="65">
        <v>126</v>
      </c>
      <c r="I20" s="65">
        <v>59</v>
      </c>
      <c r="J20" s="65">
        <v>33</v>
      </c>
      <c r="K20" s="65">
        <v>78</v>
      </c>
      <c r="L20" s="65">
        <v>52</v>
      </c>
      <c r="M20" s="65">
        <v>12</v>
      </c>
    </row>
    <row r="21" spans="1:13" ht="13.5" customHeight="1">
      <c r="A21" s="65" t="s">
        <v>843</v>
      </c>
      <c r="B21" s="65" t="s">
        <v>577</v>
      </c>
      <c r="C21" s="65">
        <v>21</v>
      </c>
      <c r="D21" s="400">
        <v>20</v>
      </c>
      <c r="E21" s="419">
        <f t="shared" si="0"/>
        <v>95.23809523809523</v>
      </c>
      <c r="F21" s="65">
        <v>21</v>
      </c>
      <c r="G21" s="65">
        <v>19</v>
      </c>
      <c r="H21" s="65">
        <v>19</v>
      </c>
      <c r="I21" s="65">
        <v>1</v>
      </c>
      <c r="J21" s="65">
        <v>2</v>
      </c>
      <c r="K21" s="65">
        <v>13</v>
      </c>
      <c r="L21" s="65">
        <v>6</v>
      </c>
      <c r="M21" s="65">
        <v>0</v>
      </c>
    </row>
    <row r="22" spans="1:13" ht="13.5" customHeight="1">
      <c r="A22" s="65" t="s">
        <v>844</v>
      </c>
      <c r="B22" s="65" t="s">
        <v>610</v>
      </c>
      <c r="C22" s="65">
        <v>42</v>
      </c>
      <c r="D22" s="400">
        <v>40</v>
      </c>
      <c r="E22" s="419">
        <f t="shared" si="0"/>
        <v>95.23809523809523</v>
      </c>
      <c r="F22" s="65">
        <v>42</v>
      </c>
      <c r="G22" s="65">
        <v>40</v>
      </c>
      <c r="H22" s="65">
        <v>36</v>
      </c>
      <c r="I22" s="65">
        <v>1</v>
      </c>
      <c r="J22" s="65">
        <v>11</v>
      </c>
      <c r="K22" s="65">
        <v>22</v>
      </c>
      <c r="L22" s="65">
        <v>8</v>
      </c>
      <c r="M22" s="65">
        <v>1</v>
      </c>
    </row>
    <row r="23" spans="1:13" ht="13.5" customHeight="1">
      <c r="A23" s="65" t="s">
        <v>845</v>
      </c>
      <c r="B23" s="65" t="s">
        <v>635</v>
      </c>
      <c r="C23" s="65">
        <v>40</v>
      </c>
      <c r="D23" s="400">
        <v>39</v>
      </c>
      <c r="E23" s="419">
        <f t="shared" si="0"/>
        <v>97.5</v>
      </c>
      <c r="F23" s="65">
        <v>39</v>
      </c>
      <c r="G23" s="65">
        <v>27</v>
      </c>
      <c r="H23" s="65">
        <v>13</v>
      </c>
      <c r="I23" s="65">
        <v>13</v>
      </c>
      <c r="J23" s="65">
        <v>5</v>
      </c>
      <c r="K23" s="65">
        <v>26</v>
      </c>
      <c r="L23" s="65">
        <v>9</v>
      </c>
      <c r="M23" s="65">
        <v>0</v>
      </c>
    </row>
    <row r="24" spans="1:13" ht="13.5" customHeight="1">
      <c r="A24" s="65" t="s">
        <v>846</v>
      </c>
      <c r="B24" s="65" t="s">
        <v>656</v>
      </c>
      <c r="C24" s="65">
        <v>36</v>
      </c>
      <c r="D24" s="400">
        <v>36</v>
      </c>
      <c r="E24" s="419">
        <f t="shared" si="0"/>
        <v>100</v>
      </c>
      <c r="F24" s="65">
        <v>35</v>
      </c>
      <c r="G24" s="65">
        <v>24</v>
      </c>
      <c r="H24" s="65">
        <v>13</v>
      </c>
      <c r="I24" s="65">
        <v>13</v>
      </c>
      <c r="J24" s="65">
        <v>11</v>
      </c>
      <c r="K24" s="65">
        <v>20</v>
      </c>
      <c r="L24" s="65">
        <v>5</v>
      </c>
      <c r="M24" s="65">
        <v>0</v>
      </c>
    </row>
    <row r="25" spans="1:13" ht="13.5" customHeight="1">
      <c r="A25" s="65" t="s">
        <v>847</v>
      </c>
      <c r="B25" s="65" t="s">
        <v>687</v>
      </c>
      <c r="C25" s="65">
        <v>51</v>
      </c>
      <c r="D25" s="400">
        <v>47</v>
      </c>
      <c r="E25" s="419">
        <f t="shared" si="0"/>
        <v>92.15686274509804</v>
      </c>
      <c r="F25" s="65">
        <v>50</v>
      </c>
      <c r="G25" s="65">
        <v>32</v>
      </c>
      <c r="H25" s="65">
        <v>21</v>
      </c>
      <c r="I25" s="65">
        <v>21</v>
      </c>
      <c r="J25" s="65">
        <v>18</v>
      </c>
      <c r="K25" s="65">
        <v>22</v>
      </c>
      <c r="L25" s="65">
        <v>10</v>
      </c>
      <c r="M25" s="65">
        <v>1</v>
      </c>
    </row>
    <row r="26" spans="1:13" ht="13.5" customHeight="1">
      <c r="A26" s="65" t="s">
        <v>848</v>
      </c>
      <c r="B26" s="65" t="s">
        <v>708</v>
      </c>
      <c r="C26" s="65">
        <v>31</v>
      </c>
      <c r="D26" s="400">
        <v>30</v>
      </c>
      <c r="E26" s="419">
        <f t="shared" si="0"/>
        <v>96.7741935483871</v>
      </c>
      <c r="F26" s="65">
        <v>31</v>
      </c>
      <c r="G26" s="65">
        <v>11</v>
      </c>
      <c r="H26" s="65">
        <v>13</v>
      </c>
      <c r="I26" s="65">
        <v>14</v>
      </c>
      <c r="J26" s="65">
        <v>13</v>
      </c>
      <c r="K26" s="65">
        <v>11</v>
      </c>
      <c r="L26" s="65">
        <v>7</v>
      </c>
      <c r="M26" s="65">
        <v>0</v>
      </c>
    </row>
    <row r="27" spans="1:13" ht="13.5" customHeight="1">
      <c r="A27" s="65" t="s">
        <v>849</v>
      </c>
      <c r="B27" s="65" t="s">
        <v>723</v>
      </c>
      <c r="C27" s="65">
        <v>13</v>
      </c>
      <c r="D27" s="400">
        <v>13</v>
      </c>
      <c r="E27" s="419">
        <f t="shared" si="0"/>
        <v>100</v>
      </c>
      <c r="F27" s="65">
        <v>13</v>
      </c>
      <c r="G27" s="65">
        <v>6</v>
      </c>
      <c r="H27" s="65">
        <v>8</v>
      </c>
      <c r="I27" s="65">
        <v>5</v>
      </c>
      <c r="J27" s="65">
        <v>3</v>
      </c>
      <c r="K27" s="65">
        <v>3</v>
      </c>
      <c r="L27" s="65">
        <v>6</v>
      </c>
      <c r="M27" s="65">
        <v>1</v>
      </c>
    </row>
    <row r="28" spans="1:13" ht="13.5" customHeight="1">
      <c r="A28" s="65" t="s">
        <v>850</v>
      </c>
      <c r="B28" s="65" t="s">
        <v>740</v>
      </c>
      <c r="C28" s="65">
        <v>22</v>
      </c>
      <c r="D28" s="400">
        <v>22</v>
      </c>
      <c r="E28" s="419">
        <f t="shared" si="0"/>
        <v>100</v>
      </c>
      <c r="F28" s="65">
        <v>22</v>
      </c>
      <c r="G28" s="65">
        <v>8</v>
      </c>
      <c r="H28" s="65">
        <v>5</v>
      </c>
      <c r="I28" s="65">
        <v>4</v>
      </c>
      <c r="J28" s="65">
        <v>8</v>
      </c>
      <c r="K28" s="65">
        <v>8</v>
      </c>
      <c r="L28" s="65">
        <v>5</v>
      </c>
      <c r="M28" s="65">
        <v>1</v>
      </c>
    </row>
    <row r="29" spans="1:13" ht="13.5" customHeight="1" thickBot="1">
      <c r="A29" s="207" t="s">
        <v>851</v>
      </c>
      <c r="B29" s="207" t="s">
        <v>771</v>
      </c>
      <c r="C29" s="207">
        <v>26</v>
      </c>
      <c r="D29" s="207">
        <v>26</v>
      </c>
      <c r="E29" s="418">
        <v>100</v>
      </c>
      <c r="F29" s="207">
        <v>26</v>
      </c>
      <c r="G29" s="207">
        <v>24</v>
      </c>
      <c r="H29" s="207">
        <v>15</v>
      </c>
      <c r="I29" s="207">
        <v>14</v>
      </c>
      <c r="J29" s="207">
        <v>5</v>
      </c>
      <c r="K29" s="207">
        <v>18</v>
      </c>
      <c r="L29" s="207">
        <v>2</v>
      </c>
      <c r="M29" s="207">
        <v>0</v>
      </c>
    </row>
    <row r="30" spans="1:13" ht="13.5" customHeight="1" thickTop="1">
      <c r="A30" s="76" t="s">
        <v>1044</v>
      </c>
      <c r="J30" s="65"/>
      <c r="K30" s="65"/>
      <c r="L30" s="65"/>
      <c r="M30" s="65"/>
    </row>
    <row r="31" spans="1:13" ht="13.5" customHeight="1">
      <c r="A31" s="128"/>
      <c r="C31" s="65"/>
      <c r="D31" s="65"/>
      <c r="E31" s="65"/>
      <c r="F31" s="65"/>
      <c r="G31" s="65"/>
      <c r="H31" s="65"/>
      <c r="I31" s="65"/>
      <c r="J31" s="65"/>
      <c r="K31" s="65"/>
      <c r="L31" s="65"/>
      <c r="M31" s="65"/>
    </row>
    <row r="32" spans="1:9" ht="13.5" customHeight="1">
      <c r="A32" s="76" t="s">
        <v>895</v>
      </c>
      <c r="C32" s="65"/>
      <c r="D32" s="65"/>
      <c r="E32" s="65"/>
      <c r="F32" s="65"/>
      <c r="G32" s="65"/>
      <c r="H32" s="65"/>
      <c r="I32" s="65"/>
    </row>
    <row r="33" spans="1:8" ht="13.5" customHeight="1">
      <c r="A33" s="374"/>
      <c r="E33" s="65"/>
      <c r="G33" s="330"/>
      <c r="H33" s="330"/>
    </row>
    <row r="34" spans="5:8" ht="16.5">
      <c r="E34" s="65"/>
      <c r="G34" s="330"/>
      <c r="H34" s="330"/>
    </row>
    <row r="35" ht="17.25" customHeight="1"/>
  </sheetData>
  <sheetProtection/>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O33"/>
  <sheetViews>
    <sheetView zoomScalePageLayoutView="0" workbookViewId="0" topLeftCell="A1">
      <selection activeCell="A1" sqref="A1"/>
    </sheetView>
  </sheetViews>
  <sheetFormatPr defaultColWidth="9.00390625" defaultRowHeight="16.5"/>
  <cols>
    <col min="1" max="1" width="4.625" style="0" customWidth="1"/>
    <col min="2" max="2" width="17.00390625" style="0" customWidth="1"/>
    <col min="3" max="3" width="5.50390625" style="0" customWidth="1"/>
    <col min="4" max="4" width="6.375" style="0" customWidth="1"/>
    <col min="5" max="5" width="5.75390625" style="0" customWidth="1"/>
    <col min="6" max="6" width="2.25390625" style="0" customWidth="1"/>
    <col min="7" max="11" width="5.625" style="0" customWidth="1"/>
  </cols>
  <sheetData>
    <row r="1" spans="1:14" ht="16.5">
      <c r="A1" s="481" t="s">
        <v>1191</v>
      </c>
      <c r="B1" s="481"/>
      <c r="C1" s="481"/>
      <c r="D1" s="481"/>
      <c r="E1" s="481"/>
      <c r="F1" s="481"/>
      <c r="G1" s="481"/>
      <c r="H1" s="481"/>
      <c r="I1" s="481"/>
      <c r="J1" s="481"/>
      <c r="K1" s="481"/>
      <c r="L1" s="481"/>
      <c r="M1" s="481"/>
      <c r="N1" s="481"/>
    </row>
    <row r="2" spans="1:11" ht="17.25" thickBot="1">
      <c r="A2" s="207" t="s">
        <v>1095</v>
      </c>
      <c r="B2" s="196"/>
      <c r="C2" s="197"/>
      <c r="D2" s="197"/>
      <c r="E2" s="197"/>
      <c r="F2" s="197"/>
      <c r="G2" s="197"/>
      <c r="H2" s="197"/>
      <c r="I2" s="197"/>
      <c r="J2" s="197"/>
      <c r="K2" s="197"/>
    </row>
    <row r="3" spans="1:11" ht="13.5" customHeight="1" thickTop="1">
      <c r="A3" s="191"/>
      <c r="B3" s="191" t="s">
        <v>896</v>
      </c>
      <c r="C3" s="191" t="s">
        <v>180</v>
      </c>
      <c r="D3" s="191" t="s">
        <v>182</v>
      </c>
      <c r="E3" s="191"/>
      <c r="F3" s="191"/>
      <c r="G3" s="191" t="s">
        <v>897</v>
      </c>
      <c r="H3" s="191"/>
      <c r="I3" s="191"/>
      <c r="J3" s="191"/>
      <c r="K3" s="191"/>
    </row>
    <row r="4" spans="1:11" ht="13.5" customHeight="1">
      <c r="A4" s="192"/>
      <c r="B4" s="192" t="s">
        <v>1194</v>
      </c>
      <c r="C4" s="192"/>
      <c r="D4" s="192" t="s">
        <v>29</v>
      </c>
      <c r="E4" s="192" t="s">
        <v>30</v>
      </c>
      <c r="F4" s="192"/>
      <c r="G4" s="192" t="s">
        <v>898</v>
      </c>
      <c r="H4" s="192" t="s">
        <v>899</v>
      </c>
      <c r="I4" s="192" t="s">
        <v>900</v>
      </c>
      <c r="J4" s="192" t="s">
        <v>901</v>
      </c>
      <c r="K4" s="192" t="s">
        <v>902</v>
      </c>
    </row>
    <row r="5" spans="1:11" ht="13.5" customHeight="1">
      <c r="A5" s="204"/>
      <c r="B5" s="212" t="s">
        <v>148</v>
      </c>
      <c r="C5" s="333">
        <v>1128</v>
      </c>
      <c r="D5" s="212">
        <v>354</v>
      </c>
      <c r="E5" s="212">
        <v>774</v>
      </c>
      <c r="F5" s="212"/>
      <c r="G5" s="212">
        <v>205</v>
      </c>
      <c r="H5" s="212">
        <v>383</v>
      </c>
      <c r="I5" s="212">
        <v>257</v>
      </c>
      <c r="J5" s="212">
        <v>215</v>
      </c>
      <c r="K5" s="212">
        <v>68</v>
      </c>
    </row>
    <row r="6" spans="1:13" ht="13.5" customHeight="1">
      <c r="A6" s="204"/>
      <c r="B6" s="204"/>
      <c r="C6" s="204"/>
      <c r="D6" s="204"/>
      <c r="E6" s="204"/>
      <c r="F6" s="204"/>
      <c r="G6" s="204"/>
      <c r="H6" s="204"/>
      <c r="I6" s="204"/>
      <c r="J6" s="204"/>
      <c r="K6" s="204"/>
      <c r="M6" s="300"/>
    </row>
    <row r="7" spans="1:11" ht="13.5" customHeight="1">
      <c r="A7" s="204"/>
      <c r="B7" s="344" t="s">
        <v>903</v>
      </c>
      <c r="C7" s="204"/>
      <c r="D7" s="204"/>
      <c r="E7" s="204"/>
      <c r="F7" s="204"/>
      <c r="G7" s="204"/>
      <c r="H7" s="204"/>
      <c r="I7" s="204"/>
      <c r="J7" s="204"/>
      <c r="K7" s="204"/>
    </row>
    <row r="8" spans="1:11" ht="13.5" customHeight="1">
      <c r="A8" s="204"/>
      <c r="B8" s="344" t="s">
        <v>904</v>
      </c>
      <c r="C8" s="204"/>
      <c r="D8" s="204"/>
      <c r="E8" s="204"/>
      <c r="F8" s="204"/>
      <c r="G8" s="204"/>
      <c r="H8" s="204"/>
      <c r="I8" s="204"/>
      <c r="J8" s="204"/>
      <c r="K8" s="204"/>
    </row>
    <row r="9" spans="1:13" ht="13.5" customHeight="1">
      <c r="A9" s="204"/>
      <c r="B9" s="344" t="s">
        <v>905</v>
      </c>
      <c r="C9" s="65">
        <v>217</v>
      </c>
      <c r="D9" s="204">
        <v>67</v>
      </c>
      <c r="E9" s="204">
        <v>150</v>
      </c>
      <c r="F9" s="204"/>
      <c r="G9" s="204">
        <v>37</v>
      </c>
      <c r="H9" s="204">
        <v>64</v>
      </c>
      <c r="I9" s="204">
        <v>43</v>
      </c>
      <c r="J9" s="204">
        <v>53</v>
      </c>
      <c r="K9" s="204">
        <v>20</v>
      </c>
      <c r="M9" s="314"/>
    </row>
    <row r="10" spans="1:13" ht="13.5" customHeight="1">
      <c r="A10" s="204"/>
      <c r="B10" s="204" t="s">
        <v>906</v>
      </c>
      <c r="C10" s="204"/>
      <c r="D10" s="204"/>
      <c r="E10" s="204"/>
      <c r="F10" s="204"/>
      <c r="G10" s="204"/>
      <c r="H10" s="204"/>
      <c r="I10" s="204"/>
      <c r="J10" s="204"/>
      <c r="K10" s="204"/>
      <c r="M10" s="300"/>
    </row>
    <row r="11" spans="1:13" ht="13.5" customHeight="1">
      <c r="A11" s="204"/>
      <c r="B11" s="313" t="s">
        <v>907</v>
      </c>
      <c r="C11" s="65">
        <v>204</v>
      </c>
      <c r="D11" s="65">
        <v>65</v>
      </c>
      <c r="E11" s="204">
        <v>139</v>
      </c>
      <c r="F11" s="204"/>
      <c r="G11" s="204">
        <v>37</v>
      </c>
      <c r="H11" s="204">
        <v>61</v>
      </c>
      <c r="I11" s="204">
        <v>41</v>
      </c>
      <c r="J11" s="204">
        <v>48</v>
      </c>
      <c r="K11" s="204">
        <v>17</v>
      </c>
      <c r="M11" s="315"/>
    </row>
    <row r="12" spans="1:13" ht="13.5" customHeight="1">
      <c r="A12" s="204"/>
      <c r="B12" s="313" t="s">
        <v>908</v>
      </c>
      <c r="C12" s="204">
        <v>13</v>
      </c>
      <c r="D12" s="204">
        <v>2</v>
      </c>
      <c r="E12" s="204">
        <v>11</v>
      </c>
      <c r="F12" s="204"/>
      <c r="G12" s="204">
        <v>0</v>
      </c>
      <c r="H12" s="204">
        <v>3</v>
      </c>
      <c r="I12" s="204">
        <v>2</v>
      </c>
      <c r="J12" s="204">
        <v>5</v>
      </c>
      <c r="K12" s="204">
        <v>3</v>
      </c>
      <c r="M12" s="315"/>
    </row>
    <row r="13" spans="1:11" ht="13.5" customHeight="1">
      <c r="A13" s="204"/>
      <c r="B13" s="204"/>
      <c r="C13" s="204"/>
      <c r="D13" s="204"/>
      <c r="E13" s="204"/>
      <c r="F13" s="204"/>
      <c r="G13" s="204"/>
      <c r="H13" s="204"/>
      <c r="I13" s="204"/>
      <c r="J13" s="204"/>
      <c r="K13" s="204"/>
    </row>
    <row r="14" spans="1:11" ht="13.5" customHeight="1">
      <c r="A14" s="204"/>
      <c r="B14" s="344" t="s">
        <v>909</v>
      </c>
      <c r="C14" s="65"/>
      <c r="D14" s="204"/>
      <c r="E14" s="204"/>
      <c r="F14" s="204"/>
      <c r="G14" s="204"/>
      <c r="H14" s="204"/>
      <c r="I14" s="204"/>
      <c r="J14" s="204"/>
      <c r="K14" s="204"/>
    </row>
    <row r="15" spans="1:11" ht="13.5" customHeight="1">
      <c r="A15" s="204"/>
      <c r="B15" s="344" t="s">
        <v>910</v>
      </c>
      <c r="D15" s="204"/>
      <c r="E15" s="204"/>
      <c r="F15" s="204"/>
      <c r="G15" s="204"/>
      <c r="H15" s="204"/>
      <c r="I15" s="204"/>
      <c r="J15" s="204"/>
      <c r="K15" s="204"/>
    </row>
    <row r="16" spans="1:11" ht="13.5" customHeight="1">
      <c r="A16" s="204"/>
      <c r="B16" s="344" t="s">
        <v>911</v>
      </c>
      <c r="C16" s="204">
        <v>317</v>
      </c>
      <c r="D16" s="204">
        <v>107</v>
      </c>
      <c r="E16" s="204">
        <v>210</v>
      </c>
      <c r="F16" s="204"/>
      <c r="G16" s="204">
        <v>54</v>
      </c>
      <c r="H16" s="204">
        <v>105</v>
      </c>
      <c r="I16" s="204">
        <v>85</v>
      </c>
      <c r="J16" s="204">
        <v>53</v>
      </c>
      <c r="K16" s="204">
        <v>20</v>
      </c>
    </row>
    <row r="17" spans="1:11" ht="13.5" customHeight="1">
      <c r="A17" s="204"/>
      <c r="B17" s="204" t="s">
        <v>906</v>
      </c>
      <c r="C17" s="204"/>
      <c r="D17" s="204"/>
      <c r="E17" s="204"/>
      <c r="F17" s="204"/>
      <c r="G17" s="204"/>
      <c r="H17" s="204"/>
      <c r="I17" s="204"/>
      <c r="J17" s="204"/>
      <c r="K17" s="204"/>
    </row>
    <row r="18" spans="1:11" ht="13.5" customHeight="1">
      <c r="A18" s="204"/>
      <c r="B18" s="204" t="s">
        <v>907</v>
      </c>
      <c r="C18" s="65">
        <v>314</v>
      </c>
      <c r="D18" s="204">
        <v>107</v>
      </c>
      <c r="E18" s="204">
        <v>207</v>
      </c>
      <c r="F18" s="204"/>
      <c r="G18" s="204">
        <v>54</v>
      </c>
      <c r="H18" s="204">
        <v>105</v>
      </c>
      <c r="I18" s="204">
        <v>84</v>
      </c>
      <c r="J18" s="204">
        <v>51</v>
      </c>
      <c r="K18" s="204">
        <v>20</v>
      </c>
    </row>
    <row r="19" spans="1:11" ht="13.5" customHeight="1">
      <c r="A19" s="204"/>
      <c r="B19" s="204" t="s">
        <v>915</v>
      </c>
      <c r="C19" s="65">
        <v>3</v>
      </c>
      <c r="D19" s="204">
        <v>0</v>
      </c>
      <c r="E19" s="204">
        <v>3</v>
      </c>
      <c r="F19" s="204"/>
      <c r="G19" s="204">
        <v>0</v>
      </c>
      <c r="H19" s="204"/>
      <c r="I19" s="204">
        <v>1</v>
      </c>
      <c r="J19" s="204">
        <v>2</v>
      </c>
      <c r="K19" s="204">
        <v>0</v>
      </c>
    </row>
    <row r="20" spans="1:11" ht="13.5" customHeight="1">
      <c r="A20" s="204"/>
      <c r="B20" s="204"/>
      <c r="C20" s="65"/>
      <c r="D20" s="204"/>
      <c r="E20" s="204"/>
      <c r="F20" s="204"/>
      <c r="G20" s="204"/>
      <c r="H20" s="204"/>
      <c r="I20" s="204"/>
      <c r="J20" s="204"/>
      <c r="K20" s="204"/>
    </row>
    <row r="21" spans="1:11" ht="13.5" customHeight="1">
      <c r="A21" s="204"/>
      <c r="B21" s="344" t="s">
        <v>912</v>
      </c>
      <c r="C21" s="204"/>
      <c r="D21" s="204"/>
      <c r="E21" s="204"/>
      <c r="F21" s="204"/>
      <c r="G21" s="204"/>
      <c r="H21" s="204"/>
      <c r="I21" s="204"/>
      <c r="J21" s="204"/>
      <c r="K21" s="204"/>
    </row>
    <row r="22" spans="1:11" ht="13.5" customHeight="1">
      <c r="A22" s="204"/>
      <c r="B22" s="344" t="s">
        <v>904</v>
      </c>
      <c r="C22" s="204"/>
      <c r="D22" s="204"/>
      <c r="E22" s="204"/>
      <c r="F22" s="204"/>
      <c r="G22" s="204"/>
      <c r="H22" s="204"/>
      <c r="I22" s="204"/>
      <c r="J22" s="204"/>
      <c r="K22" s="204"/>
    </row>
    <row r="23" spans="1:11" ht="13.5" customHeight="1">
      <c r="A23" s="204"/>
      <c r="B23" s="344" t="s">
        <v>905</v>
      </c>
      <c r="C23" s="65"/>
      <c r="D23" s="204"/>
      <c r="E23" s="204"/>
      <c r="F23" s="204"/>
      <c r="G23" s="204"/>
      <c r="H23" s="204"/>
      <c r="I23" s="204"/>
      <c r="J23" s="204"/>
      <c r="K23" s="204"/>
    </row>
    <row r="24" spans="1:11" ht="13.5" customHeight="1">
      <c r="A24" s="219"/>
      <c r="B24" s="344" t="s">
        <v>913</v>
      </c>
      <c r="C24" s="204"/>
      <c r="D24" s="204"/>
      <c r="E24" s="204"/>
      <c r="F24" s="204"/>
      <c r="G24" s="204"/>
      <c r="H24" s="204"/>
      <c r="I24" s="204"/>
      <c r="J24" s="204"/>
      <c r="K24" s="204"/>
    </row>
    <row r="25" spans="1:15" ht="13.5" customHeight="1">
      <c r="A25" s="219"/>
      <c r="B25" s="344" t="s">
        <v>914</v>
      </c>
      <c r="C25" s="204">
        <v>594</v>
      </c>
      <c r="D25" s="204">
        <v>180</v>
      </c>
      <c r="E25" s="204">
        <v>414</v>
      </c>
      <c r="F25" s="204"/>
      <c r="G25" s="204">
        <v>114</v>
      </c>
      <c r="H25" s="204">
        <v>214</v>
      </c>
      <c r="I25" s="204">
        <v>129</v>
      </c>
      <c r="J25" s="204">
        <v>109</v>
      </c>
      <c r="K25" s="204">
        <v>28</v>
      </c>
      <c r="L25" s="189"/>
      <c r="O25" s="189"/>
    </row>
    <row r="26" spans="1:12" ht="13.5" customHeight="1">
      <c r="A26" s="219"/>
      <c r="B26" s="204" t="s">
        <v>906</v>
      </c>
      <c r="C26" s="204"/>
      <c r="D26" s="204"/>
      <c r="E26" s="204"/>
      <c r="F26" s="204"/>
      <c r="G26" s="204"/>
      <c r="H26" s="204"/>
      <c r="I26" s="204"/>
      <c r="J26" s="204"/>
      <c r="K26" s="204"/>
      <c r="L26" s="189"/>
    </row>
    <row r="27" spans="1:12" ht="13.5" customHeight="1">
      <c r="A27" s="219"/>
      <c r="B27" s="204" t="s">
        <v>915</v>
      </c>
      <c r="C27" s="65">
        <v>514</v>
      </c>
      <c r="D27" s="204">
        <v>160</v>
      </c>
      <c r="E27" s="204">
        <v>354</v>
      </c>
      <c r="F27" s="204"/>
      <c r="G27" s="204">
        <v>96</v>
      </c>
      <c r="H27" s="204">
        <v>187</v>
      </c>
      <c r="I27" s="204">
        <v>107</v>
      </c>
      <c r="J27" s="204">
        <v>97</v>
      </c>
      <c r="K27" s="204">
        <v>27</v>
      </c>
      <c r="L27" s="189"/>
    </row>
    <row r="28" spans="1:11" ht="13.5" customHeight="1">
      <c r="A28" s="219"/>
      <c r="B28" s="399" t="s">
        <v>1061</v>
      </c>
      <c r="C28" s="65">
        <v>51</v>
      </c>
      <c r="D28" s="65">
        <v>11</v>
      </c>
      <c r="E28" s="65">
        <v>40</v>
      </c>
      <c r="G28" s="400">
        <v>10</v>
      </c>
      <c r="H28" s="400">
        <v>16</v>
      </c>
      <c r="I28" s="400">
        <v>16</v>
      </c>
      <c r="J28" s="400">
        <v>9</v>
      </c>
      <c r="K28" s="400">
        <v>0</v>
      </c>
    </row>
    <row r="29" spans="1:11" ht="13.5" customHeight="1" thickBot="1">
      <c r="A29" s="207"/>
      <c r="B29" s="207" t="s">
        <v>1062</v>
      </c>
      <c r="C29" s="207">
        <v>29</v>
      </c>
      <c r="D29" s="207">
        <v>9</v>
      </c>
      <c r="E29" s="207">
        <v>20</v>
      </c>
      <c r="F29" s="207"/>
      <c r="G29" s="207">
        <v>8</v>
      </c>
      <c r="H29" s="207">
        <v>11</v>
      </c>
      <c r="I29" s="207">
        <v>6</v>
      </c>
      <c r="J29" s="207">
        <v>3</v>
      </c>
      <c r="K29" s="207">
        <v>1</v>
      </c>
    </row>
    <row r="30" spans="1:12" ht="13.5" customHeight="1" thickTop="1">
      <c r="A30" s="76" t="s">
        <v>1044</v>
      </c>
      <c r="C30" s="76"/>
      <c r="D30" s="76"/>
      <c r="E30" s="76"/>
      <c r="F30" s="76"/>
      <c r="G30" s="76"/>
      <c r="L30" s="189"/>
    </row>
    <row r="31" spans="1:12" ht="13.5" customHeight="1">
      <c r="A31" s="190"/>
      <c r="C31" s="76"/>
      <c r="D31" s="76"/>
      <c r="E31" s="76"/>
      <c r="F31" s="76"/>
      <c r="G31" s="76"/>
      <c r="L31" s="189"/>
    </row>
    <row r="32" ht="13.5" customHeight="1">
      <c r="A32" s="76" t="s">
        <v>1193</v>
      </c>
    </row>
    <row r="33" ht="13.5" customHeight="1">
      <c r="A33" s="76" t="s">
        <v>1192</v>
      </c>
    </row>
  </sheetData>
  <sheetProtection/>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L34"/>
  <sheetViews>
    <sheetView zoomScalePageLayoutView="0" workbookViewId="0" topLeftCell="A1">
      <selection activeCell="A1" sqref="A1"/>
    </sheetView>
  </sheetViews>
  <sheetFormatPr defaultColWidth="9.00390625" defaultRowHeight="16.5"/>
  <cols>
    <col min="1" max="1" width="4.875" style="0" customWidth="1"/>
    <col min="2" max="2" width="18.625" style="0" customWidth="1"/>
    <col min="5" max="5" width="4.75390625" style="0" customWidth="1"/>
    <col min="6" max="10" width="7.625" style="0" customWidth="1"/>
  </cols>
  <sheetData>
    <row r="1" ht="16.5">
      <c r="A1" s="31" t="s">
        <v>1096</v>
      </c>
    </row>
    <row r="2" ht="17.25" thickBot="1">
      <c r="A2" s="197" t="s">
        <v>1097</v>
      </c>
    </row>
    <row r="3" spans="1:10" ht="13.5" customHeight="1" thickTop="1">
      <c r="A3" s="239" t="s">
        <v>873</v>
      </c>
      <c r="B3" s="239" t="s">
        <v>818</v>
      </c>
      <c r="C3" s="238" t="s">
        <v>977</v>
      </c>
      <c r="D3" s="238"/>
      <c r="E3" s="238"/>
      <c r="F3" s="238"/>
      <c r="G3" s="238"/>
      <c r="H3" s="238"/>
      <c r="I3" s="238"/>
      <c r="J3" s="238"/>
    </row>
    <row r="4" spans="1:12" ht="13.5" customHeight="1">
      <c r="A4" s="186" t="s">
        <v>854</v>
      </c>
      <c r="B4" s="186"/>
      <c r="C4" s="186" t="s">
        <v>180</v>
      </c>
      <c r="D4" s="186" t="s">
        <v>916</v>
      </c>
      <c r="E4" s="186"/>
      <c r="F4" s="186" t="s">
        <v>917</v>
      </c>
      <c r="G4" s="186"/>
      <c r="H4" s="186"/>
      <c r="I4" s="186"/>
      <c r="J4" s="186"/>
      <c r="L4" s="300"/>
    </row>
    <row r="5" spans="1:10" ht="13.5" customHeight="1">
      <c r="A5" s="186"/>
      <c r="B5" s="186"/>
      <c r="C5" s="186"/>
      <c r="D5" s="186" t="s">
        <v>904</v>
      </c>
      <c r="E5" s="186"/>
      <c r="F5" s="233" t="s">
        <v>898</v>
      </c>
      <c r="G5" s="233" t="s">
        <v>899</v>
      </c>
      <c r="H5" s="233" t="s">
        <v>918</v>
      </c>
      <c r="I5" s="233" t="s">
        <v>901</v>
      </c>
      <c r="J5" s="233" t="s">
        <v>919</v>
      </c>
    </row>
    <row r="6" spans="1:10" ht="13.5" customHeight="1">
      <c r="A6" s="178"/>
      <c r="B6" s="178"/>
      <c r="C6" s="178"/>
      <c r="D6" s="178" t="s">
        <v>920</v>
      </c>
      <c r="E6" s="178"/>
      <c r="F6" s="237"/>
      <c r="G6" s="237"/>
      <c r="H6" s="237"/>
      <c r="I6" s="237"/>
      <c r="J6" s="237"/>
    </row>
    <row r="7" spans="1:12" ht="13.5" customHeight="1">
      <c r="A7" s="65"/>
      <c r="B7" s="100" t="s">
        <v>198</v>
      </c>
      <c r="C7" s="330">
        <v>1128</v>
      </c>
      <c r="D7" s="100">
        <v>217</v>
      </c>
      <c r="E7" s="65"/>
      <c r="F7" s="100">
        <v>205</v>
      </c>
      <c r="G7" s="100">
        <v>383</v>
      </c>
      <c r="H7" s="100">
        <v>257</v>
      </c>
      <c r="I7" s="100">
        <v>215</v>
      </c>
      <c r="J7" s="100">
        <v>68</v>
      </c>
      <c r="L7" s="300"/>
    </row>
    <row r="8" spans="1:10" ht="13.5" customHeight="1">
      <c r="A8" s="65"/>
      <c r="B8" s="100" t="s">
        <v>29</v>
      </c>
      <c r="C8" s="100">
        <v>354</v>
      </c>
      <c r="D8" s="100">
        <v>67</v>
      </c>
      <c r="E8" s="65"/>
      <c r="F8" s="100">
        <v>63</v>
      </c>
      <c r="G8" s="100">
        <v>146</v>
      </c>
      <c r="H8" s="100">
        <v>78</v>
      </c>
      <c r="I8" s="100">
        <v>51</v>
      </c>
      <c r="J8" s="100">
        <v>16</v>
      </c>
    </row>
    <row r="9" spans="1:12" ht="13.5" customHeight="1">
      <c r="A9" s="65"/>
      <c r="B9" s="100" t="s">
        <v>30</v>
      </c>
      <c r="C9" s="100">
        <v>774</v>
      </c>
      <c r="D9" s="100">
        <v>150</v>
      </c>
      <c r="E9" s="65"/>
      <c r="F9" s="100">
        <v>142</v>
      </c>
      <c r="G9" s="100">
        <v>237</v>
      </c>
      <c r="H9" s="100">
        <v>179</v>
      </c>
      <c r="I9" s="100">
        <v>164</v>
      </c>
      <c r="J9" s="100">
        <v>52</v>
      </c>
      <c r="L9" s="300"/>
    </row>
    <row r="10" spans="1:12" ht="13.5" customHeight="1">
      <c r="A10" s="65" t="s">
        <v>831</v>
      </c>
      <c r="B10" s="65" t="s">
        <v>199</v>
      </c>
      <c r="C10" s="65">
        <v>131</v>
      </c>
      <c r="D10" s="65">
        <v>30</v>
      </c>
      <c r="E10" s="65"/>
      <c r="F10" s="65">
        <v>26</v>
      </c>
      <c r="G10" s="65">
        <v>40</v>
      </c>
      <c r="H10" s="65">
        <v>30</v>
      </c>
      <c r="I10" s="65">
        <v>30</v>
      </c>
      <c r="J10" s="65">
        <v>5</v>
      </c>
      <c r="K10" s="65"/>
      <c r="L10" s="315"/>
    </row>
    <row r="11" spans="1:11" ht="13.5" customHeight="1">
      <c r="A11" s="65" t="s">
        <v>832</v>
      </c>
      <c r="B11" s="65" t="s">
        <v>252</v>
      </c>
      <c r="C11" s="65">
        <v>55</v>
      </c>
      <c r="D11" s="65">
        <v>6</v>
      </c>
      <c r="E11" s="65"/>
      <c r="F11" s="65">
        <v>6</v>
      </c>
      <c r="G11" s="65">
        <v>20</v>
      </c>
      <c r="H11" s="65">
        <v>20</v>
      </c>
      <c r="I11" s="65">
        <v>8</v>
      </c>
      <c r="J11" s="65">
        <v>1</v>
      </c>
      <c r="K11" s="65"/>
    </row>
    <row r="12" spans="1:11" ht="13.5" customHeight="1">
      <c r="A12" s="65" t="s">
        <v>833</v>
      </c>
      <c r="B12" s="65" t="s">
        <v>269</v>
      </c>
      <c r="C12" s="65">
        <v>38</v>
      </c>
      <c r="D12" s="65">
        <v>8</v>
      </c>
      <c r="E12" s="65"/>
      <c r="F12" s="65">
        <v>8</v>
      </c>
      <c r="G12" s="65">
        <v>16</v>
      </c>
      <c r="H12" s="65">
        <v>8</v>
      </c>
      <c r="I12" s="65">
        <v>5</v>
      </c>
      <c r="J12" s="65">
        <v>1</v>
      </c>
      <c r="K12" s="65"/>
    </row>
    <row r="13" spans="1:11" ht="13.5" customHeight="1">
      <c r="A13" s="65" t="s">
        <v>834</v>
      </c>
      <c r="B13" s="65" t="s">
        <v>288</v>
      </c>
      <c r="C13" s="65">
        <v>66</v>
      </c>
      <c r="D13" s="65">
        <v>8</v>
      </c>
      <c r="E13" s="65"/>
      <c r="F13" s="65">
        <v>20</v>
      </c>
      <c r="G13" s="65">
        <v>14</v>
      </c>
      <c r="H13" s="65">
        <v>14</v>
      </c>
      <c r="I13" s="65">
        <v>12</v>
      </c>
      <c r="J13" s="65">
        <v>6</v>
      </c>
      <c r="K13" s="65"/>
    </row>
    <row r="14" spans="1:11" ht="13.5" customHeight="1">
      <c r="A14" s="65" t="s">
        <v>835</v>
      </c>
      <c r="B14" s="65" t="s">
        <v>315</v>
      </c>
      <c r="C14" s="65">
        <v>39</v>
      </c>
      <c r="D14" s="65">
        <v>5</v>
      </c>
      <c r="E14" s="65"/>
      <c r="F14" s="65">
        <v>8</v>
      </c>
      <c r="G14" s="65">
        <v>7</v>
      </c>
      <c r="H14" s="65">
        <v>7</v>
      </c>
      <c r="I14" s="65">
        <v>12</v>
      </c>
      <c r="J14" s="65">
        <v>5</v>
      </c>
      <c r="K14" s="65"/>
    </row>
    <row r="15" spans="1:11" ht="13.5" customHeight="1">
      <c r="A15" s="65" t="s">
        <v>836</v>
      </c>
      <c r="B15" s="65" t="s">
        <v>342</v>
      </c>
      <c r="C15" s="65">
        <v>29</v>
      </c>
      <c r="D15" s="65">
        <v>5</v>
      </c>
      <c r="E15" s="65"/>
      <c r="F15" s="65">
        <v>6</v>
      </c>
      <c r="G15" s="65">
        <v>7</v>
      </c>
      <c r="H15" s="65">
        <v>4</v>
      </c>
      <c r="I15" s="65">
        <v>8</v>
      </c>
      <c r="J15" s="65">
        <v>4</v>
      </c>
      <c r="K15" s="65"/>
    </row>
    <row r="16" spans="1:11" ht="13.5" customHeight="1">
      <c r="A16" s="65" t="s">
        <v>837</v>
      </c>
      <c r="B16" s="65" t="s">
        <v>359</v>
      </c>
      <c r="C16" s="65">
        <v>24</v>
      </c>
      <c r="D16" s="65">
        <v>6</v>
      </c>
      <c r="E16" s="65"/>
      <c r="F16" s="65">
        <v>3</v>
      </c>
      <c r="G16" s="65">
        <v>4</v>
      </c>
      <c r="H16" s="65">
        <v>7</v>
      </c>
      <c r="I16" s="65">
        <v>8</v>
      </c>
      <c r="J16" s="65">
        <v>2</v>
      </c>
      <c r="K16" s="65"/>
    </row>
    <row r="17" spans="1:11" ht="13.5" customHeight="1">
      <c r="A17" s="65" t="s">
        <v>838</v>
      </c>
      <c r="B17" s="65" t="s">
        <v>1047</v>
      </c>
      <c r="C17" s="65">
        <v>11</v>
      </c>
      <c r="D17" s="65">
        <v>3</v>
      </c>
      <c r="E17" s="65"/>
      <c r="F17" s="373">
        <v>3</v>
      </c>
      <c r="G17" s="65">
        <v>1</v>
      </c>
      <c r="H17" s="373">
        <v>5</v>
      </c>
      <c r="I17" s="65">
        <v>2</v>
      </c>
      <c r="J17" s="373">
        <v>0</v>
      </c>
      <c r="K17" s="65"/>
    </row>
    <row r="18" spans="1:11" ht="13.5" customHeight="1">
      <c r="A18" s="65" t="s">
        <v>839</v>
      </c>
      <c r="B18" s="65" t="s">
        <v>387</v>
      </c>
      <c r="C18" s="65">
        <v>24</v>
      </c>
      <c r="D18" s="65">
        <v>6</v>
      </c>
      <c r="E18" s="65"/>
      <c r="F18" s="65">
        <v>4</v>
      </c>
      <c r="G18" s="65">
        <v>8</v>
      </c>
      <c r="H18" s="65">
        <v>3</v>
      </c>
      <c r="I18" s="65">
        <v>7</v>
      </c>
      <c r="J18" s="373">
        <v>2</v>
      </c>
      <c r="K18" s="65"/>
    </row>
    <row r="19" spans="1:11" ht="13.5" customHeight="1">
      <c r="A19" s="65" t="s">
        <v>840</v>
      </c>
      <c r="B19" s="65" t="s">
        <v>398</v>
      </c>
      <c r="C19" s="65">
        <v>142</v>
      </c>
      <c r="D19" s="65">
        <v>33</v>
      </c>
      <c r="E19" s="65"/>
      <c r="F19" s="65">
        <v>12</v>
      </c>
      <c r="G19" s="65">
        <v>57</v>
      </c>
      <c r="H19" s="65">
        <v>34</v>
      </c>
      <c r="I19" s="65">
        <v>28</v>
      </c>
      <c r="J19" s="373">
        <v>11</v>
      </c>
      <c r="K19" s="65"/>
    </row>
    <row r="20" spans="1:11" ht="13.5" customHeight="1">
      <c r="A20" s="65" t="s">
        <v>841</v>
      </c>
      <c r="B20" s="65" t="s">
        <v>465</v>
      </c>
      <c r="C20" s="65">
        <v>23</v>
      </c>
      <c r="D20" s="65">
        <v>3</v>
      </c>
      <c r="E20" s="65"/>
      <c r="F20" s="65">
        <v>6</v>
      </c>
      <c r="G20" s="65">
        <v>9</v>
      </c>
      <c r="H20" s="65">
        <v>3</v>
      </c>
      <c r="I20" s="65">
        <v>5</v>
      </c>
      <c r="J20" s="373">
        <v>0</v>
      </c>
      <c r="K20" s="65"/>
    </row>
    <row r="21" spans="1:11" ht="13.5" customHeight="1">
      <c r="A21" s="65" t="s">
        <v>842</v>
      </c>
      <c r="B21" s="65" t="s">
        <v>478</v>
      </c>
      <c r="C21" s="65">
        <v>196</v>
      </c>
      <c r="D21" s="65">
        <v>27</v>
      </c>
      <c r="E21" s="65"/>
      <c r="F21" s="65">
        <v>33</v>
      </c>
      <c r="G21" s="65">
        <v>77</v>
      </c>
      <c r="H21" s="65">
        <v>47</v>
      </c>
      <c r="I21" s="65">
        <v>30</v>
      </c>
      <c r="J21" s="65">
        <v>9</v>
      </c>
      <c r="K21" s="65"/>
    </row>
    <row r="22" spans="1:11" ht="13.5" customHeight="1">
      <c r="A22" s="65" t="s">
        <v>843</v>
      </c>
      <c r="B22" s="65" t="s">
        <v>577</v>
      </c>
      <c r="C22" s="65">
        <v>27</v>
      </c>
      <c r="D22" s="65">
        <v>5</v>
      </c>
      <c r="E22" s="65"/>
      <c r="F22" s="65">
        <v>6</v>
      </c>
      <c r="G22" s="65">
        <v>14</v>
      </c>
      <c r="H22" s="65">
        <v>3</v>
      </c>
      <c r="I22" s="65">
        <v>3</v>
      </c>
      <c r="J22" s="65">
        <v>1</v>
      </c>
      <c r="K22" s="65"/>
    </row>
    <row r="23" spans="1:11" ht="13.5" customHeight="1">
      <c r="A23" s="65" t="s">
        <v>844</v>
      </c>
      <c r="B23" s="65" t="s">
        <v>610</v>
      </c>
      <c r="C23" s="65">
        <v>47</v>
      </c>
      <c r="D23" s="65">
        <v>5</v>
      </c>
      <c r="E23" s="65"/>
      <c r="F23" s="65">
        <v>3</v>
      </c>
      <c r="G23" s="65">
        <v>20</v>
      </c>
      <c r="H23" s="65">
        <v>15</v>
      </c>
      <c r="I23" s="65">
        <v>4</v>
      </c>
      <c r="J23" s="65">
        <v>5</v>
      </c>
      <c r="K23" s="65"/>
    </row>
    <row r="24" spans="1:11" ht="13.5" customHeight="1">
      <c r="A24" s="65" t="s">
        <v>845</v>
      </c>
      <c r="B24" s="65" t="s">
        <v>635</v>
      </c>
      <c r="C24" s="65">
        <v>43</v>
      </c>
      <c r="D24" s="65">
        <v>7</v>
      </c>
      <c r="E24" s="65"/>
      <c r="F24" s="65">
        <v>13</v>
      </c>
      <c r="G24" s="65">
        <v>13</v>
      </c>
      <c r="H24" s="65">
        <v>12</v>
      </c>
      <c r="I24" s="65">
        <v>4</v>
      </c>
      <c r="J24" s="65">
        <v>1</v>
      </c>
      <c r="K24" s="65"/>
    </row>
    <row r="25" spans="1:11" ht="13.5" customHeight="1">
      <c r="A25" s="65" t="s">
        <v>846</v>
      </c>
      <c r="B25" s="65" t="s">
        <v>656</v>
      </c>
      <c r="C25" s="65">
        <v>46</v>
      </c>
      <c r="D25" s="65">
        <v>13</v>
      </c>
      <c r="E25" s="65"/>
      <c r="F25" s="65">
        <v>8</v>
      </c>
      <c r="G25" s="65">
        <v>21</v>
      </c>
      <c r="H25" s="65">
        <v>7</v>
      </c>
      <c r="I25" s="65">
        <v>6</v>
      </c>
      <c r="J25" s="65">
        <v>4</v>
      </c>
      <c r="K25" s="65"/>
    </row>
    <row r="26" spans="1:11" ht="13.5" customHeight="1">
      <c r="A26" s="65" t="s">
        <v>847</v>
      </c>
      <c r="B26" s="65" t="s">
        <v>687</v>
      </c>
      <c r="C26" s="65">
        <v>64</v>
      </c>
      <c r="D26" s="65">
        <v>13</v>
      </c>
      <c r="E26" s="65"/>
      <c r="F26" s="65">
        <v>15</v>
      </c>
      <c r="G26" s="65">
        <v>14</v>
      </c>
      <c r="H26" s="65">
        <v>15</v>
      </c>
      <c r="I26" s="65">
        <v>16</v>
      </c>
      <c r="J26" s="65">
        <v>4</v>
      </c>
      <c r="K26" s="65"/>
    </row>
    <row r="27" spans="1:11" ht="13.5" customHeight="1">
      <c r="A27" s="65" t="s">
        <v>848</v>
      </c>
      <c r="B27" s="65" t="s">
        <v>708</v>
      </c>
      <c r="C27" s="65">
        <v>36</v>
      </c>
      <c r="D27" s="65">
        <v>6</v>
      </c>
      <c r="E27" s="65"/>
      <c r="F27" s="65">
        <v>10</v>
      </c>
      <c r="G27" s="65">
        <v>9</v>
      </c>
      <c r="H27" s="65">
        <v>7</v>
      </c>
      <c r="I27" s="65">
        <v>8</v>
      </c>
      <c r="J27" s="65">
        <v>2</v>
      </c>
      <c r="K27" s="65"/>
    </row>
    <row r="28" spans="1:11" ht="13.5" customHeight="1">
      <c r="A28" s="65" t="s">
        <v>849</v>
      </c>
      <c r="B28" s="65" t="s">
        <v>723</v>
      </c>
      <c r="C28" s="65">
        <v>14</v>
      </c>
      <c r="D28" s="65">
        <v>1</v>
      </c>
      <c r="E28" s="65"/>
      <c r="F28" s="65">
        <v>2</v>
      </c>
      <c r="G28" s="65">
        <v>5</v>
      </c>
      <c r="H28" s="65">
        <v>4</v>
      </c>
      <c r="I28" s="65">
        <v>3</v>
      </c>
      <c r="J28" s="65">
        <v>0</v>
      </c>
      <c r="K28" s="65"/>
    </row>
    <row r="29" spans="1:11" ht="13.5" customHeight="1">
      <c r="A29" s="204" t="s">
        <v>850</v>
      </c>
      <c r="B29" s="204" t="s">
        <v>740</v>
      </c>
      <c r="C29" s="65">
        <v>37</v>
      </c>
      <c r="D29" s="65">
        <v>15</v>
      </c>
      <c r="E29" s="65"/>
      <c r="F29" s="204">
        <v>3</v>
      </c>
      <c r="G29" s="204">
        <v>14</v>
      </c>
      <c r="H29" s="204">
        <v>6</v>
      </c>
      <c r="I29" s="204">
        <v>10</v>
      </c>
      <c r="J29" s="204">
        <v>4</v>
      </c>
      <c r="K29" s="65"/>
    </row>
    <row r="30" spans="1:11" ht="13.5" customHeight="1" thickBot="1">
      <c r="A30" s="207" t="s">
        <v>851</v>
      </c>
      <c r="B30" s="207" t="s">
        <v>771</v>
      </c>
      <c r="C30" s="207">
        <v>36</v>
      </c>
      <c r="D30" s="207">
        <v>12</v>
      </c>
      <c r="E30" s="207"/>
      <c r="F30" s="207">
        <v>10</v>
      </c>
      <c r="G30" s="207">
        <v>13</v>
      </c>
      <c r="H30" s="207">
        <v>6</v>
      </c>
      <c r="I30" s="207">
        <v>6</v>
      </c>
      <c r="J30" s="207">
        <v>1</v>
      </c>
      <c r="K30" s="65"/>
    </row>
    <row r="31" spans="1:11" ht="13.5" customHeight="1" thickTop="1">
      <c r="A31" s="76" t="s">
        <v>1045</v>
      </c>
      <c r="D31" s="76"/>
      <c r="E31" s="76"/>
      <c r="F31" s="76"/>
      <c r="G31" s="76"/>
      <c r="H31" s="76"/>
      <c r="I31" s="76"/>
      <c r="J31" s="76"/>
      <c r="K31" s="76"/>
    </row>
    <row r="32" spans="1:11" ht="13.5" customHeight="1">
      <c r="A32" s="128"/>
      <c r="D32" s="76"/>
      <c r="E32" s="76"/>
      <c r="F32" s="76"/>
      <c r="G32" s="76"/>
      <c r="H32" s="76"/>
      <c r="I32" s="76"/>
      <c r="J32" s="76"/>
      <c r="K32" s="76"/>
    </row>
    <row r="33" ht="13.5" customHeight="1">
      <c r="A33" s="76" t="s">
        <v>921</v>
      </c>
    </row>
    <row r="34" ht="13.5" customHeight="1">
      <c r="A34" s="76" t="s">
        <v>1046</v>
      </c>
    </row>
    <row r="35" ht="13.5" customHeight="1"/>
  </sheetData>
  <sheetProtection/>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Q38"/>
  <sheetViews>
    <sheetView zoomScalePageLayoutView="0" workbookViewId="0" topLeftCell="A1">
      <selection activeCell="M1" sqref="A1:IV1"/>
    </sheetView>
  </sheetViews>
  <sheetFormatPr defaultColWidth="9.00390625" defaultRowHeight="16.5"/>
  <cols>
    <col min="4" max="5" width="7.625" style="0" customWidth="1"/>
    <col min="7" max="8" width="7.625" style="0" customWidth="1"/>
    <col min="10" max="11" width="7.625" style="0" customWidth="1"/>
  </cols>
  <sheetData>
    <row r="1" spans="1:12" ht="18" customHeight="1">
      <c r="A1" s="521" t="s">
        <v>1098</v>
      </c>
      <c r="B1" s="521"/>
      <c r="C1" s="521"/>
      <c r="D1" s="521"/>
      <c r="E1" s="521"/>
      <c r="F1" s="521"/>
      <c r="G1" s="521"/>
      <c r="H1" s="521"/>
      <c r="I1" s="521"/>
      <c r="J1" s="521"/>
      <c r="K1" s="521"/>
      <c r="L1" s="521"/>
    </row>
    <row r="2" spans="1:12" ht="16.5">
      <c r="A2" s="521"/>
      <c r="B2" s="521"/>
      <c r="C2" s="521"/>
      <c r="D2" s="521"/>
      <c r="E2" s="521"/>
      <c r="F2" s="521"/>
      <c r="G2" s="521"/>
      <c r="H2" s="521"/>
      <c r="I2" s="521"/>
      <c r="J2" s="521"/>
      <c r="K2" s="521"/>
      <c r="L2" s="521"/>
    </row>
    <row r="3" spans="1:11" ht="17.25" thickBot="1">
      <c r="A3" s="207" t="s">
        <v>1099</v>
      </c>
      <c r="B3" s="196"/>
      <c r="C3" s="196"/>
      <c r="D3" s="196"/>
      <c r="E3" s="196"/>
      <c r="F3" s="196"/>
      <c r="G3" s="196"/>
      <c r="H3" s="196"/>
      <c r="I3" s="149"/>
      <c r="J3" s="149"/>
      <c r="K3" s="149"/>
    </row>
    <row r="4" spans="1:11" ht="13.5" customHeight="1" thickTop="1">
      <c r="A4" s="186" t="s">
        <v>873</v>
      </c>
      <c r="B4" s="186" t="s">
        <v>818</v>
      </c>
      <c r="C4" s="186"/>
      <c r="D4" s="186" t="s">
        <v>922</v>
      </c>
      <c r="E4" s="186"/>
      <c r="F4" s="186"/>
      <c r="G4" s="186" t="s">
        <v>923</v>
      </c>
      <c r="H4" s="186"/>
      <c r="I4" s="186"/>
      <c r="J4" s="186" t="s">
        <v>978</v>
      </c>
      <c r="K4" s="186"/>
    </row>
    <row r="5" spans="1:13" ht="13.5" customHeight="1">
      <c r="A5" s="186" t="s">
        <v>854</v>
      </c>
      <c r="B5" s="186"/>
      <c r="C5" s="186"/>
      <c r="D5" s="178" t="s">
        <v>905</v>
      </c>
      <c r="E5" s="178"/>
      <c r="F5" s="178"/>
      <c r="G5" s="178"/>
      <c r="H5" s="178"/>
      <c r="I5" s="178"/>
      <c r="J5" s="178"/>
      <c r="K5" s="178"/>
      <c r="M5" s="300"/>
    </row>
    <row r="6" spans="1:11" ht="13.5" customHeight="1">
      <c r="A6" s="186"/>
      <c r="B6" s="186"/>
      <c r="C6" s="186"/>
      <c r="D6" s="186" t="s">
        <v>24</v>
      </c>
      <c r="E6" s="186" t="s">
        <v>24</v>
      </c>
      <c r="F6" s="186"/>
      <c r="G6" s="186" t="s">
        <v>24</v>
      </c>
      <c r="H6" s="186" t="s">
        <v>24</v>
      </c>
      <c r="I6" s="186"/>
      <c r="J6" s="186" t="s">
        <v>24</v>
      </c>
      <c r="K6" s="186" t="s">
        <v>26</v>
      </c>
    </row>
    <row r="7" spans="1:11" ht="13.5" customHeight="1">
      <c r="A7" s="186"/>
      <c r="B7" s="186"/>
      <c r="C7" s="186"/>
      <c r="D7" s="186" t="s">
        <v>979</v>
      </c>
      <c r="E7" s="186" t="s">
        <v>924</v>
      </c>
      <c r="F7" s="186"/>
      <c r="G7" s="186" t="s">
        <v>925</v>
      </c>
      <c r="H7" s="186" t="s">
        <v>924</v>
      </c>
      <c r="I7" s="186"/>
      <c r="J7" s="186" t="s">
        <v>926</v>
      </c>
      <c r="K7" s="186" t="s">
        <v>189</v>
      </c>
    </row>
    <row r="8" spans="1:11" ht="13.5" customHeight="1">
      <c r="A8" s="178"/>
      <c r="B8" s="178"/>
      <c r="C8" s="178"/>
      <c r="D8" s="178"/>
      <c r="E8" s="178"/>
      <c r="F8" s="178"/>
      <c r="G8" s="178" t="s">
        <v>980</v>
      </c>
      <c r="H8" s="178"/>
      <c r="I8" s="178"/>
      <c r="J8" s="178" t="s">
        <v>927</v>
      </c>
      <c r="K8" s="178"/>
    </row>
    <row r="9" spans="1:13" ht="13.5" customHeight="1">
      <c r="A9" s="65"/>
      <c r="B9" s="100" t="s">
        <v>198</v>
      </c>
      <c r="C9" s="100"/>
      <c r="D9" s="330">
        <v>906</v>
      </c>
      <c r="E9" s="330">
        <v>811</v>
      </c>
      <c r="F9" s="330"/>
      <c r="G9" s="330">
        <v>950</v>
      </c>
      <c r="H9" s="330">
        <v>911</v>
      </c>
      <c r="I9" s="330"/>
      <c r="J9" s="330">
        <v>1010</v>
      </c>
      <c r="K9" s="330">
        <v>960</v>
      </c>
      <c r="M9" s="300"/>
    </row>
    <row r="10" spans="1:15" ht="13.5" customHeight="1">
      <c r="A10" s="65"/>
      <c r="B10" s="100" t="s">
        <v>29</v>
      </c>
      <c r="C10" s="100"/>
      <c r="D10" s="330">
        <v>269</v>
      </c>
      <c r="E10" s="330">
        <v>247</v>
      </c>
      <c r="F10" s="330"/>
      <c r="G10" s="330">
        <v>298</v>
      </c>
      <c r="H10" s="330">
        <v>287</v>
      </c>
      <c r="I10" s="330"/>
      <c r="J10" s="330">
        <v>344</v>
      </c>
      <c r="K10" s="330">
        <v>327</v>
      </c>
      <c r="M10" s="189"/>
      <c r="N10" s="189"/>
      <c r="O10" s="189"/>
    </row>
    <row r="11" spans="1:17" ht="13.5" customHeight="1">
      <c r="A11" s="65"/>
      <c r="B11" s="100" t="s">
        <v>30</v>
      </c>
      <c r="C11" s="100"/>
      <c r="D11" s="330">
        <v>637</v>
      </c>
      <c r="E11" s="330">
        <v>564</v>
      </c>
      <c r="F11" s="330"/>
      <c r="G11" s="330">
        <v>652</v>
      </c>
      <c r="H11" s="330">
        <v>624</v>
      </c>
      <c r="I11" s="330"/>
      <c r="J11" s="330">
        <v>666</v>
      </c>
      <c r="K11" s="330">
        <v>633</v>
      </c>
      <c r="M11" s="300"/>
      <c r="N11" s="189"/>
      <c r="P11" s="65"/>
      <c r="Q11" s="65"/>
    </row>
    <row r="12" spans="1:17" ht="13.5" customHeight="1">
      <c r="A12" s="65" t="s">
        <v>831</v>
      </c>
      <c r="B12" s="65" t="s">
        <v>199</v>
      </c>
      <c r="C12" s="65"/>
      <c r="D12" s="65">
        <v>114</v>
      </c>
      <c r="E12" s="65">
        <v>97</v>
      </c>
      <c r="F12" s="202"/>
      <c r="G12" s="65">
        <v>109</v>
      </c>
      <c r="H12" s="65">
        <v>103</v>
      </c>
      <c r="I12" s="202"/>
      <c r="J12" s="65">
        <v>123</v>
      </c>
      <c r="K12" s="65">
        <v>116</v>
      </c>
      <c r="M12" s="350"/>
      <c r="N12" s="350"/>
      <c r="P12" s="204"/>
      <c r="Q12" s="204"/>
    </row>
    <row r="13" spans="1:17" ht="13.5" customHeight="1">
      <c r="A13" s="65" t="s">
        <v>832</v>
      </c>
      <c r="B13" s="65" t="s">
        <v>252</v>
      </c>
      <c r="C13" s="65"/>
      <c r="D13" s="65">
        <v>50</v>
      </c>
      <c r="E13" s="65">
        <v>40</v>
      </c>
      <c r="F13" s="202"/>
      <c r="G13" s="65">
        <v>53</v>
      </c>
      <c r="H13" s="65">
        <v>49</v>
      </c>
      <c r="I13" s="202"/>
      <c r="J13" s="65">
        <v>41</v>
      </c>
      <c r="K13" s="65">
        <v>37</v>
      </c>
      <c r="M13" s="315"/>
      <c r="P13" s="204"/>
      <c r="Q13" s="204"/>
    </row>
    <row r="14" spans="1:17" ht="13.5" customHeight="1">
      <c r="A14" s="65" t="s">
        <v>833</v>
      </c>
      <c r="B14" s="65" t="s">
        <v>269</v>
      </c>
      <c r="C14" s="65"/>
      <c r="D14" s="65">
        <v>27</v>
      </c>
      <c r="E14" s="65">
        <v>27</v>
      </c>
      <c r="F14" s="202"/>
      <c r="G14" s="65">
        <v>32</v>
      </c>
      <c r="H14" s="65">
        <v>31</v>
      </c>
      <c r="I14" s="202"/>
      <c r="J14" s="65">
        <v>37</v>
      </c>
      <c r="K14" s="65">
        <v>37</v>
      </c>
      <c r="P14" s="204"/>
      <c r="Q14" s="204"/>
    </row>
    <row r="15" spans="1:17" ht="13.5" customHeight="1">
      <c r="A15" s="65" t="s">
        <v>834</v>
      </c>
      <c r="B15" s="65" t="s">
        <v>288</v>
      </c>
      <c r="C15" s="65"/>
      <c r="D15" s="65">
        <v>53</v>
      </c>
      <c r="E15" s="65">
        <v>51</v>
      </c>
      <c r="F15" s="202"/>
      <c r="G15" s="65">
        <v>62</v>
      </c>
      <c r="H15" s="65">
        <v>58</v>
      </c>
      <c r="I15" s="202"/>
      <c r="J15" s="65">
        <v>59</v>
      </c>
      <c r="K15" s="65">
        <v>54</v>
      </c>
      <c r="P15" s="204"/>
      <c r="Q15" s="204"/>
    </row>
    <row r="16" spans="1:17" ht="13.5" customHeight="1">
      <c r="A16" s="65" t="s">
        <v>835</v>
      </c>
      <c r="B16" s="65" t="s">
        <v>315</v>
      </c>
      <c r="C16" s="65"/>
      <c r="D16" s="65">
        <v>28</v>
      </c>
      <c r="E16" s="65">
        <v>25</v>
      </c>
      <c r="F16" s="202"/>
      <c r="G16" s="65">
        <v>36</v>
      </c>
      <c r="H16" s="65">
        <v>34</v>
      </c>
      <c r="I16" s="202"/>
      <c r="J16" s="65">
        <v>28</v>
      </c>
      <c r="K16" s="65">
        <v>27</v>
      </c>
      <c r="P16" s="204"/>
      <c r="Q16" s="204"/>
    </row>
    <row r="17" spans="1:17" ht="13.5" customHeight="1">
      <c r="A17" s="65" t="s">
        <v>836</v>
      </c>
      <c r="B17" s="65" t="s">
        <v>342</v>
      </c>
      <c r="C17" s="65"/>
      <c r="D17" s="65">
        <v>26</v>
      </c>
      <c r="E17" s="65">
        <v>22</v>
      </c>
      <c r="F17" s="202"/>
      <c r="G17" s="65">
        <v>25</v>
      </c>
      <c r="H17" s="65">
        <v>24</v>
      </c>
      <c r="I17" s="202"/>
      <c r="J17" s="65">
        <v>19</v>
      </c>
      <c r="K17" s="65">
        <v>19</v>
      </c>
      <c r="P17" s="204"/>
      <c r="Q17" s="204"/>
    </row>
    <row r="18" spans="1:17" ht="13.5" customHeight="1">
      <c r="A18" s="65" t="s">
        <v>837</v>
      </c>
      <c r="B18" s="65" t="s">
        <v>359</v>
      </c>
      <c r="C18" s="65"/>
      <c r="D18" s="65">
        <v>24</v>
      </c>
      <c r="E18" s="65">
        <v>21</v>
      </c>
      <c r="F18" s="202"/>
      <c r="G18" s="65">
        <v>19</v>
      </c>
      <c r="H18" s="65">
        <v>19</v>
      </c>
      <c r="I18" s="202"/>
      <c r="J18" s="65">
        <v>13</v>
      </c>
      <c r="K18" s="65">
        <v>12</v>
      </c>
      <c r="P18" s="204"/>
      <c r="Q18" s="204"/>
    </row>
    <row r="19" spans="1:17" ht="13.5" customHeight="1">
      <c r="A19" s="65" t="s">
        <v>838</v>
      </c>
      <c r="B19" s="65" t="s">
        <v>384</v>
      </c>
      <c r="C19" s="65"/>
      <c r="D19" s="65">
        <v>12</v>
      </c>
      <c r="E19" s="65">
        <v>10</v>
      </c>
      <c r="F19" s="202"/>
      <c r="G19" s="65">
        <v>9</v>
      </c>
      <c r="H19" s="65">
        <v>7</v>
      </c>
      <c r="I19" s="202"/>
      <c r="J19" s="65">
        <v>9</v>
      </c>
      <c r="K19" s="65">
        <v>8</v>
      </c>
      <c r="P19" s="204"/>
      <c r="Q19" s="204"/>
    </row>
    <row r="20" spans="1:17" ht="13.5" customHeight="1">
      <c r="A20" s="65" t="s">
        <v>839</v>
      </c>
      <c r="B20" s="65" t="s">
        <v>387</v>
      </c>
      <c r="C20" s="65"/>
      <c r="D20" s="65">
        <v>25</v>
      </c>
      <c r="E20" s="65">
        <v>22</v>
      </c>
      <c r="F20" s="202"/>
      <c r="G20" s="65">
        <v>18</v>
      </c>
      <c r="H20" s="65">
        <v>18</v>
      </c>
      <c r="I20" s="202"/>
      <c r="J20" s="65">
        <v>20</v>
      </c>
      <c r="K20" s="65">
        <v>20</v>
      </c>
      <c r="P20" s="204"/>
      <c r="Q20" s="204"/>
    </row>
    <row r="21" spans="1:17" ht="13.5" customHeight="1">
      <c r="A21" s="65" t="s">
        <v>840</v>
      </c>
      <c r="B21" s="65" t="s">
        <v>398</v>
      </c>
      <c r="C21" s="65"/>
      <c r="D21" s="65">
        <v>122</v>
      </c>
      <c r="E21" s="65">
        <v>106</v>
      </c>
      <c r="F21" s="202"/>
      <c r="G21" s="65">
        <v>110</v>
      </c>
      <c r="H21" s="65">
        <v>108</v>
      </c>
      <c r="I21" s="202"/>
      <c r="J21" s="65">
        <v>119</v>
      </c>
      <c r="K21" s="65">
        <v>114</v>
      </c>
      <c r="P21" s="204"/>
      <c r="Q21" s="204"/>
    </row>
    <row r="22" spans="1:17" ht="13.5" customHeight="1">
      <c r="A22" s="65" t="s">
        <v>841</v>
      </c>
      <c r="B22" s="65" t="s">
        <v>465</v>
      </c>
      <c r="C22" s="65"/>
      <c r="D22" s="65">
        <v>16</v>
      </c>
      <c r="E22" s="65">
        <v>14</v>
      </c>
      <c r="F22" s="202"/>
      <c r="G22" s="65">
        <v>20</v>
      </c>
      <c r="H22" s="65">
        <v>20</v>
      </c>
      <c r="I22" s="202"/>
      <c r="J22" s="65">
        <v>28</v>
      </c>
      <c r="K22" s="65">
        <v>27</v>
      </c>
      <c r="P22" s="204"/>
      <c r="Q22" s="204"/>
    </row>
    <row r="23" spans="1:17" ht="13.5" customHeight="1">
      <c r="A23" s="65" t="s">
        <v>842</v>
      </c>
      <c r="B23" s="65" t="s">
        <v>478</v>
      </c>
      <c r="C23" s="65"/>
      <c r="D23" s="65">
        <v>130</v>
      </c>
      <c r="E23" s="65">
        <v>124</v>
      </c>
      <c r="F23" s="202"/>
      <c r="G23" s="65">
        <v>175</v>
      </c>
      <c r="H23" s="65">
        <v>169</v>
      </c>
      <c r="I23" s="202"/>
      <c r="J23" s="65">
        <v>174</v>
      </c>
      <c r="K23" s="65">
        <v>168</v>
      </c>
      <c r="P23" s="204"/>
      <c r="Q23" s="204"/>
    </row>
    <row r="24" spans="1:17" ht="13.5" customHeight="1">
      <c r="A24" s="65" t="s">
        <v>843</v>
      </c>
      <c r="B24" s="65" t="s">
        <v>577</v>
      </c>
      <c r="C24" s="65"/>
      <c r="D24" s="65">
        <v>23</v>
      </c>
      <c r="E24" s="65">
        <v>19</v>
      </c>
      <c r="F24" s="202"/>
      <c r="G24" s="65">
        <v>21</v>
      </c>
      <c r="H24" s="65">
        <v>21</v>
      </c>
      <c r="I24" s="202"/>
      <c r="J24" s="65">
        <v>29</v>
      </c>
      <c r="K24" s="65">
        <v>28</v>
      </c>
      <c r="P24" s="204"/>
      <c r="Q24" s="204"/>
    </row>
    <row r="25" spans="1:17" ht="13.5" customHeight="1">
      <c r="A25" s="65" t="s">
        <v>844</v>
      </c>
      <c r="B25" s="65" t="s">
        <v>610</v>
      </c>
      <c r="C25" s="65"/>
      <c r="D25" s="65">
        <v>30</v>
      </c>
      <c r="E25" s="65">
        <v>28</v>
      </c>
      <c r="F25" s="202"/>
      <c r="G25" s="65">
        <v>42</v>
      </c>
      <c r="H25" s="65">
        <v>42</v>
      </c>
      <c r="I25" s="202"/>
      <c r="J25" s="65">
        <v>42</v>
      </c>
      <c r="K25" s="65">
        <v>42</v>
      </c>
      <c r="P25" s="204"/>
      <c r="Q25" s="204"/>
    </row>
    <row r="26" spans="1:17" ht="13.5" customHeight="1">
      <c r="A26" s="65" t="s">
        <v>845</v>
      </c>
      <c r="B26" s="65" t="s">
        <v>635</v>
      </c>
      <c r="C26" s="65"/>
      <c r="D26" s="65">
        <v>32</v>
      </c>
      <c r="E26" s="65">
        <v>27</v>
      </c>
      <c r="F26" s="202"/>
      <c r="G26" s="65">
        <v>40</v>
      </c>
      <c r="H26" s="65">
        <v>35</v>
      </c>
      <c r="I26" s="202"/>
      <c r="J26" s="65">
        <v>53</v>
      </c>
      <c r="K26" s="65">
        <v>46</v>
      </c>
      <c r="P26" s="204"/>
      <c r="Q26" s="204"/>
    </row>
    <row r="27" spans="1:17" ht="13.5" customHeight="1">
      <c r="A27" s="65" t="s">
        <v>846</v>
      </c>
      <c r="B27" s="65" t="s">
        <v>656</v>
      </c>
      <c r="C27" s="65"/>
      <c r="D27" s="65">
        <v>48</v>
      </c>
      <c r="E27" s="65">
        <v>41</v>
      </c>
      <c r="F27" s="202"/>
      <c r="G27" s="65">
        <v>36</v>
      </c>
      <c r="H27" s="65">
        <v>33</v>
      </c>
      <c r="I27" s="202"/>
      <c r="J27" s="65">
        <v>55</v>
      </c>
      <c r="K27" s="65">
        <v>51</v>
      </c>
      <c r="P27" s="204"/>
      <c r="Q27" s="204"/>
    </row>
    <row r="28" spans="1:17" ht="13.5" customHeight="1">
      <c r="A28" s="65" t="s">
        <v>847</v>
      </c>
      <c r="B28" s="65" t="s">
        <v>687</v>
      </c>
      <c r="C28" s="65"/>
      <c r="D28" s="65">
        <v>51</v>
      </c>
      <c r="E28" s="65">
        <v>48</v>
      </c>
      <c r="F28" s="202"/>
      <c r="G28" s="65">
        <v>51</v>
      </c>
      <c r="H28" s="65">
        <v>51</v>
      </c>
      <c r="I28" s="202"/>
      <c r="J28" s="65">
        <v>56</v>
      </c>
      <c r="K28" s="65">
        <v>52</v>
      </c>
      <c r="P28" s="204"/>
      <c r="Q28" s="204"/>
    </row>
    <row r="29" spans="1:17" ht="13.5" customHeight="1">
      <c r="A29" s="65" t="s">
        <v>848</v>
      </c>
      <c r="B29" s="65" t="s">
        <v>708</v>
      </c>
      <c r="C29" s="65"/>
      <c r="D29" s="65">
        <v>25</v>
      </c>
      <c r="E29" s="65">
        <v>24</v>
      </c>
      <c r="F29" s="202"/>
      <c r="G29" s="65">
        <v>31</v>
      </c>
      <c r="H29" s="65">
        <v>30</v>
      </c>
      <c r="I29" s="202"/>
      <c r="J29" s="65">
        <v>34</v>
      </c>
      <c r="K29" s="65">
        <v>34</v>
      </c>
      <c r="P29" s="204"/>
      <c r="Q29" s="204"/>
    </row>
    <row r="30" spans="1:17" ht="13.5" customHeight="1">
      <c r="A30" s="65" t="s">
        <v>849</v>
      </c>
      <c r="B30" s="65" t="s">
        <v>723</v>
      </c>
      <c r="C30" s="65"/>
      <c r="D30" s="65">
        <v>7</v>
      </c>
      <c r="E30" s="65">
        <v>7</v>
      </c>
      <c r="F30" s="202"/>
      <c r="G30" s="65">
        <v>13</v>
      </c>
      <c r="H30" s="65">
        <v>13</v>
      </c>
      <c r="I30" s="202"/>
      <c r="J30" s="65">
        <v>15</v>
      </c>
      <c r="K30" s="65">
        <v>15</v>
      </c>
      <c r="P30" s="204"/>
      <c r="Q30" s="204"/>
    </row>
    <row r="31" spans="1:17" ht="13.5" customHeight="1">
      <c r="A31" s="65" t="s">
        <v>850</v>
      </c>
      <c r="B31" s="65" t="s">
        <v>740</v>
      </c>
      <c r="C31" s="65"/>
      <c r="D31" s="65">
        <v>26</v>
      </c>
      <c r="E31" s="65">
        <v>25</v>
      </c>
      <c r="F31" s="202"/>
      <c r="G31" s="65">
        <v>22</v>
      </c>
      <c r="H31" s="65">
        <v>22</v>
      </c>
      <c r="I31" s="202"/>
      <c r="J31" s="65">
        <v>27</v>
      </c>
      <c r="K31" s="65">
        <v>26</v>
      </c>
      <c r="P31" s="204"/>
      <c r="Q31" s="204"/>
    </row>
    <row r="32" spans="1:17" ht="13.5" customHeight="1" thickBot="1">
      <c r="A32" s="207" t="s">
        <v>851</v>
      </c>
      <c r="B32" s="207" t="s">
        <v>771</v>
      </c>
      <c r="C32" s="207"/>
      <c r="D32" s="207">
        <v>37</v>
      </c>
      <c r="E32" s="207">
        <v>33</v>
      </c>
      <c r="F32" s="220"/>
      <c r="G32" s="207">
        <v>26</v>
      </c>
      <c r="H32" s="207">
        <v>24</v>
      </c>
      <c r="I32" s="220"/>
      <c r="J32" s="207">
        <v>29</v>
      </c>
      <c r="K32" s="207">
        <v>27</v>
      </c>
      <c r="P32" s="204"/>
      <c r="Q32" s="204"/>
    </row>
    <row r="33" spans="1:17" ht="13.5" customHeight="1" thickTop="1">
      <c r="A33" s="76" t="s">
        <v>1044</v>
      </c>
      <c r="C33" s="187"/>
      <c r="D33" s="187"/>
      <c r="E33" s="187"/>
      <c r="F33" s="187"/>
      <c r="G33" s="187"/>
      <c r="H33" s="187"/>
      <c r="I33" s="187"/>
      <c r="J33" s="187"/>
      <c r="K33" s="187"/>
      <c r="P33" s="146"/>
      <c r="Q33" s="146"/>
    </row>
    <row r="34" spans="1:11" ht="13.5" customHeight="1">
      <c r="A34" s="194"/>
      <c r="C34" s="187"/>
      <c r="D34" s="187"/>
      <c r="E34" s="187"/>
      <c r="F34" s="187"/>
      <c r="G34" s="187"/>
      <c r="H34" s="187"/>
      <c r="I34" s="187"/>
      <c r="J34" s="187"/>
      <c r="K34" s="187"/>
    </row>
    <row r="35" spans="1:11" ht="13.5" customHeight="1">
      <c r="A35" s="193" t="s">
        <v>921</v>
      </c>
      <c r="C35" s="187"/>
      <c r="D35" s="187"/>
      <c r="E35" s="187"/>
      <c r="F35" s="187"/>
      <c r="G35" s="410"/>
      <c r="H35" s="410"/>
      <c r="I35" s="410"/>
      <c r="J35" s="410"/>
      <c r="K35" s="410"/>
    </row>
    <row r="36" spans="1:11" ht="13.5" customHeight="1">
      <c r="A36" s="193" t="s">
        <v>1195</v>
      </c>
      <c r="C36" s="187"/>
      <c r="D36" s="187"/>
      <c r="E36" s="410"/>
      <c r="F36" s="410"/>
      <c r="G36" s="187"/>
      <c r="H36" s="187"/>
      <c r="I36" s="187"/>
      <c r="J36" s="187"/>
      <c r="K36" s="187"/>
    </row>
    <row r="37" spans="1:11" ht="13.5" customHeight="1">
      <c r="A37" s="193" t="s">
        <v>1100</v>
      </c>
      <c r="C37" s="187"/>
      <c r="D37" s="187"/>
      <c r="E37" s="187"/>
      <c r="F37" s="187"/>
      <c r="G37" s="187"/>
      <c r="H37" s="187"/>
      <c r="I37" s="187"/>
      <c r="J37" s="187"/>
      <c r="K37" s="187"/>
    </row>
    <row r="38" ht="13.5" customHeight="1">
      <c r="A38" s="193" t="s">
        <v>1101</v>
      </c>
    </row>
    <row r="39" ht="13.5" customHeight="1"/>
  </sheetData>
  <sheetProtection/>
  <mergeCells count="1">
    <mergeCell ref="A1:L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Blad1">
    <tabColor theme="4"/>
  </sheetPr>
  <dimension ref="A4:R47"/>
  <sheetViews>
    <sheetView tabSelected="1" zoomScalePageLayoutView="80" workbookViewId="0" topLeftCell="A1">
      <selection activeCell="A1" sqref="A1"/>
    </sheetView>
  </sheetViews>
  <sheetFormatPr defaultColWidth="9.00390625" defaultRowHeight="16.5"/>
  <cols>
    <col min="1" max="1" width="4.125" style="1" customWidth="1"/>
    <col min="2" max="2" width="24.50390625" style="1" customWidth="1"/>
    <col min="3" max="3" width="91.625" style="1" customWidth="1"/>
    <col min="4" max="4" width="87.75390625" style="1" customWidth="1"/>
    <col min="5" max="16384" width="9.00390625" style="1" customWidth="1"/>
  </cols>
  <sheetData>
    <row r="3" ht="12"/>
    <row r="4" ht="12">
      <c r="D4" s="34"/>
    </row>
    <row r="5" ht="12"/>
    <row r="6" ht="12"/>
    <row r="7" ht="12">
      <c r="D7" s="301"/>
    </row>
    <row r="8" spans="2:4" ht="25.5" customHeight="1">
      <c r="B8" s="304" t="s">
        <v>1070</v>
      </c>
      <c r="C8" s="301"/>
      <c r="D8" s="305" t="s">
        <v>1071</v>
      </c>
    </row>
    <row r="9" spans="2:4" s="34" customFormat="1" ht="25.5" customHeight="1">
      <c r="B9" s="39" t="s">
        <v>21</v>
      </c>
      <c r="C9" s="527" t="s">
        <v>1208</v>
      </c>
      <c r="D9" s="527" t="s">
        <v>1207</v>
      </c>
    </row>
    <row r="10" spans="2:5" ht="38.25" customHeight="1">
      <c r="B10" s="19" t="s">
        <v>7</v>
      </c>
      <c r="E10" s="20"/>
    </row>
    <row r="11" spans="2:5" ht="12.75">
      <c r="B11" s="24"/>
      <c r="E11" s="21"/>
    </row>
    <row r="12" spans="1:5" ht="13.5">
      <c r="A12" s="2"/>
      <c r="B12" s="72" t="s">
        <v>10</v>
      </c>
      <c r="C12" s="302"/>
      <c r="D12" s="29" t="s">
        <v>1032</v>
      </c>
      <c r="E12" s="22"/>
    </row>
    <row r="13" spans="1:4" ht="13.5">
      <c r="A13" s="2"/>
      <c r="B13" s="72" t="s">
        <v>3</v>
      </c>
      <c r="C13" s="21"/>
      <c r="D13" s="29" t="s">
        <v>2</v>
      </c>
    </row>
    <row r="14" spans="1:4" ht="13.5">
      <c r="A14" s="2"/>
      <c r="B14" s="72" t="s">
        <v>1017</v>
      </c>
      <c r="C14" s="302"/>
      <c r="D14" s="29"/>
    </row>
    <row r="15" spans="1:8" ht="13.5" customHeight="1">
      <c r="A15" s="2"/>
      <c r="B15" s="72" t="s">
        <v>15</v>
      </c>
      <c r="C15" s="21"/>
      <c r="D15" s="29"/>
      <c r="E15" s="299"/>
      <c r="F15" s="34"/>
      <c r="G15" s="34"/>
      <c r="H15" s="34"/>
    </row>
    <row r="16" spans="1:10" ht="13.5" customHeight="1">
      <c r="A16" s="2"/>
      <c r="B16" s="72" t="s">
        <v>1031</v>
      </c>
      <c r="C16" s="490" t="s">
        <v>1072</v>
      </c>
      <c r="D16" s="489" t="s">
        <v>1073</v>
      </c>
      <c r="E16" s="61"/>
      <c r="F16" s="61"/>
      <c r="G16" s="61"/>
      <c r="H16" s="61"/>
      <c r="I16" s="61"/>
      <c r="J16" s="61"/>
    </row>
    <row r="17" spans="1:4" ht="13.5" customHeight="1">
      <c r="A17" s="2"/>
      <c r="B17" s="72"/>
      <c r="C17" s="490"/>
      <c r="D17" s="489"/>
    </row>
    <row r="18" spans="1:4" ht="13.5" customHeight="1">
      <c r="A18" s="2"/>
      <c r="B18" s="72" t="s">
        <v>1028</v>
      </c>
      <c r="C18" s="7" t="s">
        <v>1106</v>
      </c>
      <c r="D18" s="62" t="s">
        <v>1107</v>
      </c>
    </row>
    <row r="19" spans="1:4" ht="13.5" customHeight="1">
      <c r="A19" s="2"/>
      <c r="B19" s="72" t="s">
        <v>805</v>
      </c>
      <c r="C19" s="7" t="s">
        <v>1108</v>
      </c>
      <c r="D19" s="260" t="s">
        <v>1109</v>
      </c>
    </row>
    <row r="20" spans="1:4" ht="13.5" customHeight="1">
      <c r="A20" s="2"/>
      <c r="B20" s="72" t="s">
        <v>806</v>
      </c>
      <c r="C20" s="7" t="s">
        <v>1110</v>
      </c>
      <c r="D20" s="217" t="s">
        <v>1111</v>
      </c>
    </row>
    <row r="21" spans="1:4" ht="13.5" customHeight="1">
      <c r="A21" s="2"/>
      <c r="B21" s="392" t="s">
        <v>807</v>
      </c>
      <c r="C21" s="494" t="s">
        <v>1112</v>
      </c>
      <c r="D21" s="491" t="s">
        <v>1113</v>
      </c>
    </row>
    <row r="22" spans="1:4" ht="13.5" customHeight="1">
      <c r="A22" s="2"/>
      <c r="B22" s="479"/>
      <c r="C22" s="494"/>
      <c r="D22" s="491"/>
    </row>
    <row r="23" spans="1:4" ht="13.5" customHeight="1">
      <c r="A23" s="2"/>
      <c r="B23" s="72" t="s">
        <v>809</v>
      </c>
      <c r="C23" s="493" t="s">
        <v>1114</v>
      </c>
      <c r="D23" s="488" t="s">
        <v>1115</v>
      </c>
    </row>
    <row r="24" spans="1:4" ht="13.5" customHeight="1">
      <c r="A24" s="2"/>
      <c r="B24" s="100"/>
      <c r="C24" s="493"/>
      <c r="D24" s="488"/>
    </row>
    <row r="25" spans="1:4" ht="13.5" customHeight="1">
      <c r="A25" s="2"/>
      <c r="B25" s="72" t="s">
        <v>810</v>
      </c>
      <c r="C25" s="100" t="s">
        <v>1116</v>
      </c>
      <c r="D25" s="491" t="s">
        <v>1117</v>
      </c>
    </row>
    <row r="26" spans="1:4" ht="13.5" customHeight="1">
      <c r="A26" s="2"/>
      <c r="B26" s="100"/>
      <c r="C26" s="100"/>
      <c r="D26" s="491"/>
    </row>
    <row r="27" spans="1:10" ht="13.5" customHeight="1">
      <c r="A27" s="2"/>
      <c r="B27" s="72" t="s">
        <v>811</v>
      </c>
      <c r="C27" s="100" t="s">
        <v>1118</v>
      </c>
      <c r="D27" s="65" t="s">
        <v>1119</v>
      </c>
      <c r="E27"/>
      <c r="F27"/>
      <c r="G27"/>
      <c r="H27"/>
      <c r="I27"/>
      <c r="J27"/>
    </row>
    <row r="28" spans="1:4" ht="13.5" customHeight="1">
      <c r="A28" s="2"/>
      <c r="B28" s="72" t="s">
        <v>803</v>
      </c>
      <c r="C28" s="100" t="s">
        <v>1120</v>
      </c>
      <c r="D28" s="65" t="s">
        <v>1121</v>
      </c>
    </row>
    <row r="29" spans="1:4" ht="13.5" customHeight="1">
      <c r="A29" s="2"/>
      <c r="B29" s="72" t="s">
        <v>195</v>
      </c>
      <c r="C29" s="7" t="s">
        <v>1123</v>
      </c>
      <c r="D29" s="217" t="s">
        <v>1122</v>
      </c>
    </row>
    <row r="30" spans="1:4" ht="13.5" customHeight="1">
      <c r="A30" s="2"/>
      <c r="B30" s="72" t="s">
        <v>808</v>
      </c>
      <c r="C30" s="100" t="s">
        <v>1124</v>
      </c>
      <c r="D30" s="65" t="s">
        <v>1125</v>
      </c>
    </row>
    <row r="31" spans="1:4" ht="13.5" customHeight="1">
      <c r="A31" s="2"/>
      <c r="B31" s="72" t="s">
        <v>812</v>
      </c>
      <c r="C31" s="100" t="s">
        <v>1127</v>
      </c>
      <c r="D31" s="65" t="s">
        <v>1126</v>
      </c>
    </row>
    <row r="32" spans="1:4" ht="13.5" customHeight="1">
      <c r="A32" s="2"/>
      <c r="B32" s="72" t="s">
        <v>813</v>
      </c>
      <c r="C32" s="100" t="s">
        <v>1128</v>
      </c>
      <c r="D32" s="65" t="s">
        <v>1129</v>
      </c>
    </row>
    <row r="33" spans="1:4" ht="13.5" customHeight="1">
      <c r="A33" s="2"/>
      <c r="B33" s="72" t="s">
        <v>814</v>
      </c>
      <c r="C33" s="492" t="s">
        <v>1130</v>
      </c>
      <c r="D33" s="321" t="s">
        <v>1131</v>
      </c>
    </row>
    <row r="34" spans="1:4" ht="13.5" customHeight="1">
      <c r="A34" s="2"/>
      <c r="B34" s="100"/>
      <c r="C34" s="492"/>
      <c r="D34" s="321"/>
    </row>
    <row r="35" spans="1:4" ht="13.5" customHeight="1">
      <c r="A35" s="2"/>
      <c r="B35" s="72" t="s">
        <v>815</v>
      </c>
      <c r="C35" s="100" t="s">
        <v>1132</v>
      </c>
      <c r="D35" s="65" t="s">
        <v>1133</v>
      </c>
    </row>
    <row r="36" spans="1:4" ht="13.5" customHeight="1">
      <c r="A36" s="2"/>
      <c r="B36" s="72" t="s">
        <v>816</v>
      </c>
      <c r="C36" s="100" t="s">
        <v>1144</v>
      </c>
      <c r="D36" s="65" t="s">
        <v>1145</v>
      </c>
    </row>
    <row r="37" spans="1:4" ht="14.25" customHeight="1">
      <c r="A37" s="2"/>
      <c r="B37" s="72" t="s">
        <v>1150</v>
      </c>
      <c r="C37" s="100" t="s">
        <v>1135</v>
      </c>
      <c r="D37" s="65" t="s">
        <v>1134</v>
      </c>
    </row>
    <row r="38" spans="1:4" ht="14.25" customHeight="1">
      <c r="A38" s="2"/>
      <c r="B38" s="72" t="s">
        <v>1151</v>
      </c>
      <c r="C38" s="100" t="s">
        <v>1155</v>
      </c>
      <c r="D38" s="65" t="s">
        <v>1104</v>
      </c>
    </row>
    <row r="39" spans="1:6" ht="13.5" customHeight="1">
      <c r="A39" s="2"/>
      <c r="B39" s="72" t="s">
        <v>998</v>
      </c>
      <c r="C39" s="100" t="s">
        <v>1146</v>
      </c>
      <c r="D39" s="491" t="s">
        <v>1147</v>
      </c>
      <c r="E39" s="218"/>
      <c r="F39" s="218"/>
    </row>
    <row r="40" spans="1:4" ht="13.5" customHeight="1">
      <c r="A40" s="2"/>
      <c r="B40" s="100"/>
      <c r="C40" s="101"/>
      <c r="D40" s="491"/>
    </row>
    <row r="41" spans="1:4" ht="13.5" customHeight="1">
      <c r="A41" s="2"/>
      <c r="B41" s="72" t="s">
        <v>999</v>
      </c>
      <c r="C41" s="100" t="s">
        <v>1136</v>
      </c>
      <c r="D41" s="65" t="s">
        <v>1137</v>
      </c>
    </row>
    <row r="42" spans="1:11" ht="14.25">
      <c r="A42" s="2"/>
      <c r="B42" s="72" t="s">
        <v>988</v>
      </c>
      <c r="C42" s="100" t="s">
        <v>1202</v>
      </c>
      <c r="D42" s="65" t="s">
        <v>1199</v>
      </c>
      <c r="E42" s="188"/>
      <c r="F42" s="188"/>
      <c r="G42" s="188"/>
      <c r="H42" s="188"/>
      <c r="I42" s="188"/>
      <c r="J42" s="188"/>
      <c r="K42" s="188"/>
    </row>
    <row r="43" spans="3:11" ht="16.5">
      <c r="C43" s="302"/>
      <c r="D43" s="102"/>
      <c r="E43" s="102"/>
      <c r="F43"/>
      <c r="G43"/>
      <c r="H43"/>
      <c r="I43"/>
      <c r="J43"/>
      <c r="K43"/>
    </row>
    <row r="44" spans="3:11" ht="16.5">
      <c r="C44" s="31"/>
      <c r="D44"/>
      <c r="E44"/>
      <c r="F44" s="216"/>
      <c r="G44" s="216"/>
      <c r="H44" s="216"/>
      <c r="I44" s="216"/>
      <c r="J44"/>
      <c r="K44"/>
    </row>
    <row r="45" spans="2:18" ht="16.5">
      <c r="B45" s="195"/>
      <c r="C45"/>
      <c r="D45"/>
      <c r="E45"/>
      <c r="F45"/>
      <c r="G45"/>
      <c r="H45"/>
      <c r="I45"/>
      <c r="J45"/>
      <c r="K45"/>
      <c r="L45"/>
      <c r="M45"/>
      <c r="N45"/>
      <c r="O45"/>
      <c r="P45"/>
      <c r="Q45"/>
      <c r="R45"/>
    </row>
    <row r="46" spans="2:18" ht="16.5">
      <c r="B46" s="195"/>
      <c r="C46" s="146"/>
      <c r="D46" s="146"/>
      <c r="E46" s="146"/>
      <c r="F46" s="146"/>
      <c r="G46" s="146"/>
      <c r="H46" s="146"/>
      <c r="I46" s="146"/>
      <c r="J46" s="146"/>
      <c r="K46" s="146"/>
      <c r="L46" s="146"/>
      <c r="M46" s="146"/>
      <c r="N46" s="146"/>
      <c r="O46" s="146"/>
      <c r="P46" s="146"/>
      <c r="Q46" s="146"/>
      <c r="R46" s="146"/>
    </row>
    <row r="47" spans="2:18" ht="16.5">
      <c r="B47" s="204"/>
      <c r="C47" s="146"/>
      <c r="D47" s="146"/>
      <c r="E47" s="146"/>
      <c r="F47" s="146"/>
      <c r="G47" s="146"/>
      <c r="H47" s="146"/>
      <c r="I47" s="146"/>
      <c r="J47" s="146"/>
      <c r="K47" s="146"/>
      <c r="L47" s="146"/>
      <c r="M47" s="146"/>
      <c r="N47" s="146"/>
      <c r="O47" s="146"/>
      <c r="P47" s="146"/>
      <c r="Q47" s="146"/>
      <c r="R47" s="146"/>
    </row>
  </sheetData>
  <sheetProtection/>
  <mergeCells count="9">
    <mergeCell ref="D23:D24"/>
    <mergeCell ref="D16:D17"/>
    <mergeCell ref="C16:C17"/>
    <mergeCell ref="D39:D40"/>
    <mergeCell ref="C33:C34"/>
    <mergeCell ref="C23:C24"/>
    <mergeCell ref="C21:C22"/>
    <mergeCell ref="D21:D22"/>
    <mergeCell ref="D25:D26"/>
  </mergeCells>
  <hyperlinks>
    <hyperlink ref="B12" location="'Mer information'!A1" display="Mer information"/>
    <hyperlink ref="B13" location="'Definitioner och mått'!A1" display="Definitioner och mått"/>
    <hyperlink ref="B15" location="'Ordlista - List of Terms'!A1" display="Ordlista - List of Terms"/>
    <hyperlink ref="B19" location="'3.Insatser SoL LVM 1 nov, ålder'!A1" display="Tabell 3"/>
    <hyperlink ref="B20" location="'4.Insatser 1 nov, län'!A1" display="Tabell 4"/>
    <hyperlink ref="B21" location="'5. Boende vård'!A1" display="Tabell 5"/>
    <hyperlink ref="B23" location="' 6a. Vårddygn enl SoL'!A1" display="Tabell 6a"/>
    <hyperlink ref="B25" location="'6b. Vårddygn,-givare SoL'!A1" display="Tabell 6b"/>
    <hyperlink ref="B27" location="'6c.Instvård SoL, antal pers'!A1" display="Tabell 6c"/>
    <hyperlink ref="B29" location="'7a.Vårdtid LVM kommun'!A1" display="Tabell 7a"/>
    <hyperlink ref="B30" location="'8. Ansökningar LVM'!A1" display="Tabell 8"/>
    <hyperlink ref="B33" location="'11. Beslut LVM'!A1" display="Tabell 11"/>
    <hyperlink ref="B35" location="'12. Beslut LVM antal pers'!A1" display="Tabell 12"/>
    <hyperlink ref="B39" location="'15a+b. Vårdtid eftvård, LVM  '!A1" display="Tabell 15a"/>
    <hyperlink ref="B42" location="'16. Demografi'!A1" display="Tabell 16"/>
    <hyperlink ref="B14" location="'Om statistiken'!A1" display="Om statistiken"/>
    <hyperlink ref="B16" location="'1. Boende omsorg'!A1" display="Tabell 1"/>
    <hyperlink ref="B18" location="'2. Institutionsvård SoL'!A1" display="Tabell 2"/>
    <hyperlink ref="B36" location="'13, 14. LVM, ålder'!A1" display="Tabell 13"/>
    <hyperlink ref="B37" location="'13, 14. LVM, ålder'!A1" display="Tabell 14a"/>
    <hyperlink ref="B38" location="'13, 14. LVM, ålder'!A1" display="Tabell 14b"/>
    <hyperlink ref="B28" location="'7.Institutionsvård LVM SoL'!A1" display="Tabell 7"/>
    <hyperlink ref="B31" location="'9. Institutionsvård LVM'!A1" display="Tabell 9"/>
    <hyperlink ref="B32" location="'10. Beslut  LVM'!A1" display="Tabell 10"/>
    <hyperlink ref="B41" location="'15a+b. Vårdtid eftvård, LVM  '!A1" display="Tabell 15b"/>
    <hyperlink ref="C9" r:id="rId1" display="www.socialstyrelsen.se/publikationer2019/2019-5-19"/>
    <hyperlink ref="D9" r:id="rId2" display="www.socialstyrelsen.se/publikationer2019/2019-5-20"/>
  </hyperlinks>
  <printOptions/>
  <pageMargins left="0.7" right="0.7" top="0.75" bottom="0.75" header="0.3" footer="0.3"/>
  <pageSetup horizontalDpi="600" verticalDpi="600" orientation="landscape" paperSize="9" r:id="rId4"/>
  <drawing r:id="rId3"/>
</worksheet>
</file>

<file path=xl/worksheets/sheet20.xml><?xml version="1.0" encoding="utf-8"?>
<worksheet xmlns="http://schemas.openxmlformats.org/spreadsheetml/2006/main" xmlns:r="http://schemas.openxmlformats.org/officeDocument/2006/relationships">
  <dimension ref="A1:O36"/>
  <sheetViews>
    <sheetView zoomScalePageLayoutView="0" workbookViewId="0" topLeftCell="A1">
      <selection activeCell="A1" sqref="A1"/>
    </sheetView>
  </sheetViews>
  <sheetFormatPr defaultColWidth="9.00390625" defaultRowHeight="16.5"/>
  <cols>
    <col min="2" max="2" width="16.25390625" style="0" customWidth="1"/>
    <col min="4" max="4" width="11.125" style="0" customWidth="1"/>
    <col min="6" max="6" width="6.125" style="0" customWidth="1"/>
    <col min="8" max="8" width="11.625" style="0" customWidth="1"/>
    <col min="10" max="10" width="5.125" style="0" customWidth="1"/>
    <col min="11" max="11" width="11.50390625" style="0" customWidth="1"/>
    <col min="14" max="14" width="4.00390625" style="0" customWidth="1"/>
  </cols>
  <sheetData>
    <row r="1" ht="18.75" customHeight="1">
      <c r="A1" s="31" t="s">
        <v>1138</v>
      </c>
    </row>
    <row r="2" spans="1:14" ht="17.25" customHeight="1" thickBot="1">
      <c r="A2" s="207" t="s">
        <v>1139</v>
      </c>
      <c r="B2" s="149"/>
      <c r="C2" s="149"/>
      <c r="D2" s="149"/>
      <c r="E2" s="149"/>
      <c r="F2" s="149"/>
      <c r="G2" s="149"/>
      <c r="H2" s="149"/>
      <c r="I2" s="149"/>
      <c r="J2" s="149"/>
      <c r="K2" s="149"/>
      <c r="L2" s="149"/>
      <c r="M2" s="149"/>
      <c r="N2" s="149"/>
    </row>
    <row r="3" spans="1:14" ht="13.5" customHeight="1" thickTop="1">
      <c r="A3" s="186" t="s">
        <v>873</v>
      </c>
      <c r="B3" s="186" t="s">
        <v>818</v>
      </c>
      <c r="C3" s="238" t="s">
        <v>975</v>
      </c>
      <c r="D3" s="238"/>
      <c r="E3" s="238"/>
      <c r="F3" s="186"/>
      <c r="G3" s="238" t="s">
        <v>928</v>
      </c>
      <c r="H3" s="238"/>
      <c r="I3" s="238"/>
      <c r="J3" s="186"/>
      <c r="K3" s="238" t="s">
        <v>976</v>
      </c>
      <c r="L3" s="238"/>
      <c r="M3" s="238"/>
      <c r="N3" s="238"/>
    </row>
    <row r="4" spans="1:14" ht="13.5" customHeight="1">
      <c r="A4" s="186" t="s">
        <v>854</v>
      </c>
      <c r="B4" s="186"/>
      <c r="C4" s="186" t="s">
        <v>180</v>
      </c>
      <c r="D4" s="186" t="s">
        <v>906</v>
      </c>
      <c r="E4" s="186"/>
      <c r="F4" s="186"/>
      <c r="G4" s="186" t="s">
        <v>180</v>
      </c>
      <c r="H4" s="186" t="s">
        <v>929</v>
      </c>
      <c r="I4" s="186" t="s">
        <v>930</v>
      </c>
      <c r="J4" s="186"/>
      <c r="K4" s="186" t="s">
        <v>931</v>
      </c>
      <c r="L4" s="186" t="s">
        <v>932</v>
      </c>
      <c r="M4" s="186"/>
      <c r="N4" s="186"/>
    </row>
    <row r="5" spans="1:14" ht="13.5" customHeight="1">
      <c r="A5" s="186"/>
      <c r="B5" s="186"/>
      <c r="C5" s="186"/>
      <c r="D5" s="186" t="s">
        <v>933</v>
      </c>
      <c r="E5" s="186" t="s">
        <v>934</v>
      </c>
      <c r="F5" s="186"/>
      <c r="G5" s="186"/>
      <c r="H5" s="186" t="s">
        <v>935</v>
      </c>
      <c r="I5" s="186" t="s">
        <v>936</v>
      </c>
      <c r="J5" s="186"/>
      <c r="K5" s="186" t="s">
        <v>937</v>
      </c>
      <c r="L5" s="186" t="s">
        <v>938</v>
      </c>
      <c r="M5" s="186"/>
      <c r="N5" s="186"/>
    </row>
    <row r="6" spans="1:14" ht="13.5" customHeight="1">
      <c r="A6" s="186"/>
      <c r="B6" s="186"/>
      <c r="C6" s="186"/>
      <c r="D6" s="186" t="s">
        <v>904</v>
      </c>
      <c r="E6" s="186" t="s">
        <v>905</v>
      </c>
      <c r="F6" s="186"/>
      <c r="G6" s="186"/>
      <c r="H6" s="186" t="s">
        <v>939</v>
      </c>
      <c r="I6" s="186" t="s">
        <v>940</v>
      </c>
      <c r="J6" s="186"/>
      <c r="K6" s="186" t="s">
        <v>941</v>
      </c>
      <c r="L6" s="178" t="s">
        <v>942</v>
      </c>
      <c r="M6" s="178"/>
      <c r="N6" s="186"/>
    </row>
    <row r="7" spans="1:14" ht="13.5" customHeight="1">
      <c r="A7" s="186"/>
      <c r="B7" s="186"/>
      <c r="C7" s="186"/>
      <c r="D7" s="186" t="s">
        <v>935</v>
      </c>
      <c r="E7" s="186" t="s">
        <v>943</v>
      </c>
      <c r="F7" s="186"/>
      <c r="G7" s="186"/>
      <c r="H7" s="186" t="s">
        <v>944</v>
      </c>
      <c r="I7" s="186" t="s">
        <v>945</v>
      </c>
      <c r="J7" s="186"/>
      <c r="K7" s="186" t="s">
        <v>946</v>
      </c>
      <c r="L7" s="186" t="s">
        <v>890</v>
      </c>
      <c r="M7" s="186" t="s">
        <v>947</v>
      </c>
      <c r="N7" s="186"/>
    </row>
    <row r="8" spans="1:14" ht="13.5" customHeight="1">
      <c r="A8" s="186"/>
      <c r="B8" s="186"/>
      <c r="C8" s="186"/>
      <c r="D8" s="186" t="s">
        <v>939</v>
      </c>
      <c r="E8" s="186" t="s">
        <v>948</v>
      </c>
      <c r="F8" s="186"/>
      <c r="G8" s="186"/>
      <c r="H8" s="186" t="s">
        <v>949</v>
      </c>
      <c r="I8" s="186"/>
      <c r="J8" s="186"/>
      <c r="K8" s="186" t="s">
        <v>950</v>
      </c>
      <c r="L8" s="186"/>
      <c r="M8" s="186" t="s">
        <v>951</v>
      </c>
      <c r="N8" s="186"/>
    </row>
    <row r="9" spans="1:14" ht="13.5" customHeight="1">
      <c r="A9" s="178"/>
      <c r="B9" s="178"/>
      <c r="C9" s="178"/>
      <c r="D9" s="178"/>
      <c r="E9" s="178" t="s">
        <v>952</v>
      </c>
      <c r="F9" s="178"/>
      <c r="G9" s="178"/>
      <c r="H9" s="178" t="s">
        <v>953</v>
      </c>
      <c r="I9" s="178"/>
      <c r="J9" s="178"/>
      <c r="K9" s="178"/>
      <c r="L9" s="178"/>
      <c r="M9" s="178"/>
      <c r="N9" s="178"/>
    </row>
    <row r="10" spans="1:15" ht="13.5" customHeight="1">
      <c r="A10" s="100"/>
      <c r="B10" s="100" t="s">
        <v>198</v>
      </c>
      <c r="C10" s="330">
        <v>1128</v>
      </c>
      <c r="D10" s="100">
        <v>217</v>
      </c>
      <c r="E10" s="330">
        <f>C10-D10</f>
        <v>911</v>
      </c>
      <c r="F10" s="330"/>
      <c r="G10" s="330">
        <f>H10+I10</f>
        <v>1856</v>
      </c>
      <c r="H10" s="330">
        <v>906</v>
      </c>
      <c r="I10" s="330">
        <v>950</v>
      </c>
      <c r="J10" s="330"/>
      <c r="K10" s="330">
        <v>885</v>
      </c>
      <c r="L10" s="330">
        <v>563</v>
      </c>
      <c r="M10" s="330">
        <v>356</v>
      </c>
      <c r="N10" s="65"/>
      <c r="O10" s="300"/>
    </row>
    <row r="11" spans="1:15" ht="13.5" customHeight="1">
      <c r="A11" s="65" t="s">
        <v>831</v>
      </c>
      <c r="B11" s="65" t="s">
        <v>199</v>
      </c>
      <c r="C11" s="65">
        <v>133</v>
      </c>
      <c r="D11" s="65">
        <v>30</v>
      </c>
      <c r="E11" s="202">
        <f aca="true" t="shared" si="0" ref="E11:E30">C11-D11</f>
        <v>103</v>
      </c>
      <c r="F11" s="202"/>
      <c r="G11" s="65">
        <f>H11+I11</f>
        <v>223</v>
      </c>
      <c r="H11" s="65">
        <v>114</v>
      </c>
      <c r="I11" s="65">
        <v>109</v>
      </c>
      <c r="J11" s="202"/>
      <c r="K11" s="65">
        <v>112</v>
      </c>
      <c r="L11" s="65">
        <v>70</v>
      </c>
      <c r="M11" s="65">
        <v>50</v>
      </c>
      <c r="N11" s="65"/>
      <c r="O11" s="300"/>
    </row>
    <row r="12" spans="1:14" ht="13.5" customHeight="1">
      <c r="A12" s="65" t="s">
        <v>832</v>
      </c>
      <c r="B12" s="65" t="s">
        <v>252</v>
      </c>
      <c r="C12" s="65">
        <v>55</v>
      </c>
      <c r="D12" s="65">
        <v>6</v>
      </c>
      <c r="E12" s="202">
        <f t="shared" si="0"/>
        <v>49</v>
      </c>
      <c r="F12" s="202"/>
      <c r="G12" s="65">
        <f aca="true" t="shared" si="1" ref="G12:G30">H12+I12</f>
        <v>103</v>
      </c>
      <c r="H12" s="65">
        <v>50</v>
      </c>
      <c r="I12" s="65">
        <v>53</v>
      </c>
      <c r="J12" s="202"/>
      <c r="K12" s="65">
        <v>48</v>
      </c>
      <c r="L12" s="65">
        <v>24</v>
      </c>
      <c r="M12" s="65">
        <v>24</v>
      </c>
      <c r="N12" s="65"/>
    </row>
    <row r="13" spans="1:15" ht="13.5" customHeight="1">
      <c r="A13" s="65" t="s">
        <v>833</v>
      </c>
      <c r="B13" s="65" t="s">
        <v>269</v>
      </c>
      <c r="C13" s="65">
        <v>39</v>
      </c>
      <c r="D13" s="65">
        <v>8</v>
      </c>
      <c r="E13" s="202">
        <f t="shared" si="0"/>
        <v>31</v>
      </c>
      <c r="F13" s="202"/>
      <c r="G13" s="65">
        <f t="shared" si="1"/>
        <v>59</v>
      </c>
      <c r="H13" s="65">
        <v>27</v>
      </c>
      <c r="I13" s="65">
        <v>32</v>
      </c>
      <c r="J13" s="202"/>
      <c r="K13" s="65">
        <v>27</v>
      </c>
      <c r="L13" s="65">
        <v>23</v>
      </c>
      <c r="M13" s="65">
        <v>7</v>
      </c>
      <c r="N13" s="65"/>
      <c r="O13" s="300"/>
    </row>
    <row r="14" spans="1:15" ht="13.5" customHeight="1">
      <c r="A14" s="65" t="s">
        <v>834</v>
      </c>
      <c r="B14" s="65" t="s">
        <v>288</v>
      </c>
      <c r="C14" s="65">
        <v>66</v>
      </c>
      <c r="D14" s="65">
        <v>8</v>
      </c>
      <c r="E14" s="202">
        <f t="shared" si="0"/>
        <v>58</v>
      </c>
      <c r="F14" s="202"/>
      <c r="G14" s="65">
        <f t="shared" si="1"/>
        <v>115</v>
      </c>
      <c r="H14" s="65">
        <v>53</v>
      </c>
      <c r="I14" s="65">
        <v>62</v>
      </c>
      <c r="J14" s="202"/>
      <c r="K14" s="65">
        <v>50</v>
      </c>
      <c r="L14" s="65">
        <v>41</v>
      </c>
      <c r="M14" s="65">
        <v>25</v>
      </c>
      <c r="N14" s="65"/>
      <c r="O14" s="315"/>
    </row>
    <row r="15" spans="1:14" ht="13.5" customHeight="1">
      <c r="A15" s="65" t="s">
        <v>835</v>
      </c>
      <c r="B15" s="65" t="s">
        <v>315</v>
      </c>
      <c r="C15" s="65">
        <v>39</v>
      </c>
      <c r="D15" s="65">
        <v>5</v>
      </c>
      <c r="E15" s="202">
        <f t="shared" si="0"/>
        <v>34</v>
      </c>
      <c r="F15" s="202"/>
      <c r="G15" s="65">
        <f t="shared" si="1"/>
        <v>64</v>
      </c>
      <c r="H15" s="65">
        <v>28</v>
      </c>
      <c r="I15" s="65">
        <v>36</v>
      </c>
      <c r="J15" s="202"/>
      <c r="K15" s="65">
        <v>27</v>
      </c>
      <c r="L15" s="65">
        <v>16</v>
      </c>
      <c r="M15" s="65">
        <v>12</v>
      </c>
      <c r="N15" s="65"/>
    </row>
    <row r="16" spans="1:14" ht="13.5" customHeight="1">
      <c r="A16" s="65" t="s">
        <v>836</v>
      </c>
      <c r="B16" s="65" t="s">
        <v>342</v>
      </c>
      <c r="C16" s="65">
        <v>29</v>
      </c>
      <c r="D16" s="65">
        <v>5</v>
      </c>
      <c r="E16" s="202">
        <f t="shared" si="0"/>
        <v>24</v>
      </c>
      <c r="F16" s="202"/>
      <c r="G16" s="65">
        <f t="shared" si="1"/>
        <v>51</v>
      </c>
      <c r="H16" s="65">
        <v>26</v>
      </c>
      <c r="I16" s="65">
        <v>25</v>
      </c>
      <c r="J16" s="202"/>
      <c r="K16" s="65">
        <v>26</v>
      </c>
      <c r="L16" s="65">
        <v>9</v>
      </c>
      <c r="M16" s="65">
        <v>8</v>
      </c>
      <c r="N16" s="65"/>
    </row>
    <row r="17" spans="1:14" ht="13.5" customHeight="1">
      <c r="A17" s="65" t="s">
        <v>837</v>
      </c>
      <c r="B17" s="65" t="s">
        <v>359</v>
      </c>
      <c r="C17" s="65">
        <v>25</v>
      </c>
      <c r="D17" s="65">
        <v>6</v>
      </c>
      <c r="E17" s="202">
        <f t="shared" si="0"/>
        <v>19</v>
      </c>
      <c r="F17" s="202"/>
      <c r="G17" s="65">
        <f t="shared" si="1"/>
        <v>43</v>
      </c>
      <c r="H17" s="65">
        <v>24</v>
      </c>
      <c r="I17" s="65">
        <v>19</v>
      </c>
      <c r="J17" s="202"/>
      <c r="K17" s="65">
        <v>24</v>
      </c>
      <c r="L17" s="65">
        <v>14</v>
      </c>
      <c r="M17" s="65">
        <v>9</v>
      </c>
      <c r="N17" s="65"/>
    </row>
    <row r="18" spans="1:14" ht="13.5" customHeight="1">
      <c r="A18" s="65" t="s">
        <v>838</v>
      </c>
      <c r="B18" s="65" t="s">
        <v>384</v>
      </c>
      <c r="C18" s="65">
        <v>10</v>
      </c>
      <c r="D18" s="373">
        <v>3</v>
      </c>
      <c r="E18" s="202">
        <f t="shared" si="0"/>
        <v>7</v>
      </c>
      <c r="F18" s="202"/>
      <c r="G18" s="65">
        <f t="shared" si="1"/>
        <v>21</v>
      </c>
      <c r="H18" s="65">
        <v>12</v>
      </c>
      <c r="I18" s="65">
        <v>9</v>
      </c>
      <c r="J18" s="202"/>
      <c r="K18" s="65">
        <v>12</v>
      </c>
      <c r="L18" s="65">
        <v>10</v>
      </c>
      <c r="M18" s="373">
        <v>8</v>
      </c>
      <c r="N18" s="65"/>
    </row>
    <row r="19" spans="1:14" ht="13.5" customHeight="1">
      <c r="A19" s="65" t="s">
        <v>839</v>
      </c>
      <c r="B19" s="65" t="s">
        <v>387</v>
      </c>
      <c r="C19" s="65">
        <v>24</v>
      </c>
      <c r="D19" s="65">
        <v>6</v>
      </c>
      <c r="E19" s="202">
        <f t="shared" si="0"/>
        <v>18</v>
      </c>
      <c r="F19" s="202"/>
      <c r="G19" s="65">
        <f t="shared" si="1"/>
        <v>43</v>
      </c>
      <c r="H19" s="65">
        <v>25</v>
      </c>
      <c r="I19" s="65">
        <v>18</v>
      </c>
      <c r="J19" s="202"/>
      <c r="K19" s="65">
        <v>23</v>
      </c>
      <c r="L19" s="65">
        <v>15</v>
      </c>
      <c r="M19" s="65">
        <v>10</v>
      </c>
      <c r="N19" s="65"/>
    </row>
    <row r="20" spans="1:14" ht="13.5" customHeight="1">
      <c r="A20" s="65" t="s">
        <v>840</v>
      </c>
      <c r="B20" s="65" t="s">
        <v>398</v>
      </c>
      <c r="C20" s="65">
        <v>141</v>
      </c>
      <c r="D20" s="65">
        <v>33</v>
      </c>
      <c r="E20" s="202">
        <f t="shared" si="0"/>
        <v>108</v>
      </c>
      <c r="F20" s="202"/>
      <c r="G20" s="65">
        <f t="shared" si="1"/>
        <v>232</v>
      </c>
      <c r="H20" s="65">
        <v>122</v>
      </c>
      <c r="I20" s="65">
        <v>110</v>
      </c>
      <c r="J20" s="202"/>
      <c r="K20" s="65">
        <v>118</v>
      </c>
      <c r="L20" s="65">
        <v>72</v>
      </c>
      <c r="M20" s="65">
        <v>47</v>
      </c>
      <c r="N20" s="65"/>
    </row>
    <row r="21" spans="1:14" ht="13.5" customHeight="1">
      <c r="A21" s="65" t="s">
        <v>841</v>
      </c>
      <c r="B21" s="65" t="s">
        <v>465</v>
      </c>
      <c r="C21" s="65">
        <v>23</v>
      </c>
      <c r="D21" s="65">
        <v>3</v>
      </c>
      <c r="E21" s="202">
        <f t="shared" si="0"/>
        <v>20</v>
      </c>
      <c r="F21" s="202"/>
      <c r="G21" s="65">
        <f t="shared" si="1"/>
        <v>36</v>
      </c>
      <c r="H21" s="65">
        <v>16</v>
      </c>
      <c r="I21" s="65">
        <v>20</v>
      </c>
      <c r="J21" s="202"/>
      <c r="K21" s="65">
        <v>16</v>
      </c>
      <c r="L21" s="65">
        <v>12</v>
      </c>
      <c r="M21" s="65">
        <v>4</v>
      </c>
      <c r="N21" s="65"/>
    </row>
    <row r="22" spans="1:14" ht="13.5" customHeight="1">
      <c r="A22" s="65" t="s">
        <v>842</v>
      </c>
      <c r="B22" s="65" t="s">
        <v>478</v>
      </c>
      <c r="C22" s="65">
        <v>196</v>
      </c>
      <c r="D22" s="65">
        <v>27</v>
      </c>
      <c r="E22" s="202">
        <f t="shared" si="0"/>
        <v>169</v>
      </c>
      <c r="F22" s="202"/>
      <c r="G22" s="65">
        <f t="shared" si="1"/>
        <v>305</v>
      </c>
      <c r="H22" s="65">
        <v>130</v>
      </c>
      <c r="I22" s="65">
        <v>175</v>
      </c>
      <c r="J22" s="202"/>
      <c r="K22" s="65">
        <v>126</v>
      </c>
      <c r="L22" s="65">
        <v>88</v>
      </c>
      <c r="M22" s="65">
        <v>54</v>
      </c>
      <c r="N22" s="65"/>
    </row>
    <row r="23" spans="1:14" ht="13.5" customHeight="1">
      <c r="A23" s="65" t="s">
        <v>843</v>
      </c>
      <c r="B23" s="65" t="s">
        <v>577</v>
      </c>
      <c r="C23" s="65">
        <v>26</v>
      </c>
      <c r="D23" s="65">
        <v>5</v>
      </c>
      <c r="E23" s="202">
        <f t="shared" si="0"/>
        <v>21</v>
      </c>
      <c r="F23" s="202"/>
      <c r="G23" s="65">
        <f t="shared" si="1"/>
        <v>44</v>
      </c>
      <c r="H23" s="65">
        <v>23</v>
      </c>
      <c r="I23" s="65">
        <v>21</v>
      </c>
      <c r="J23" s="202"/>
      <c r="K23" s="65">
        <v>23</v>
      </c>
      <c r="L23" s="65">
        <v>20</v>
      </c>
      <c r="M23" s="65">
        <v>0</v>
      </c>
      <c r="N23" s="65"/>
    </row>
    <row r="24" spans="1:14" ht="13.5" customHeight="1">
      <c r="A24" s="65" t="s">
        <v>844</v>
      </c>
      <c r="B24" s="65" t="s">
        <v>610</v>
      </c>
      <c r="C24" s="65">
        <v>47</v>
      </c>
      <c r="D24" s="65">
        <v>5</v>
      </c>
      <c r="E24" s="202">
        <f t="shared" si="0"/>
        <v>42</v>
      </c>
      <c r="F24" s="202"/>
      <c r="G24" s="65">
        <f t="shared" si="1"/>
        <v>72</v>
      </c>
      <c r="H24" s="65">
        <v>30</v>
      </c>
      <c r="I24" s="65">
        <v>42</v>
      </c>
      <c r="J24" s="202"/>
      <c r="K24" s="65">
        <v>30</v>
      </c>
      <c r="L24" s="65">
        <v>27</v>
      </c>
      <c r="M24" s="65">
        <v>1</v>
      </c>
      <c r="N24" s="65"/>
    </row>
    <row r="25" spans="1:14" ht="13.5" customHeight="1">
      <c r="A25" s="65" t="s">
        <v>845</v>
      </c>
      <c r="B25" s="65" t="s">
        <v>635</v>
      </c>
      <c r="C25" s="65">
        <v>42</v>
      </c>
      <c r="D25" s="65">
        <v>7</v>
      </c>
      <c r="E25" s="202">
        <f t="shared" si="0"/>
        <v>35</v>
      </c>
      <c r="F25" s="202"/>
      <c r="G25" s="65">
        <f t="shared" si="1"/>
        <v>72</v>
      </c>
      <c r="H25" s="65">
        <v>32</v>
      </c>
      <c r="I25" s="65">
        <v>40</v>
      </c>
      <c r="J25" s="202"/>
      <c r="K25" s="65">
        <v>32</v>
      </c>
      <c r="L25" s="65">
        <v>24</v>
      </c>
      <c r="M25" s="65">
        <v>23</v>
      </c>
      <c r="N25" s="65"/>
    </row>
    <row r="26" spans="1:14" ht="13.5" customHeight="1">
      <c r="A26" s="65" t="s">
        <v>846</v>
      </c>
      <c r="B26" s="65" t="s">
        <v>656</v>
      </c>
      <c r="C26" s="65">
        <v>46</v>
      </c>
      <c r="D26" s="65">
        <v>13</v>
      </c>
      <c r="E26" s="202">
        <f t="shared" si="0"/>
        <v>33</v>
      </c>
      <c r="F26" s="202"/>
      <c r="G26" s="65">
        <f t="shared" si="1"/>
        <v>84</v>
      </c>
      <c r="H26" s="65">
        <v>48</v>
      </c>
      <c r="I26" s="65">
        <v>36</v>
      </c>
      <c r="J26" s="202"/>
      <c r="K26" s="65">
        <v>47</v>
      </c>
      <c r="L26" s="65">
        <v>24</v>
      </c>
      <c r="M26" s="65">
        <v>17</v>
      </c>
      <c r="N26" s="65"/>
    </row>
    <row r="27" spans="1:14" ht="13.5" customHeight="1">
      <c r="A27" s="65" t="s">
        <v>847</v>
      </c>
      <c r="B27" s="65" t="s">
        <v>687</v>
      </c>
      <c r="C27" s="65">
        <v>64</v>
      </c>
      <c r="D27" s="65">
        <v>13</v>
      </c>
      <c r="E27" s="202">
        <f t="shared" si="0"/>
        <v>51</v>
      </c>
      <c r="F27" s="202"/>
      <c r="G27" s="65">
        <f t="shared" si="1"/>
        <v>102</v>
      </c>
      <c r="H27" s="65">
        <v>51</v>
      </c>
      <c r="I27" s="65">
        <v>51</v>
      </c>
      <c r="J27" s="202"/>
      <c r="K27" s="65">
        <v>50</v>
      </c>
      <c r="L27" s="65">
        <v>27</v>
      </c>
      <c r="M27" s="65">
        <v>15</v>
      </c>
      <c r="N27" s="65"/>
    </row>
    <row r="28" spans="1:14" ht="13.5" customHeight="1">
      <c r="A28" s="65" t="s">
        <v>848</v>
      </c>
      <c r="B28" s="65" t="s">
        <v>708</v>
      </c>
      <c r="C28" s="65">
        <v>36</v>
      </c>
      <c r="D28" s="65">
        <v>6</v>
      </c>
      <c r="E28" s="202">
        <f t="shared" si="0"/>
        <v>30</v>
      </c>
      <c r="F28" s="202"/>
      <c r="G28" s="65">
        <f t="shared" si="1"/>
        <v>56</v>
      </c>
      <c r="H28" s="65">
        <v>25</v>
      </c>
      <c r="I28" s="65">
        <v>31</v>
      </c>
      <c r="J28" s="202"/>
      <c r="K28" s="65">
        <v>25</v>
      </c>
      <c r="L28" s="65">
        <v>13</v>
      </c>
      <c r="M28" s="65">
        <v>13</v>
      </c>
      <c r="N28" s="65"/>
    </row>
    <row r="29" spans="1:14" ht="13.5" customHeight="1">
      <c r="A29" s="65" t="s">
        <v>849</v>
      </c>
      <c r="B29" s="65" t="s">
        <v>723</v>
      </c>
      <c r="C29" s="65">
        <v>14</v>
      </c>
      <c r="D29" s="65">
        <v>1</v>
      </c>
      <c r="E29" s="202">
        <f t="shared" si="0"/>
        <v>13</v>
      </c>
      <c r="F29" s="202"/>
      <c r="G29" s="65">
        <f t="shared" si="1"/>
        <v>20</v>
      </c>
      <c r="H29" s="65">
        <v>7</v>
      </c>
      <c r="I29" s="65">
        <v>13</v>
      </c>
      <c r="J29" s="202"/>
      <c r="K29" s="65">
        <v>7</v>
      </c>
      <c r="L29" s="65">
        <v>5</v>
      </c>
      <c r="M29" s="65">
        <v>4</v>
      </c>
      <c r="N29" s="65"/>
    </row>
    <row r="30" spans="1:14" ht="13.5" customHeight="1">
      <c r="A30" s="65" t="s">
        <v>850</v>
      </c>
      <c r="B30" s="65" t="s">
        <v>740</v>
      </c>
      <c r="C30" s="65">
        <v>37</v>
      </c>
      <c r="D30" s="204">
        <v>15</v>
      </c>
      <c r="E30" s="202">
        <f t="shared" si="0"/>
        <v>22</v>
      </c>
      <c r="F30" s="202"/>
      <c r="G30" s="65">
        <f t="shared" si="1"/>
        <v>48</v>
      </c>
      <c r="H30" s="65">
        <v>26</v>
      </c>
      <c r="I30" s="65">
        <v>22</v>
      </c>
      <c r="J30" s="202"/>
      <c r="K30" s="65">
        <v>25</v>
      </c>
      <c r="L30" s="65">
        <v>8</v>
      </c>
      <c r="M30" s="65">
        <v>7</v>
      </c>
      <c r="N30" s="202"/>
    </row>
    <row r="31" spans="1:14" ht="13.5" customHeight="1" thickBot="1">
      <c r="A31" s="207" t="s">
        <v>851</v>
      </c>
      <c r="B31" s="207" t="s">
        <v>771</v>
      </c>
      <c r="C31" s="207">
        <v>36</v>
      </c>
      <c r="D31" s="207">
        <v>12</v>
      </c>
      <c r="E31" s="220">
        <v>24</v>
      </c>
      <c r="F31" s="220"/>
      <c r="G31" s="207">
        <v>63</v>
      </c>
      <c r="H31" s="207">
        <v>37</v>
      </c>
      <c r="I31" s="207">
        <v>26</v>
      </c>
      <c r="J31" s="220"/>
      <c r="K31" s="207">
        <v>37</v>
      </c>
      <c r="L31" s="207">
        <v>21</v>
      </c>
      <c r="M31" s="207">
        <v>18</v>
      </c>
      <c r="N31" s="220"/>
    </row>
    <row r="32" spans="1:14" ht="13.5" customHeight="1" thickTop="1">
      <c r="A32" s="76" t="s">
        <v>1045</v>
      </c>
      <c r="N32" s="189"/>
    </row>
    <row r="33" spans="1:14" ht="13.5" customHeight="1">
      <c r="A33" s="190"/>
      <c r="N33" s="189"/>
    </row>
    <row r="34" ht="13.5" customHeight="1">
      <c r="A34" s="76" t="s">
        <v>1196</v>
      </c>
    </row>
    <row r="35" ht="15" customHeight="1">
      <c r="A35" s="76" t="s">
        <v>954</v>
      </c>
    </row>
    <row r="36" ht="16.5">
      <c r="A36" s="76"/>
    </row>
  </sheetData>
  <sheetProtection/>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P54"/>
  <sheetViews>
    <sheetView zoomScalePageLayoutView="0" workbookViewId="0" topLeftCell="A1">
      <selection activeCell="A1" sqref="A1:G2"/>
    </sheetView>
  </sheetViews>
  <sheetFormatPr defaultColWidth="9.00390625" defaultRowHeight="16.5"/>
  <cols>
    <col min="1" max="1" width="10.375" style="0" customWidth="1"/>
    <col min="2" max="2" width="6.375" style="0" customWidth="1"/>
    <col min="3" max="3" width="7.875" style="0" customWidth="1"/>
    <col min="4" max="4" width="6.875" style="0" customWidth="1"/>
    <col min="5" max="5" width="7.875" style="0" customWidth="1"/>
    <col min="6" max="6" width="7.375" style="0" customWidth="1"/>
    <col min="7" max="7" width="7.125" style="0" customWidth="1"/>
    <col min="9" max="9" width="6.75390625" style="0" customWidth="1"/>
    <col min="10" max="10" width="6.125" style="0" customWidth="1"/>
    <col min="11" max="11" width="6.875" style="0" customWidth="1"/>
    <col min="12" max="12" width="6.375" style="0" customWidth="1"/>
    <col min="13" max="13" width="6.625" style="0" customWidth="1"/>
    <col min="14" max="14" width="6.375" style="0" customWidth="1"/>
    <col min="15" max="15" width="5.75390625" style="0" customWidth="1"/>
  </cols>
  <sheetData>
    <row r="1" spans="1:15" ht="17.25" customHeight="1">
      <c r="A1" s="521" t="s">
        <v>1143</v>
      </c>
      <c r="B1" s="521"/>
      <c r="C1" s="521"/>
      <c r="D1" s="521"/>
      <c r="E1" s="521"/>
      <c r="F1" s="521"/>
      <c r="G1" s="521"/>
      <c r="H1" s="421"/>
      <c r="I1" s="522" t="s">
        <v>1149</v>
      </c>
      <c r="J1" s="522"/>
      <c r="K1" s="522"/>
      <c r="L1" s="522"/>
      <c r="M1" s="522"/>
      <c r="N1" s="522"/>
      <c r="O1" s="522"/>
    </row>
    <row r="2" spans="1:15" ht="13.5" customHeight="1">
      <c r="A2" s="521"/>
      <c r="B2" s="521"/>
      <c r="C2" s="521"/>
      <c r="D2" s="521"/>
      <c r="E2" s="521"/>
      <c r="F2" s="521"/>
      <c r="G2" s="521"/>
      <c r="H2" s="421"/>
      <c r="I2" s="522"/>
      <c r="J2" s="522"/>
      <c r="K2" s="522"/>
      <c r="L2" s="522"/>
      <c r="M2" s="522"/>
      <c r="N2" s="522"/>
      <c r="O2" s="522"/>
    </row>
    <row r="3" spans="1:15" ht="18.75" customHeight="1" thickBot="1">
      <c r="A3" s="523" t="s">
        <v>1148</v>
      </c>
      <c r="B3" s="523"/>
      <c r="C3" s="523"/>
      <c r="D3" s="523"/>
      <c r="E3" s="523"/>
      <c r="F3" s="523"/>
      <c r="G3" s="523"/>
      <c r="I3" s="423" t="s">
        <v>1152</v>
      </c>
      <c r="J3" s="423"/>
      <c r="K3" s="253"/>
      <c r="L3" s="423"/>
      <c r="M3" s="423"/>
      <c r="N3" s="423"/>
      <c r="O3" s="423"/>
    </row>
    <row r="4" spans="1:15" ht="18.75" customHeight="1">
      <c r="A4" s="427"/>
      <c r="B4" s="427"/>
      <c r="C4" s="425" t="s">
        <v>917</v>
      </c>
      <c r="D4" s="427"/>
      <c r="E4" s="427"/>
      <c r="F4" s="427"/>
      <c r="G4" s="427"/>
      <c r="I4" s="427"/>
      <c r="J4" s="427"/>
      <c r="K4" s="375" t="s">
        <v>917</v>
      </c>
      <c r="L4" s="427"/>
      <c r="M4" s="427"/>
      <c r="N4" s="427"/>
      <c r="O4" s="427"/>
    </row>
    <row r="5" spans="1:15" ht="13.5" customHeight="1" thickBot="1">
      <c r="A5" s="428" t="s">
        <v>182</v>
      </c>
      <c r="B5" s="429" t="s">
        <v>180</v>
      </c>
      <c r="C5" s="428" t="s">
        <v>898</v>
      </c>
      <c r="D5" s="428" t="s">
        <v>899</v>
      </c>
      <c r="E5" s="428" t="s">
        <v>900</v>
      </c>
      <c r="F5" s="428" t="s">
        <v>901</v>
      </c>
      <c r="G5" s="428" t="s">
        <v>902</v>
      </c>
      <c r="I5" s="426" t="s">
        <v>0</v>
      </c>
      <c r="J5" s="430" t="s">
        <v>180</v>
      </c>
      <c r="K5" s="426" t="s">
        <v>898</v>
      </c>
      <c r="L5" s="426" t="s">
        <v>1054</v>
      </c>
      <c r="M5" s="426" t="s">
        <v>900</v>
      </c>
      <c r="N5" s="426" t="s">
        <v>901</v>
      </c>
      <c r="O5" s="426" t="s">
        <v>1055</v>
      </c>
    </row>
    <row r="6" spans="1:16" ht="13.5" customHeight="1">
      <c r="A6" s="100" t="s">
        <v>180</v>
      </c>
      <c r="B6" s="100">
        <v>304</v>
      </c>
      <c r="C6" s="100">
        <v>59</v>
      </c>
      <c r="D6" s="100">
        <v>97</v>
      </c>
      <c r="E6" s="100">
        <v>73</v>
      </c>
      <c r="F6" s="100">
        <v>65</v>
      </c>
      <c r="G6" s="100">
        <v>10</v>
      </c>
      <c r="I6" s="376">
        <v>2013</v>
      </c>
      <c r="J6" s="483">
        <v>980</v>
      </c>
      <c r="K6" s="345">
        <v>174</v>
      </c>
      <c r="L6" s="345">
        <v>271</v>
      </c>
      <c r="M6" s="345">
        <v>239</v>
      </c>
      <c r="N6" s="345">
        <v>239</v>
      </c>
      <c r="O6" s="345">
        <v>57</v>
      </c>
      <c r="P6" s="189"/>
    </row>
    <row r="7" spans="1:16" ht="13.5" customHeight="1">
      <c r="A7" s="100" t="s">
        <v>29</v>
      </c>
      <c r="B7" s="65">
        <v>91</v>
      </c>
      <c r="C7" s="65">
        <v>20</v>
      </c>
      <c r="D7" s="65">
        <v>34</v>
      </c>
      <c r="E7" s="65">
        <v>21</v>
      </c>
      <c r="F7" s="65">
        <v>13</v>
      </c>
      <c r="G7" s="65">
        <v>3</v>
      </c>
      <c r="I7" s="432">
        <v>2014</v>
      </c>
      <c r="J7" s="483">
        <v>1152</v>
      </c>
      <c r="K7" s="351">
        <v>261</v>
      </c>
      <c r="L7" s="351">
        <v>366</v>
      </c>
      <c r="M7" s="353">
        <v>270</v>
      </c>
      <c r="N7" s="353">
        <v>199</v>
      </c>
      <c r="O7" s="353">
        <v>56</v>
      </c>
      <c r="P7" s="189"/>
    </row>
    <row r="8" spans="1:16" ht="13.5" customHeight="1" thickBot="1">
      <c r="A8" s="422" t="s">
        <v>30</v>
      </c>
      <c r="B8" s="482">
        <v>213</v>
      </c>
      <c r="C8" s="423">
        <v>39</v>
      </c>
      <c r="D8" s="423">
        <v>63</v>
      </c>
      <c r="E8" s="423">
        <v>52</v>
      </c>
      <c r="F8" s="423">
        <v>52</v>
      </c>
      <c r="G8" s="423">
        <v>7</v>
      </c>
      <c r="I8" s="65">
        <v>2015</v>
      </c>
      <c r="J8" s="484">
        <v>1108</v>
      </c>
      <c r="K8" s="331">
        <v>247</v>
      </c>
      <c r="L8" s="331">
        <v>366</v>
      </c>
      <c r="M8" s="331">
        <v>272</v>
      </c>
      <c r="N8" s="331">
        <v>172</v>
      </c>
      <c r="O8" s="331">
        <v>51</v>
      </c>
      <c r="P8" s="189"/>
    </row>
    <row r="9" spans="1:16" ht="13.5" customHeight="1">
      <c r="A9" s="76" t="s">
        <v>1183</v>
      </c>
      <c r="F9" s="100"/>
      <c r="G9" s="100"/>
      <c r="I9" s="65">
        <v>2016</v>
      </c>
      <c r="J9" s="484">
        <v>1040</v>
      </c>
      <c r="K9" s="331">
        <v>205</v>
      </c>
      <c r="L9" s="65">
        <v>339</v>
      </c>
      <c r="M9" s="65">
        <v>257</v>
      </c>
      <c r="N9" s="65">
        <v>183</v>
      </c>
      <c r="O9" s="65">
        <v>56</v>
      </c>
      <c r="P9" s="189"/>
    </row>
    <row r="10" spans="8:16" ht="13.5" customHeight="1">
      <c r="H10" s="100"/>
      <c r="I10" s="376">
        <v>2017</v>
      </c>
      <c r="J10" s="484">
        <v>1116</v>
      </c>
      <c r="K10" s="65">
        <v>192</v>
      </c>
      <c r="L10" s="65">
        <v>370</v>
      </c>
      <c r="M10" s="65">
        <v>262</v>
      </c>
      <c r="N10" s="65">
        <v>218</v>
      </c>
      <c r="O10" s="65">
        <v>74</v>
      </c>
      <c r="P10" s="189"/>
    </row>
    <row r="11" spans="4:16" ht="13.5" customHeight="1" thickBot="1">
      <c r="D11" s="84"/>
      <c r="E11" s="65"/>
      <c r="F11" s="65"/>
      <c r="G11" s="65"/>
      <c r="H11" s="65"/>
      <c r="I11" s="433">
        <v>2018</v>
      </c>
      <c r="J11" s="485">
        <v>1010</v>
      </c>
      <c r="K11" s="352">
        <v>181</v>
      </c>
      <c r="L11" s="352">
        <v>390</v>
      </c>
      <c r="M11" s="354">
        <v>224</v>
      </c>
      <c r="N11" s="354">
        <v>163</v>
      </c>
      <c r="O11" s="354">
        <v>52</v>
      </c>
      <c r="P11" s="189"/>
    </row>
    <row r="12" spans="4:10" ht="13.5" customHeight="1">
      <c r="D12" s="86"/>
      <c r="E12" s="65"/>
      <c r="F12" s="65"/>
      <c r="G12" s="65"/>
      <c r="H12" s="65"/>
      <c r="I12" s="76" t="s">
        <v>1049</v>
      </c>
      <c r="J12" s="76"/>
    </row>
    <row r="13" ht="13.5" customHeight="1"/>
    <row r="14" ht="13.5" customHeight="1"/>
    <row r="15" ht="13.5" customHeight="1"/>
    <row r="16" ht="13.5" customHeight="1"/>
    <row r="17" ht="13.5" customHeight="1"/>
    <row r="18" spans="1:7" ht="13.5" customHeight="1">
      <c r="A18" s="521" t="s">
        <v>1154</v>
      </c>
      <c r="B18" s="521"/>
      <c r="C18" s="521"/>
      <c r="D18" s="521"/>
      <c r="E18" s="521"/>
      <c r="F18" s="521"/>
      <c r="G18" s="521"/>
    </row>
    <row r="19" spans="1:7" ht="13.5" customHeight="1">
      <c r="A19" s="521"/>
      <c r="B19" s="521"/>
      <c r="C19" s="521"/>
      <c r="D19" s="521"/>
      <c r="E19" s="521"/>
      <c r="F19" s="521"/>
      <c r="G19" s="521"/>
    </row>
    <row r="20" ht="13.5" customHeight="1" thickBot="1">
      <c r="A20" s="218" t="s">
        <v>1153</v>
      </c>
    </row>
    <row r="21" spans="1:7" ht="26.25" customHeight="1">
      <c r="A21" s="375" t="s">
        <v>1050</v>
      </c>
      <c r="B21" s="375" t="s">
        <v>180</v>
      </c>
      <c r="C21" s="375" t="s">
        <v>29</v>
      </c>
      <c r="D21" s="375" t="s">
        <v>30</v>
      </c>
      <c r="E21" s="431" t="s">
        <v>1057</v>
      </c>
      <c r="F21" s="375" t="s">
        <v>1058</v>
      </c>
      <c r="G21" s="375" t="s">
        <v>30</v>
      </c>
    </row>
    <row r="22" spans="1:7" ht="13.5" customHeight="1">
      <c r="A22" s="376">
        <v>1994</v>
      </c>
      <c r="B22" s="377">
        <v>40</v>
      </c>
      <c r="C22" s="214">
        <v>37</v>
      </c>
      <c r="D22" s="214">
        <v>41</v>
      </c>
      <c r="E22" s="331">
        <v>1828</v>
      </c>
      <c r="F22" s="214">
        <v>503</v>
      </c>
      <c r="G22" s="202">
        <v>1325</v>
      </c>
    </row>
    <row r="23" spans="1:7" ht="13.5" customHeight="1">
      <c r="A23" s="376">
        <v>1995</v>
      </c>
      <c r="B23" s="377">
        <v>39</v>
      </c>
      <c r="C23" s="214">
        <v>36</v>
      </c>
      <c r="D23" s="214">
        <v>40</v>
      </c>
      <c r="E23" s="331">
        <v>1375</v>
      </c>
      <c r="F23" s="214">
        <v>414</v>
      </c>
      <c r="G23" s="202">
        <v>961</v>
      </c>
    </row>
    <row r="24" spans="1:7" ht="13.5" customHeight="1">
      <c r="A24" s="376">
        <v>1996</v>
      </c>
      <c r="B24" s="377">
        <v>38</v>
      </c>
      <c r="C24" s="214">
        <v>36</v>
      </c>
      <c r="D24" s="214">
        <v>40</v>
      </c>
      <c r="E24" s="331">
        <v>1249</v>
      </c>
      <c r="F24" s="214">
        <v>347</v>
      </c>
      <c r="G24" s="202">
        <v>902</v>
      </c>
    </row>
    <row r="25" spans="1:7" ht="13.5" customHeight="1">
      <c r="A25" s="378">
        <v>1997</v>
      </c>
      <c r="B25" s="379">
        <v>40</v>
      </c>
      <c r="C25" s="214">
        <v>36</v>
      </c>
      <c r="D25" s="214">
        <v>42</v>
      </c>
      <c r="E25" s="394">
        <v>946</v>
      </c>
      <c r="F25" s="214">
        <v>290</v>
      </c>
      <c r="G25" s="202">
        <v>656</v>
      </c>
    </row>
    <row r="26" spans="1:7" ht="13.5" customHeight="1">
      <c r="A26" s="376">
        <v>1998</v>
      </c>
      <c r="B26" s="377">
        <v>40</v>
      </c>
      <c r="C26" s="214">
        <v>37</v>
      </c>
      <c r="D26" s="214">
        <v>40</v>
      </c>
      <c r="E26" s="331">
        <v>921</v>
      </c>
      <c r="F26" s="214">
        <v>266</v>
      </c>
      <c r="G26" s="202">
        <v>655</v>
      </c>
    </row>
    <row r="27" spans="1:7" ht="13.5" customHeight="1">
      <c r="A27" s="376">
        <v>1999</v>
      </c>
      <c r="B27" s="377">
        <v>40</v>
      </c>
      <c r="C27" s="214">
        <v>37</v>
      </c>
      <c r="D27" s="214">
        <v>42</v>
      </c>
      <c r="E27" s="331">
        <v>1002</v>
      </c>
      <c r="F27" s="214">
        <v>314</v>
      </c>
      <c r="G27" s="202">
        <v>688</v>
      </c>
    </row>
    <row r="28" spans="1:7" ht="13.5" customHeight="1">
      <c r="A28" s="376">
        <v>2000</v>
      </c>
      <c r="B28" s="377">
        <v>40</v>
      </c>
      <c r="C28" s="214">
        <v>37</v>
      </c>
      <c r="D28" s="214">
        <v>41</v>
      </c>
      <c r="E28" s="331">
        <v>1008</v>
      </c>
      <c r="F28" s="214">
        <v>327</v>
      </c>
      <c r="G28" s="202">
        <v>681</v>
      </c>
    </row>
    <row r="29" spans="1:7" ht="13.5" customHeight="1">
      <c r="A29" s="376">
        <v>2001</v>
      </c>
      <c r="B29" s="377">
        <v>40</v>
      </c>
      <c r="C29" s="214">
        <v>35</v>
      </c>
      <c r="D29" s="214">
        <v>41</v>
      </c>
      <c r="E29" s="331">
        <v>984</v>
      </c>
      <c r="F29" s="214">
        <v>296</v>
      </c>
      <c r="G29" s="202">
        <v>688</v>
      </c>
    </row>
    <row r="30" spans="1:7" ht="13.5" customHeight="1">
      <c r="A30" s="376">
        <v>2002</v>
      </c>
      <c r="B30" s="377">
        <v>40</v>
      </c>
      <c r="C30" s="214">
        <v>36</v>
      </c>
      <c r="D30" s="214">
        <v>42</v>
      </c>
      <c r="E30" s="331">
        <v>1045</v>
      </c>
      <c r="F30" s="214">
        <v>303</v>
      </c>
      <c r="G30" s="202">
        <v>742</v>
      </c>
    </row>
    <row r="31" spans="1:7" ht="13.5" customHeight="1">
      <c r="A31" s="376">
        <v>2003</v>
      </c>
      <c r="B31" s="377">
        <v>41</v>
      </c>
      <c r="C31" s="214">
        <v>36</v>
      </c>
      <c r="D31" s="214">
        <v>44</v>
      </c>
      <c r="E31" s="331">
        <v>920</v>
      </c>
      <c r="F31" s="214">
        <v>275</v>
      </c>
      <c r="G31" s="202">
        <v>645</v>
      </c>
    </row>
    <row r="32" spans="1:7" ht="13.5" customHeight="1">
      <c r="A32" s="376">
        <v>2004</v>
      </c>
      <c r="B32" s="377">
        <v>41</v>
      </c>
      <c r="C32" s="214">
        <v>38</v>
      </c>
      <c r="D32" s="214">
        <v>42</v>
      </c>
      <c r="E32" s="331">
        <v>862</v>
      </c>
      <c r="F32" s="214">
        <v>298</v>
      </c>
      <c r="G32" s="202">
        <v>564</v>
      </c>
    </row>
    <row r="33" spans="1:7" ht="13.5" customHeight="1">
      <c r="A33" s="376">
        <v>2005</v>
      </c>
      <c r="B33" s="377">
        <v>42</v>
      </c>
      <c r="C33" s="214">
        <v>39</v>
      </c>
      <c r="D33" s="214">
        <v>43</v>
      </c>
      <c r="E33" s="331">
        <v>876</v>
      </c>
      <c r="F33" s="214">
        <v>293</v>
      </c>
      <c r="G33" s="202">
        <v>583</v>
      </c>
    </row>
    <row r="34" spans="1:7" ht="13.5" customHeight="1">
      <c r="A34" s="376">
        <v>2006</v>
      </c>
      <c r="B34" s="377">
        <v>42</v>
      </c>
      <c r="C34" s="214">
        <v>35</v>
      </c>
      <c r="D34" s="214">
        <v>44</v>
      </c>
      <c r="E34" s="331">
        <v>1024</v>
      </c>
      <c r="F34" s="214">
        <v>351</v>
      </c>
      <c r="G34" s="202">
        <v>673</v>
      </c>
    </row>
    <row r="35" spans="1:7" ht="13.5" customHeight="1">
      <c r="A35" s="376">
        <v>2007</v>
      </c>
      <c r="B35" s="377">
        <v>42.5</v>
      </c>
      <c r="C35" s="214">
        <v>40</v>
      </c>
      <c r="D35" s="214">
        <v>44</v>
      </c>
      <c r="E35" s="331">
        <v>1086</v>
      </c>
      <c r="F35" s="214">
        <v>370</v>
      </c>
      <c r="G35" s="202">
        <v>716</v>
      </c>
    </row>
    <row r="36" spans="1:7" ht="13.5" customHeight="1">
      <c r="A36" s="376">
        <v>2008</v>
      </c>
      <c r="B36" s="377">
        <v>42.5</v>
      </c>
      <c r="C36" s="214">
        <v>36</v>
      </c>
      <c r="D36" s="214">
        <v>45</v>
      </c>
      <c r="E36" s="331">
        <v>1081</v>
      </c>
      <c r="F36" s="214">
        <v>345</v>
      </c>
      <c r="G36" s="202">
        <v>736</v>
      </c>
    </row>
    <row r="37" spans="1:7" ht="13.5" customHeight="1">
      <c r="A37" s="376">
        <v>2009</v>
      </c>
      <c r="B37" s="377">
        <v>43</v>
      </c>
      <c r="C37" s="214">
        <v>39</v>
      </c>
      <c r="D37" s="214">
        <v>45</v>
      </c>
      <c r="E37" s="331">
        <v>973</v>
      </c>
      <c r="F37" s="214">
        <v>318</v>
      </c>
      <c r="G37" s="202">
        <v>655</v>
      </c>
    </row>
    <row r="38" spans="1:7" ht="13.5" customHeight="1">
      <c r="A38" s="380">
        <v>2010</v>
      </c>
      <c r="B38" s="381">
        <v>43</v>
      </c>
      <c r="C38" s="214">
        <v>41</v>
      </c>
      <c r="D38" s="214">
        <v>44</v>
      </c>
      <c r="E38" s="395">
        <v>1066</v>
      </c>
      <c r="F38" s="214">
        <v>335</v>
      </c>
      <c r="G38" s="202">
        <v>731</v>
      </c>
    </row>
    <row r="39" spans="1:7" ht="13.5" customHeight="1">
      <c r="A39" s="376">
        <v>2011</v>
      </c>
      <c r="B39" s="377">
        <v>39</v>
      </c>
      <c r="C39" s="214">
        <v>33</v>
      </c>
      <c r="D39" s="214">
        <v>42</v>
      </c>
      <c r="E39" s="331">
        <v>1031</v>
      </c>
      <c r="F39" s="214">
        <v>347</v>
      </c>
      <c r="G39" s="202">
        <v>684</v>
      </c>
    </row>
    <row r="40" spans="1:7" ht="13.5" customHeight="1">
      <c r="A40" s="376">
        <v>2012</v>
      </c>
      <c r="B40" s="377">
        <v>39</v>
      </c>
      <c r="C40" s="214">
        <v>36</v>
      </c>
      <c r="D40" s="214">
        <v>40</v>
      </c>
      <c r="E40" s="331">
        <v>962</v>
      </c>
      <c r="F40" s="214">
        <v>312</v>
      </c>
      <c r="G40" s="202">
        <v>650</v>
      </c>
    </row>
    <row r="41" spans="1:7" ht="13.5" customHeight="1">
      <c r="A41" s="376">
        <v>2013</v>
      </c>
      <c r="B41" s="377">
        <v>37</v>
      </c>
      <c r="C41" s="214">
        <v>33</v>
      </c>
      <c r="D41" s="214">
        <v>40</v>
      </c>
      <c r="E41" s="331">
        <v>980</v>
      </c>
      <c r="F41" s="214">
        <v>310</v>
      </c>
      <c r="G41" s="202">
        <v>670</v>
      </c>
    </row>
    <row r="42" spans="1:7" ht="13.5" customHeight="1">
      <c r="A42" s="376">
        <v>2014</v>
      </c>
      <c r="B42" s="377">
        <v>33</v>
      </c>
      <c r="C42" s="214">
        <v>30</v>
      </c>
      <c r="D42" s="214">
        <v>34</v>
      </c>
      <c r="E42" s="331">
        <v>1152</v>
      </c>
      <c r="F42" s="214">
        <v>371</v>
      </c>
      <c r="G42" s="202">
        <v>781</v>
      </c>
    </row>
    <row r="43" spans="1:7" ht="13.5" customHeight="1">
      <c r="A43" s="376">
        <v>2015</v>
      </c>
      <c r="B43" s="377">
        <v>32</v>
      </c>
      <c r="C43" s="214">
        <v>31</v>
      </c>
      <c r="D43" s="214">
        <v>32</v>
      </c>
      <c r="E43" s="331">
        <v>1107</v>
      </c>
      <c r="F43" s="214">
        <v>376</v>
      </c>
      <c r="G43" s="202">
        <v>731</v>
      </c>
    </row>
    <row r="44" spans="1:7" ht="13.5" customHeight="1">
      <c r="A44" s="376">
        <v>2016</v>
      </c>
      <c r="B44" s="377">
        <v>34</v>
      </c>
      <c r="C44" s="214">
        <v>31</v>
      </c>
      <c r="D44" s="214">
        <v>35</v>
      </c>
      <c r="E44" s="331">
        <v>1040</v>
      </c>
      <c r="F44" s="214">
        <v>354</v>
      </c>
      <c r="G44" s="202">
        <v>686</v>
      </c>
    </row>
    <row r="45" spans="1:7" ht="13.5" customHeight="1">
      <c r="A45" s="376">
        <v>2017</v>
      </c>
      <c r="B45" s="377">
        <v>34</v>
      </c>
      <c r="C45" s="214">
        <v>32</v>
      </c>
      <c r="D45" s="214">
        <v>35</v>
      </c>
      <c r="E45" s="331">
        <v>1051</v>
      </c>
      <c r="F45" s="214">
        <v>344</v>
      </c>
      <c r="G45" s="202">
        <v>707</v>
      </c>
    </row>
    <row r="46" spans="1:7" ht="13.5" customHeight="1" thickBot="1">
      <c r="A46" s="382">
        <v>2018</v>
      </c>
      <c r="B46" s="383">
        <v>33</v>
      </c>
      <c r="C46" s="393">
        <v>31</v>
      </c>
      <c r="D46" s="393">
        <v>33</v>
      </c>
      <c r="E46" s="396">
        <v>960</v>
      </c>
      <c r="F46" s="393">
        <v>327</v>
      </c>
      <c r="G46" s="397">
        <v>633</v>
      </c>
    </row>
    <row r="47" ht="13.5" customHeight="1">
      <c r="A47" s="76" t="s">
        <v>1056</v>
      </c>
    </row>
    <row r="48" ht="13.5" customHeight="1"/>
    <row r="49" ht="13.5" customHeight="1">
      <c r="L49" s="326"/>
    </row>
    <row r="50" ht="13.5" customHeight="1">
      <c r="L50" s="402"/>
    </row>
    <row r="51" ht="13.5" customHeight="1">
      <c r="L51" s="402"/>
    </row>
    <row r="52" ht="13.5" customHeight="1">
      <c r="L52" s="402"/>
    </row>
    <row r="53" ht="13.5" customHeight="1">
      <c r="L53" s="402"/>
    </row>
    <row r="54" ht="13.5" customHeight="1">
      <c r="L54" s="65"/>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sheetData>
  <sheetProtection/>
  <mergeCells count="4">
    <mergeCell ref="I1:O2"/>
    <mergeCell ref="A18:G19"/>
    <mergeCell ref="A1:G2"/>
    <mergeCell ref="A3:G3"/>
  </mergeCell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37"/>
  <sheetViews>
    <sheetView zoomScalePageLayoutView="0" workbookViewId="0" topLeftCell="A1">
      <selection activeCell="A1" sqref="A1:I2"/>
    </sheetView>
  </sheetViews>
  <sheetFormatPr defaultColWidth="9.00390625" defaultRowHeight="16.5"/>
  <cols>
    <col min="2" max="2" width="16.625" style="0" customWidth="1"/>
    <col min="3" max="3" width="6.375" style="0" customWidth="1"/>
    <col min="4" max="4" width="5.50390625" style="0" customWidth="1"/>
    <col min="5" max="5" width="8.00390625" style="0" customWidth="1"/>
    <col min="6" max="6" width="6.75390625" style="0" customWidth="1"/>
    <col min="7" max="7" width="7.125" style="0" customWidth="1"/>
    <col min="8" max="8" width="7.00390625" style="0" customWidth="1"/>
    <col min="9" max="9" width="7.50390625" style="0" customWidth="1"/>
    <col min="18" max="18" width="10.125" style="0" customWidth="1"/>
    <col min="20" max="20" width="13.125" style="0" customWidth="1"/>
  </cols>
  <sheetData>
    <row r="1" spans="1:9" ht="13.5" customHeight="1">
      <c r="A1" s="524" t="s">
        <v>1141</v>
      </c>
      <c r="B1" s="524"/>
      <c r="C1" s="524"/>
      <c r="D1" s="524"/>
      <c r="E1" s="524"/>
      <c r="F1" s="524"/>
      <c r="G1" s="524"/>
      <c r="H1" s="524"/>
      <c r="I1" s="524"/>
    </row>
    <row r="2" spans="1:9" ht="13.5" customHeight="1">
      <c r="A2" s="524"/>
      <c r="B2" s="524"/>
      <c r="C2" s="524"/>
      <c r="D2" s="524"/>
      <c r="E2" s="524"/>
      <c r="F2" s="524"/>
      <c r="G2" s="524"/>
      <c r="H2" s="524"/>
      <c r="I2" s="524"/>
    </row>
    <row r="3" spans="1:9" ht="13.5" customHeight="1">
      <c r="A3" s="525" t="s">
        <v>1142</v>
      </c>
      <c r="B3" s="525"/>
      <c r="C3" s="525"/>
      <c r="D3" s="525"/>
      <c r="E3" s="525"/>
      <c r="F3" s="525"/>
      <c r="G3" s="525"/>
      <c r="H3" s="525"/>
      <c r="I3" s="525"/>
    </row>
    <row r="4" spans="1:9" ht="13.5" customHeight="1" thickBot="1">
      <c r="A4" s="516"/>
      <c r="B4" s="516"/>
      <c r="C4" s="516"/>
      <c r="D4" s="516"/>
      <c r="E4" s="516"/>
      <c r="F4" s="516"/>
      <c r="G4" s="516"/>
      <c r="H4" s="516"/>
      <c r="I4" s="516"/>
    </row>
    <row r="5" spans="1:9" ht="13.5" customHeight="1" thickTop="1">
      <c r="A5" s="186" t="s">
        <v>1035</v>
      </c>
      <c r="B5" s="186"/>
      <c r="C5" s="186"/>
      <c r="D5" s="186" t="s">
        <v>180</v>
      </c>
      <c r="E5" s="186" t="s">
        <v>25</v>
      </c>
      <c r="F5" s="186"/>
      <c r="G5" s="186"/>
      <c r="H5" s="186"/>
      <c r="I5" s="186" t="s">
        <v>955</v>
      </c>
    </row>
    <row r="6" spans="1:11" ht="13.5" customHeight="1">
      <c r="A6" s="186"/>
      <c r="B6" s="186"/>
      <c r="C6" s="186"/>
      <c r="D6" s="186" t="s">
        <v>178</v>
      </c>
      <c r="E6" s="186" t="s">
        <v>956</v>
      </c>
      <c r="F6" s="186" t="s">
        <v>957</v>
      </c>
      <c r="G6" s="186" t="s">
        <v>958</v>
      </c>
      <c r="H6" s="232">
        <v>185</v>
      </c>
      <c r="I6" s="186" t="s">
        <v>959</v>
      </c>
      <c r="K6" s="300"/>
    </row>
    <row r="7" spans="1:9" ht="13.5" customHeight="1">
      <c r="A7" s="186"/>
      <c r="B7" s="186"/>
      <c r="C7" s="186"/>
      <c r="D7" s="186" t="s">
        <v>926</v>
      </c>
      <c r="E7" s="186" t="s">
        <v>960</v>
      </c>
      <c r="F7" s="186" t="s">
        <v>961</v>
      </c>
      <c r="G7" s="186" t="s">
        <v>961</v>
      </c>
      <c r="H7" s="186" t="s">
        <v>961</v>
      </c>
      <c r="I7" s="186" t="s">
        <v>962</v>
      </c>
    </row>
    <row r="8" spans="1:9" ht="13.5" customHeight="1">
      <c r="A8" s="178"/>
      <c r="B8" s="178"/>
      <c r="C8" s="178"/>
      <c r="D8" s="178" t="s">
        <v>927</v>
      </c>
      <c r="E8" s="178"/>
      <c r="F8" s="178"/>
      <c r="G8" s="178"/>
      <c r="H8" s="178" t="s">
        <v>963</v>
      </c>
      <c r="I8" s="178" t="s">
        <v>961</v>
      </c>
    </row>
    <row r="9" spans="1:9" ht="13.5" customHeight="1">
      <c r="A9" s="100" t="s">
        <v>964</v>
      </c>
      <c r="B9" s="100"/>
      <c r="C9" s="100"/>
      <c r="D9" s="326">
        <v>1010</v>
      </c>
      <c r="E9" s="69">
        <v>121</v>
      </c>
      <c r="F9" s="69">
        <v>20</v>
      </c>
      <c r="G9" s="69">
        <v>838</v>
      </c>
      <c r="H9" s="69">
        <v>31</v>
      </c>
      <c r="I9" s="326">
        <v>166</v>
      </c>
    </row>
    <row r="10" spans="1:9" ht="13.5" customHeight="1">
      <c r="A10" s="65"/>
      <c r="B10" s="65" t="s">
        <v>29</v>
      </c>
      <c r="C10" s="65"/>
      <c r="D10" s="327">
        <v>344</v>
      </c>
      <c r="E10" s="217">
        <v>47</v>
      </c>
      <c r="F10" s="218">
        <v>7</v>
      </c>
      <c r="G10" s="217">
        <v>280</v>
      </c>
      <c r="H10" s="218">
        <v>10</v>
      </c>
      <c r="I10" s="329">
        <v>170</v>
      </c>
    </row>
    <row r="11" spans="1:9" ht="13.5" customHeight="1">
      <c r="A11" s="65"/>
      <c r="B11" s="65" t="s">
        <v>30</v>
      </c>
      <c r="C11" s="65"/>
      <c r="D11" s="329">
        <v>666</v>
      </c>
      <c r="E11" s="62">
        <v>74</v>
      </c>
      <c r="F11" s="62">
        <v>13</v>
      </c>
      <c r="G11" s="62">
        <v>558</v>
      </c>
      <c r="H11" s="62">
        <v>21</v>
      </c>
      <c r="I11" s="329">
        <v>164</v>
      </c>
    </row>
    <row r="12" spans="1:11" ht="13.5" customHeight="1">
      <c r="A12" s="65"/>
      <c r="B12" s="65"/>
      <c r="C12" s="65"/>
      <c r="D12" s="328"/>
      <c r="E12" s="218"/>
      <c r="F12" s="218"/>
      <c r="G12" s="218"/>
      <c r="H12" s="218"/>
      <c r="I12" s="329"/>
      <c r="K12" s="315"/>
    </row>
    <row r="13" spans="1:9" ht="13.5" customHeight="1">
      <c r="A13" s="100" t="s">
        <v>965</v>
      </c>
      <c r="B13" s="100"/>
      <c r="C13" s="65"/>
      <c r="D13" s="328"/>
      <c r="E13" s="328"/>
      <c r="F13" s="328"/>
      <c r="G13" s="328"/>
      <c r="H13" s="328"/>
      <c r="I13" s="329"/>
    </row>
    <row r="14" spans="1:9" ht="13.5" customHeight="1">
      <c r="A14" s="100" t="s">
        <v>1034</v>
      </c>
      <c r="B14" s="100"/>
      <c r="C14" s="65"/>
      <c r="D14" s="326">
        <v>1010</v>
      </c>
      <c r="E14" s="401">
        <v>121</v>
      </c>
      <c r="F14" s="401">
        <v>20</v>
      </c>
      <c r="G14" s="401">
        <v>838</v>
      </c>
      <c r="H14" s="401">
        <v>31</v>
      </c>
      <c r="I14" s="326">
        <v>166</v>
      </c>
    </row>
    <row r="15" spans="1:9" ht="13.5" customHeight="1">
      <c r="A15" s="65"/>
      <c r="B15" s="65" t="s">
        <v>966</v>
      </c>
      <c r="C15" s="65"/>
      <c r="D15" s="402">
        <v>181</v>
      </c>
      <c r="E15" s="62">
        <v>26</v>
      </c>
      <c r="F15" s="62">
        <v>7</v>
      </c>
      <c r="G15" s="62">
        <v>145</v>
      </c>
      <c r="H15" s="62">
        <v>3</v>
      </c>
      <c r="I15" s="328">
        <v>168</v>
      </c>
    </row>
    <row r="16" spans="1:9" ht="13.5" customHeight="1">
      <c r="A16" s="65"/>
      <c r="B16" s="65" t="s">
        <v>967</v>
      </c>
      <c r="C16" s="65"/>
      <c r="D16" s="402">
        <v>390</v>
      </c>
      <c r="E16" s="62">
        <v>40</v>
      </c>
      <c r="F16" s="62">
        <v>7</v>
      </c>
      <c r="G16" s="62">
        <v>327</v>
      </c>
      <c r="H16" s="62">
        <v>16</v>
      </c>
      <c r="I16" s="328">
        <v>172</v>
      </c>
    </row>
    <row r="17" spans="1:9" ht="13.5" customHeight="1">
      <c r="A17" s="65"/>
      <c r="B17" s="65" t="s">
        <v>185</v>
      </c>
      <c r="C17" s="65"/>
      <c r="D17" s="402">
        <v>224</v>
      </c>
      <c r="E17" s="62">
        <v>24</v>
      </c>
      <c r="F17" s="62">
        <v>5</v>
      </c>
      <c r="G17" s="62">
        <v>184</v>
      </c>
      <c r="H17" s="62">
        <v>11</v>
      </c>
      <c r="I17" s="328">
        <v>164</v>
      </c>
    </row>
    <row r="18" spans="1:9" ht="13.5" customHeight="1">
      <c r="A18" s="65"/>
      <c r="B18" s="65" t="s">
        <v>968</v>
      </c>
      <c r="C18" s="65"/>
      <c r="D18" s="402">
        <v>163</v>
      </c>
      <c r="E18" s="218">
        <v>24</v>
      </c>
      <c r="F18" s="218">
        <v>1</v>
      </c>
      <c r="G18" s="62">
        <v>137</v>
      </c>
      <c r="H18" s="62">
        <v>1</v>
      </c>
      <c r="I18" s="328">
        <v>157</v>
      </c>
    </row>
    <row r="19" spans="1:9" ht="13.5" customHeight="1" thickBot="1">
      <c r="A19" s="422"/>
      <c r="B19" s="423" t="s">
        <v>969</v>
      </c>
      <c r="C19" s="423"/>
      <c r="D19" s="423">
        <v>52</v>
      </c>
      <c r="E19" s="423">
        <v>7</v>
      </c>
      <c r="F19" s="423">
        <v>0</v>
      </c>
      <c r="G19" s="423">
        <v>45</v>
      </c>
      <c r="H19" s="423">
        <v>0</v>
      </c>
      <c r="I19" s="397">
        <v>158</v>
      </c>
    </row>
    <row r="20" ht="16.5">
      <c r="A20" s="76" t="s">
        <v>1044</v>
      </c>
    </row>
    <row r="22" spans="9:11" ht="16.5">
      <c r="I22" s="215"/>
      <c r="J22" s="215"/>
      <c r="K22" s="215"/>
    </row>
    <row r="23" spans="1:11" ht="18" customHeight="1">
      <c r="A23" s="524" t="s">
        <v>1102</v>
      </c>
      <c r="B23" s="524"/>
      <c r="C23" s="524"/>
      <c r="D23" s="524"/>
      <c r="E23" s="524"/>
      <c r="F23" s="524"/>
      <c r="G23" s="524"/>
      <c r="H23" s="216"/>
      <c r="I23" s="216"/>
      <c r="J23" s="216"/>
      <c r="K23" s="216"/>
    </row>
    <row r="24" spans="1:10" ht="16.5">
      <c r="A24" s="524"/>
      <c r="B24" s="524"/>
      <c r="C24" s="524"/>
      <c r="D24" s="524"/>
      <c r="E24" s="524"/>
      <c r="F24" s="524"/>
      <c r="G24" s="524"/>
      <c r="H24" s="216"/>
      <c r="I24" s="216"/>
      <c r="J24" s="216"/>
    </row>
    <row r="25" spans="1:10" ht="12.75" customHeight="1">
      <c r="A25" s="525" t="s">
        <v>1103</v>
      </c>
      <c r="B25" s="525"/>
      <c r="C25" s="525"/>
      <c r="D25" s="525"/>
      <c r="E25" s="525"/>
      <c r="F25" s="525"/>
      <c r="G25" s="525"/>
      <c r="H25" s="216"/>
      <c r="I25" s="216"/>
      <c r="J25" s="216"/>
    </row>
    <row r="26" spans="1:10" ht="17.25" thickBot="1">
      <c r="A26" s="516"/>
      <c r="B26" s="516"/>
      <c r="C26" s="516"/>
      <c r="D26" s="516"/>
      <c r="E26" s="516"/>
      <c r="F26" s="516"/>
      <c r="G26" s="516"/>
      <c r="I26" s="216"/>
      <c r="J26" s="216"/>
    </row>
    <row r="27" spans="1:9" ht="17.25" thickTop="1">
      <c r="A27" s="243" t="s">
        <v>993</v>
      </c>
      <c r="B27" s="191"/>
      <c r="C27" s="191"/>
      <c r="D27" s="191"/>
      <c r="E27" s="191"/>
      <c r="F27" s="191"/>
      <c r="G27" s="255"/>
      <c r="I27" s="216"/>
    </row>
    <row r="28" spans="1:7" ht="16.5">
      <c r="A28" s="192"/>
      <c r="B28" s="192"/>
      <c r="C28" s="192"/>
      <c r="D28" s="192" t="s">
        <v>180</v>
      </c>
      <c r="E28" s="192" t="s">
        <v>29</v>
      </c>
      <c r="F28" s="192" t="s">
        <v>30</v>
      </c>
      <c r="G28" s="192" t="s">
        <v>1063</v>
      </c>
    </row>
    <row r="29" spans="1:7" ht="13.5" customHeight="1">
      <c r="A29" s="100" t="s">
        <v>994</v>
      </c>
      <c r="C29" s="100"/>
      <c r="D29" s="326">
        <v>1010</v>
      </c>
      <c r="E29" s="486">
        <v>344</v>
      </c>
      <c r="F29" s="326">
        <v>666</v>
      </c>
      <c r="G29" s="254">
        <f>E29/D29</f>
        <v>0.3405940594059406</v>
      </c>
    </row>
    <row r="30" spans="1:7" ht="13.5" customHeight="1">
      <c r="A30" s="100"/>
      <c r="C30" s="100"/>
      <c r="D30" s="330"/>
      <c r="E30" s="330"/>
      <c r="F30" s="330"/>
      <c r="G30" s="254"/>
    </row>
    <row r="31" spans="1:7" ht="13.5" customHeight="1">
      <c r="A31" s="212" t="s">
        <v>992</v>
      </c>
      <c r="C31" s="100"/>
      <c r="G31" s="254"/>
    </row>
    <row r="32" spans="1:7" ht="13.5" customHeight="1">
      <c r="A32" s="65" t="s">
        <v>997</v>
      </c>
      <c r="C32" s="204"/>
      <c r="D32" s="219">
        <v>374</v>
      </c>
      <c r="E32" s="202">
        <v>139</v>
      </c>
      <c r="F32" s="219">
        <v>235</v>
      </c>
      <c r="G32" s="404">
        <f>E32/D32</f>
        <v>0.3716577540106952</v>
      </c>
    </row>
    <row r="33" spans="1:7" ht="13.5" customHeight="1">
      <c r="A33" s="65" t="s">
        <v>989</v>
      </c>
      <c r="C33" s="204"/>
      <c r="D33" s="219">
        <v>119</v>
      </c>
      <c r="E33" s="202">
        <v>32</v>
      </c>
      <c r="F33" s="219">
        <v>87</v>
      </c>
      <c r="G33" s="404">
        <f>E33/D33</f>
        <v>0.2689075630252101</v>
      </c>
    </row>
    <row r="34" spans="1:7" ht="13.5" customHeight="1">
      <c r="A34" s="65" t="s">
        <v>995</v>
      </c>
      <c r="C34" s="65"/>
      <c r="D34" s="219">
        <v>382</v>
      </c>
      <c r="E34" s="219">
        <v>126</v>
      </c>
      <c r="F34" s="219">
        <v>256</v>
      </c>
      <c r="G34" s="404">
        <f>E34/D34</f>
        <v>0.3298429319371728</v>
      </c>
    </row>
    <row r="35" spans="1:7" ht="13.5" customHeight="1">
      <c r="A35" s="65" t="s">
        <v>990</v>
      </c>
      <c r="C35" s="65"/>
      <c r="D35" s="219">
        <v>27</v>
      </c>
      <c r="E35" s="331">
        <v>5</v>
      </c>
      <c r="F35" s="331">
        <v>22</v>
      </c>
      <c r="G35" s="404">
        <f>E35/D35</f>
        <v>0.18518518518518517</v>
      </c>
    </row>
    <row r="36" spans="1:7" ht="13.5" customHeight="1" thickBot="1">
      <c r="A36" s="207" t="s">
        <v>991</v>
      </c>
      <c r="B36" s="149"/>
      <c r="C36" s="207"/>
      <c r="D36" s="403">
        <v>108</v>
      </c>
      <c r="E36" s="332">
        <v>42</v>
      </c>
      <c r="F36" s="332">
        <v>66</v>
      </c>
      <c r="G36" s="420">
        <f>E36/D36</f>
        <v>0.3888888888888889</v>
      </c>
    </row>
    <row r="37" ht="17.25" thickTop="1">
      <c r="A37" s="76" t="s">
        <v>1048</v>
      </c>
    </row>
  </sheetData>
  <sheetProtection/>
  <mergeCells count="4">
    <mergeCell ref="A1:I2"/>
    <mergeCell ref="A3:I4"/>
    <mergeCell ref="A23:G24"/>
    <mergeCell ref="A25:G26"/>
  </mergeCells>
  <printOptions/>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S11"/>
  <sheetViews>
    <sheetView zoomScalePageLayoutView="0" workbookViewId="0" topLeftCell="A1">
      <selection activeCell="A1" sqref="A1:P2"/>
    </sheetView>
  </sheetViews>
  <sheetFormatPr defaultColWidth="9.00390625" defaultRowHeight="16.5"/>
  <cols>
    <col min="1" max="1" width="13.00390625" style="0" customWidth="1"/>
    <col min="2" max="2" width="6.00390625" style="0" customWidth="1"/>
    <col min="3" max="3" width="5.25390625" style="0" customWidth="1"/>
    <col min="4" max="4" width="6.375" style="0" customWidth="1"/>
    <col min="5" max="5" width="6.50390625" style="0" customWidth="1"/>
    <col min="6" max="6" width="6.375" style="0" customWidth="1"/>
    <col min="7" max="7" width="5.00390625" style="0" customWidth="1"/>
    <col min="8" max="8" width="5.75390625" style="0" customWidth="1"/>
    <col min="9" max="9" width="4.50390625" style="0" customWidth="1"/>
    <col min="10" max="10" width="5.625" style="0" customWidth="1"/>
    <col min="11" max="11" width="4.875" style="0" customWidth="1"/>
    <col min="12" max="12" width="5.75390625" style="0" customWidth="1"/>
    <col min="13" max="13" width="4.75390625" style="0" customWidth="1"/>
    <col min="14" max="15" width="5.50390625" style="0" customWidth="1"/>
    <col min="16" max="16" width="5.875" style="0" customWidth="1"/>
    <col min="17" max="19" width="5.625" style="0" customWidth="1"/>
    <col min="24" max="24" width="8.125" style="0" customWidth="1"/>
    <col min="25" max="25" width="30.50390625" style="0" customWidth="1"/>
    <col min="32" max="32" width="11.75390625" style="0" bestFit="1" customWidth="1"/>
  </cols>
  <sheetData>
    <row r="1" spans="1:16" ht="13.5" customHeight="1">
      <c r="A1" s="526" t="s">
        <v>1200</v>
      </c>
      <c r="B1" s="526"/>
      <c r="C1" s="526"/>
      <c r="D1" s="526"/>
      <c r="E1" s="526"/>
      <c r="F1" s="526"/>
      <c r="G1" s="526"/>
      <c r="H1" s="526"/>
      <c r="I1" s="526"/>
      <c r="J1" s="526"/>
      <c r="K1" s="526"/>
      <c r="L1" s="526"/>
      <c r="M1" s="526"/>
      <c r="N1" s="526"/>
      <c r="O1" s="526"/>
      <c r="P1" s="526"/>
    </row>
    <row r="2" spans="1:19" ht="13.5" customHeight="1">
      <c r="A2" s="526"/>
      <c r="B2" s="526"/>
      <c r="C2" s="526"/>
      <c r="D2" s="526"/>
      <c r="E2" s="526"/>
      <c r="F2" s="526"/>
      <c r="G2" s="526"/>
      <c r="H2" s="526"/>
      <c r="I2" s="526"/>
      <c r="J2" s="526"/>
      <c r="K2" s="526"/>
      <c r="L2" s="526"/>
      <c r="M2" s="526"/>
      <c r="N2" s="526"/>
      <c r="O2" s="526"/>
      <c r="P2" s="526"/>
      <c r="Q2" s="146"/>
      <c r="R2" s="146"/>
      <c r="S2" s="146"/>
    </row>
    <row r="3" spans="1:19" ht="13.5" customHeight="1" thickBot="1">
      <c r="A3" s="204" t="s">
        <v>1201</v>
      </c>
      <c r="B3" s="146"/>
      <c r="C3" s="146"/>
      <c r="D3" s="146"/>
      <c r="E3" s="146"/>
      <c r="F3" s="146"/>
      <c r="G3" s="146"/>
      <c r="H3" s="146"/>
      <c r="I3" s="146"/>
      <c r="J3" s="146"/>
      <c r="K3" s="146"/>
      <c r="L3" s="146"/>
      <c r="M3" s="146"/>
      <c r="N3" s="146"/>
      <c r="O3" s="146"/>
      <c r="P3" s="146"/>
      <c r="Q3" s="146"/>
      <c r="R3" s="146"/>
      <c r="S3" s="146"/>
    </row>
    <row r="4" spans="1:13" ht="18.75" customHeight="1">
      <c r="A4" s="375" t="s">
        <v>1198</v>
      </c>
      <c r="B4" s="375"/>
      <c r="C4" s="375"/>
      <c r="D4" s="375"/>
      <c r="E4" s="375"/>
      <c r="F4" s="375"/>
      <c r="G4" s="375"/>
      <c r="H4" s="375"/>
      <c r="I4" s="375"/>
      <c r="J4" s="375"/>
      <c r="K4" s="375"/>
      <c r="L4" s="375"/>
      <c r="M4" s="146"/>
    </row>
    <row r="5" spans="1:12" ht="13.5" customHeight="1">
      <c r="A5" s="186"/>
      <c r="B5" s="186"/>
      <c r="C5" s="186" t="s">
        <v>180</v>
      </c>
      <c r="D5" s="186"/>
      <c r="E5" s="232" t="s">
        <v>981</v>
      </c>
      <c r="F5" s="268"/>
      <c r="G5" s="232" t="s">
        <v>16</v>
      </c>
      <c r="H5" s="268"/>
      <c r="I5" s="232" t="s">
        <v>17</v>
      </c>
      <c r="J5" s="268"/>
      <c r="K5" s="232" t="s">
        <v>982</v>
      </c>
      <c r="L5" s="186"/>
    </row>
    <row r="6" spans="1:13" ht="13.5" customHeight="1">
      <c r="A6" s="178"/>
      <c r="B6" s="178"/>
      <c r="C6" s="178"/>
      <c r="D6" s="269" t="s">
        <v>996</v>
      </c>
      <c r="E6" s="269"/>
      <c r="F6" s="269" t="s">
        <v>996</v>
      </c>
      <c r="G6" s="269"/>
      <c r="H6" s="269" t="s">
        <v>996</v>
      </c>
      <c r="I6" s="269"/>
      <c r="J6" s="269" t="s">
        <v>996</v>
      </c>
      <c r="K6" s="269"/>
      <c r="L6" s="269" t="s">
        <v>996</v>
      </c>
      <c r="M6" s="146"/>
    </row>
    <row r="7" spans="1:13" ht="21.75" customHeight="1">
      <c r="A7" s="212" t="s">
        <v>1064</v>
      </c>
      <c r="B7" s="212"/>
      <c r="C7" s="333">
        <v>960</v>
      </c>
      <c r="D7" s="270">
        <v>1</v>
      </c>
      <c r="E7" s="408">
        <v>530</v>
      </c>
      <c r="F7" s="264">
        <v>0.56</v>
      </c>
      <c r="G7" s="265">
        <v>344</v>
      </c>
      <c r="H7" s="264">
        <v>0.36</v>
      </c>
      <c r="I7" s="263">
        <v>60</v>
      </c>
      <c r="J7" s="407">
        <f>I7/C7</f>
        <v>0.0625</v>
      </c>
      <c r="K7" s="408">
        <v>26</v>
      </c>
      <c r="L7" s="270">
        <v>0.03</v>
      </c>
      <c r="M7" s="146"/>
    </row>
    <row r="8" spans="1:17" ht="13.5" customHeight="1">
      <c r="A8" s="212"/>
      <c r="B8" s="204" t="s">
        <v>29</v>
      </c>
      <c r="C8" s="219">
        <v>327</v>
      </c>
      <c r="D8" s="240">
        <v>1</v>
      </c>
      <c r="E8" s="409">
        <v>170</v>
      </c>
      <c r="F8" s="267">
        <v>0.5198776758409785</v>
      </c>
      <c r="G8" s="266">
        <v>121</v>
      </c>
      <c r="H8" s="267">
        <v>0.37003058103975534</v>
      </c>
      <c r="I8" s="266">
        <v>29</v>
      </c>
      <c r="J8" s="240">
        <v>0.08868501529051988</v>
      </c>
      <c r="K8" s="406">
        <f>C8-E8-G8-I8</f>
        <v>7</v>
      </c>
      <c r="L8" s="240">
        <v>0.021406727828746176</v>
      </c>
      <c r="M8" s="146"/>
      <c r="N8" s="474"/>
      <c r="O8" s="474"/>
      <c r="P8" s="474"/>
      <c r="Q8" s="474"/>
    </row>
    <row r="9" spans="1:17" ht="13.5" customHeight="1" thickBot="1">
      <c r="A9" s="478"/>
      <c r="B9" s="473" t="s">
        <v>30</v>
      </c>
      <c r="C9" s="397">
        <v>633</v>
      </c>
      <c r="D9" s="476">
        <v>1</v>
      </c>
      <c r="E9" s="475">
        <v>360</v>
      </c>
      <c r="F9" s="476">
        <v>0.5687203791469194</v>
      </c>
      <c r="G9" s="475">
        <v>223</v>
      </c>
      <c r="H9" s="476">
        <v>0.3522906793048973</v>
      </c>
      <c r="I9" s="475">
        <v>31</v>
      </c>
      <c r="J9" s="476">
        <v>0.04897314375987362</v>
      </c>
      <c r="K9" s="475">
        <v>19</v>
      </c>
      <c r="L9" s="477">
        <v>0.030015797788309637</v>
      </c>
      <c r="M9" s="146"/>
      <c r="N9" s="474"/>
      <c r="O9" s="474"/>
      <c r="P9" s="474"/>
      <c r="Q9" s="474"/>
    </row>
    <row r="10" spans="1:19" ht="16.5">
      <c r="A10" s="193" t="s">
        <v>1052</v>
      </c>
      <c r="S10" s="315"/>
    </row>
    <row r="11" spans="2:7" ht="13.5" customHeight="1">
      <c r="B11" s="146"/>
      <c r="C11" s="146"/>
      <c r="D11" s="146"/>
      <c r="E11" s="146"/>
      <c r="F11" s="146"/>
      <c r="G11" s="146"/>
    </row>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sheetData>
  <sheetProtection/>
  <mergeCells count="1">
    <mergeCell ref="A1:P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Blad2">
    <tabColor theme="4"/>
  </sheetPr>
  <dimension ref="A1:B219"/>
  <sheetViews>
    <sheetView zoomScalePageLayoutView="0" workbookViewId="0" topLeftCell="A1">
      <selection activeCell="A1" sqref="A1"/>
    </sheetView>
  </sheetViews>
  <sheetFormatPr defaultColWidth="9.00390625" defaultRowHeight="16.5"/>
  <cols>
    <col min="1" max="1" width="34.375" style="1" customWidth="1"/>
    <col min="2" max="2" width="119.625" style="1" customWidth="1"/>
    <col min="3" max="3" width="6.25390625" style="1" customWidth="1"/>
    <col min="4" max="16384" width="9.00390625" style="1" customWidth="1"/>
  </cols>
  <sheetData>
    <row r="1" spans="1:2" ht="24" customHeight="1">
      <c r="A1" s="19" t="s">
        <v>3</v>
      </c>
      <c r="B1" s="34"/>
    </row>
    <row r="2" spans="1:2" ht="33.75" customHeight="1">
      <c r="A2" s="311"/>
      <c r="B2" s="301"/>
    </row>
    <row r="3" spans="1:2" ht="13.5">
      <c r="A3" s="4"/>
      <c r="B3" s="4"/>
    </row>
    <row r="4" spans="1:2" s="2" customFormat="1" ht="12.75">
      <c r="A4" s="310"/>
      <c r="B4" s="100"/>
    </row>
    <row r="5" spans="1:2" ht="13.5">
      <c r="A5" s="100" t="s">
        <v>36</v>
      </c>
      <c r="B5" s="28" t="s">
        <v>1024</v>
      </c>
    </row>
    <row r="6" spans="1:2" ht="13.5">
      <c r="A6" s="100"/>
      <c r="B6" s="320"/>
    </row>
    <row r="7" spans="1:2" s="9" customFormat="1" ht="27">
      <c r="A7" s="324" t="s">
        <v>37</v>
      </c>
      <c r="B7" s="27" t="s">
        <v>38</v>
      </c>
    </row>
    <row r="8" spans="1:2" ht="13.5">
      <c r="A8" s="100"/>
      <c r="B8" s="28"/>
    </row>
    <row r="9" spans="1:2" ht="13.5">
      <c r="A9" s="100" t="s">
        <v>39</v>
      </c>
      <c r="B9" s="65" t="s">
        <v>40</v>
      </c>
    </row>
    <row r="10" spans="1:2" s="9" customFormat="1" ht="12.75">
      <c r="A10" s="68"/>
      <c r="B10" s="68"/>
    </row>
    <row r="11" spans="1:2" s="3" customFormat="1" ht="13.5">
      <c r="A11" s="68" t="s">
        <v>1051</v>
      </c>
      <c r="B11" s="28" t="s">
        <v>41</v>
      </c>
    </row>
    <row r="12" spans="1:2" s="3" customFormat="1" ht="13.5">
      <c r="A12" s="68"/>
      <c r="B12" s="320"/>
    </row>
    <row r="13" spans="1:2" s="2" customFormat="1" ht="40.5">
      <c r="A13" s="323" t="s">
        <v>32</v>
      </c>
      <c r="B13" s="325" t="s">
        <v>1025</v>
      </c>
    </row>
    <row r="14" spans="1:2" s="9" customFormat="1" ht="12.75">
      <c r="A14" s="68"/>
      <c r="B14" s="68"/>
    </row>
    <row r="15" spans="1:2" s="3" customFormat="1" ht="13.5">
      <c r="A15" s="68" t="s">
        <v>1018</v>
      </c>
      <c r="B15" s="28" t="s">
        <v>42</v>
      </c>
    </row>
    <row r="16" spans="1:2" s="3" customFormat="1" ht="13.5">
      <c r="A16" s="68"/>
      <c r="B16" s="28"/>
    </row>
    <row r="17" spans="1:2" s="2" customFormat="1" ht="27">
      <c r="A17" s="100" t="s">
        <v>95</v>
      </c>
      <c r="B17" s="321" t="s">
        <v>1026</v>
      </c>
    </row>
    <row r="18" spans="1:2" s="4" customFormat="1" ht="13.5">
      <c r="A18" s="319"/>
      <c r="B18" s="319"/>
    </row>
    <row r="19" spans="1:2" ht="27">
      <c r="A19" s="100" t="s">
        <v>43</v>
      </c>
      <c r="B19" s="321" t="s">
        <v>1015</v>
      </c>
    </row>
    <row r="20" spans="1:2" ht="13.5">
      <c r="A20" s="100"/>
      <c r="B20" s="65"/>
    </row>
    <row r="21" spans="1:2" ht="13.5">
      <c r="A21" s="100" t="s">
        <v>44</v>
      </c>
      <c r="B21" s="65" t="s">
        <v>45</v>
      </c>
    </row>
    <row r="22" spans="1:2" ht="13.5">
      <c r="A22" s="100"/>
      <c r="B22" s="65"/>
    </row>
    <row r="23" spans="1:2" ht="13.5">
      <c r="A23" s="100" t="s">
        <v>46</v>
      </c>
      <c r="B23" s="65" t="s">
        <v>47</v>
      </c>
    </row>
    <row r="24" spans="1:2" ht="13.5">
      <c r="A24" s="100"/>
      <c r="B24" s="65"/>
    </row>
    <row r="25" spans="1:2" ht="13.5">
      <c r="A25" s="100" t="s">
        <v>48</v>
      </c>
      <c r="B25" s="65" t="s">
        <v>49</v>
      </c>
    </row>
    <row r="26" spans="1:2" ht="13.5">
      <c r="A26" s="100"/>
      <c r="B26" s="320"/>
    </row>
    <row r="27" spans="1:2" ht="13.5">
      <c r="A27" s="100" t="s">
        <v>50</v>
      </c>
      <c r="B27" s="65" t="s">
        <v>1020</v>
      </c>
    </row>
    <row r="28" spans="1:2" ht="13.5">
      <c r="A28" s="100"/>
      <c r="B28" s="65"/>
    </row>
    <row r="29" spans="1:2" ht="13.5">
      <c r="A29" s="100" t="s">
        <v>51</v>
      </c>
      <c r="B29" s="65" t="s">
        <v>52</v>
      </c>
    </row>
    <row r="30" spans="1:2" ht="13.5">
      <c r="A30" s="100"/>
      <c r="B30" s="65"/>
    </row>
    <row r="31" spans="1:2" ht="13.5">
      <c r="A31" s="100" t="s">
        <v>53</v>
      </c>
      <c r="B31" s="65" t="s">
        <v>54</v>
      </c>
    </row>
    <row r="32" spans="1:2" ht="13.5">
      <c r="A32" s="100"/>
      <c r="B32" s="65"/>
    </row>
    <row r="33" spans="1:2" ht="13.5">
      <c r="A33" s="100" t="s">
        <v>55</v>
      </c>
      <c r="B33" s="65" t="s">
        <v>56</v>
      </c>
    </row>
    <row r="34" spans="1:2" ht="13.5">
      <c r="A34" s="100"/>
      <c r="B34" s="320"/>
    </row>
    <row r="35" spans="1:2" ht="40.5">
      <c r="A35" s="323" t="s">
        <v>57</v>
      </c>
      <c r="B35" s="325" t="s">
        <v>1022</v>
      </c>
    </row>
    <row r="36" spans="1:2" ht="13.5">
      <c r="A36" s="100"/>
      <c r="B36" s="65"/>
    </row>
    <row r="37" spans="1:2" ht="13.5">
      <c r="A37" s="100" t="s">
        <v>58</v>
      </c>
      <c r="B37" s="65" t="s">
        <v>59</v>
      </c>
    </row>
    <row r="38" spans="1:2" ht="13.5">
      <c r="A38" s="100"/>
      <c r="B38" s="65"/>
    </row>
    <row r="39" spans="1:2" ht="13.5">
      <c r="A39" s="100" t="s">
        <v>1019</v>
      </c>
      <c r="B39" s="65" t="s">
        <v>60</v>
      </c>
    </row>
    <row r="40" spans="1:2" ht="13.5">
      <c r="A40" s="100"/>
      <c r="B40" s="65"/>
    </row>
    <row r="41" spans="1:2" ht="27">
      <c r="A41" s="323" t="s">
        <v>61</v>
      </c>
      <c r="B41" s="325" t="s">
        <v>62</v>
      </c>
    </row>
    <row r="42" spans="1:2" ht="13.5">
      <c r="A42" s="100"/>
      <c r="B42" s="65"/>
    </row>
    <row r="43" spans="1:2" ht="13.5">
      <c r="A43" s="100" t="s">
        <v>63</v>
      </c>
      <c r="B43" s="65" t="s">
        <v>64</v>
      </c>
    </row>
    <row r="44" spans="1:2" ht="13.5">
      <c r="A44" s="100"/>
      <c r="B44" s="320"/>
    </row>
    <row r="45" spans="1:2" ht="13.5">
      <c r="A45" s="100" t="s">
        <v>65</v>
      </c>
      <c r="B45" s="65" t="s">
        <v>1016</v>
      </c>
    </row>
    <row r="46" spans="1:2" ht="13.5">
      <c r="A46" s="100"/>
      <c r="B46" s="320"/>
    </row>
    <row r="47" spans="1:2" ht="27">
      <c r="A47" s="323" t="s">
        <v>66</v>
      </c>
      <c r="B47" s="321" t="s">
        <v>67</v>
      </c>
    </row>
    <row r="48" spans="1:2" ht="13.5">
      <c r="A48" s="100"/>
      <c r="B48" s="65"/>
    </row>
    <row r="49" spans="1:2" ht="13.5">
      <c r="A49" s="100" t="s">
        <v>68</v>
      </c>
      <c r="B49" s="65" t="s">
        <v>69</v>
      </c>
    </row>
    <row r="50" spans="1:2" ht="13.5">
      <c r="A50" s="100"/>
      <c r="B50" s="65"/>
    </row>
    <row r="51" spans="1:2" ht="27">
      <c r="A51" s="323" t="s">
        <v>70</v>
      </c>
      <c r="B51" s="325" t="s">
        <v>1023</v>
      </c>
    </row>
    <row r="52" spans="1:2" ht="13.5">
      <c r="A52" s="100"/>
      <c r="B52" s="322"/>
    </row>
    <row r="53" spans="1:2" ht="27">
      <c r="A53" s="323" t="s">
        <v>71</v>
      </c>
      <c r="B53" s="325" t="s">
        <v>1021</v>
      </c>
    </row>
    <row r="54" spans="1:2" ht="13.5">
      <c r="A54" s="100"/>
      <c r="B54" s="321"/>
    </row>
    <row r="55" spans="1:2" ht="13.5">
      <c r="A55" s="65"/>
      <c r="B55" s="65"/>
    </row>
    <row r="56" spans="1:2" ht="13.5">
      <c r="A56" s="65"/>
      <c r="B56" s="65"/>
    </row>
    <row r="57" spans="1:2" ht="13.5">
      <c r="A57" s="65"/>
      <c r="B57" s="65"/>
    </row>
    <row r="58" spans="1:2" ht="13.5">
      <c r="A58" s="65"/>
      <c r="B58" s="65"/>
    </row>
    <row r="59" spans="1:2" ht="13.5">
      <c r="A59" s="65"/>
      <c r="B59" s="65"/>
    </row>
    <row r="60" spans="1:2" ht="13.5">
      <c r="A60" s="65"/>
      <c r="B60" s="65"/>
    </row>
    <row r="61" spans="1:2" ht="13.5">
      <c r="A61" s="65"/>
      <c r="B61" s="65"/>
    </row>
    <row r="62" spans="1:2" ht="13.5">
      <c r="A62" s="65"/>
      <c r="B62" s="65"/>
    </row>
    <row r="63" spans="1:2" ht="13.5">
      <c r="A63" s="65"/>
      <c r="B63" s="65"/>
    </row>
    <row r="64" spans="1:2" ht="13.5">
      <c r="A64" s="65"/>
      <c r="B64" s="65"/>
    </row>
    <row r="65" spans="1:2" ht="13.5">
      <c r="A65" s="65"/>
      <c r="B65" s="65"/>
    </row>
    <row r="66" spans="1:2" ht="13.5">
      <c r="A66" s="65"/>
      <c r="B66" s="65"/>
    </row>
    <row r="67" spans="1:2" ht="13.5">
      <c r="A67" s="65"/>
      <c r="B67" s="65"/>
    </row>
    <row r="68" spans="1:2" ht="13.5">
      <c r="A68" s="65"/>
      <c r="B68" s="65"/>
    </row>
    <row r="69" spans="1:2" ht="13.5">
      <c r="A69" s="65"/>
      <c r="B69" s="65"/>
    </row>
    <row r="70" spans="1:2" ht="13.5">
      <c r="A70" s="65"/>
      <c r="B70" s="65"/>
    </row>
    <row r="71" spans="1:2" ht="13.5">
      <c r="A71" s="65"/>
      <c r="B71" s="65"/>
    </row>
    <row r="72" spans="1:2" ht="13.5">
      <c r="A72" s="65"/>
      <c r="B72" s="65"/>
    </row>
    <row r="73" spans="1:2" ht="13.5">
      <c r="A73" s="65"/>
      <c r="B73" s="65"/>
    </row>
    <row r="74" spans="1:2" ht="13.5">
      <c r="A74" s="65"/>
      <c r="B74" s="65"/>
    </row>
    <row r="75" spans="1:2" ht="13.5">
      <c r="A75" s="65"/>
      <c r="B75" s="65"/>
    </row>
    <row r="76" spans="1:2" ht="13.5">
      <c r="A76" s="65"/>
      <c r="B76" s="65"/>
    </row>
    <row r="77" spans="1:2" ht="13.5">
      <c r="A77" s="65"/>
      <c r="B77" s="65"/>
    </row>
    <row r="78" spans="1:2" ht="13.5">
      <c r="A78" s="65"/>
      <c r="B78" s="65"/>
    </row>
    <row r="79" spans="1:2" ht="13.5">
      <c r="A79" s="65"/>
      <c r="B79" s="65"/>
    </row>
    <row r="80" spans="1:2" ht="13.5">
      <c r="A80" s="65"/>
      <c r="B80" s="65"/>
    </row>
    <row r="81" spans="1:2" ht="13.5">
      <c r="A81" s="65"/>
      <c r="B81" s="65"/>
    </row>
    <row r="82" spans="1:2" ht="13.5">
      <c r="A82" s="65"/>
      <c r="B82" s="65"/>
    </row>
    <row r="83" spans="1:2" ht="13.5">
      <c r="A83" s="65"/>
      <c r="B83" s="65"/>
    </row>
    <row r="84" spans="1:2" ht="13.5">
      <c r="A84" s="65"/>
      <c r="B84" s="65"/>
    </row>
    <row r="85" spans="1:2" ht="13.5">
      <c r="A85" s="65"/>
      <c r="B85" s="65"/>
    </row>
    <row r="86" spans="1:2" ht="13.5">
      <c r="A86" s="65"/>
      <c r="B86" s="65"/>
    </row>
    <row r="87" spans="1:2" ht="13.5">
      <c r="A87" s="65"/>
      <c r="B87" s="65"/>
    </row>
    <row r="88" spans="1:2" ht="13.5">
      <c r="A88" s="65"/>
      <c r="B88" s="65"/>
    </row>
    <row r="89" spans="1:2" ht="13.5">
      <c r="A89" s="65"/>
      <c r="B89" s="65"/>
    </row>
    <row r="90" spans="1:2" ht="13.5">
      <c r="A90" s="65"/>
      <c r="B90" s="65"/>
    </row>
    <row r="91" spans="1:2" ht="13.5">
      <c r="A91" s="65"/>
      <c r="B91" s="65"/>
    </row>
    <row r="92" spans="1:2" ht="13.5">
      <c r="A92" s="65"/>
      <c r="B92" s="65"/>
    </row>
    <row r="93" spans="1:2" ht="13.5">
      <c r="A93" s="65"/>
      <c r="B93" s="65"/>
    </row>
    <row r="94" spans="1:2" ht="13.5">
      <c r="A94" s="65"/>
      <c r="B94" s="65"/>
    </row>
    <row r="95" spans="1:2" ht="13.5">
      <c r="A95" s="65"/>
      <c r="B95" s="65"/>
    </row>
    <row r="96" spans="1:2" ht="13.5">
      <c r="A96" s="65"/>
      <c r="B96" s="65"/>
    </row>
    <row r="97" spans="1:2" ht="13.5">
      <c r="A97" s="65"/>
      <c r="B97" s="65"/>
    </row>
    <row r="98" spans="1:2" ht="13.5">
      <c r="A98" s="65"/>
      <c r="B98" s="65"/>
    </row>
    <row r="99" spans="1:2" ht="13.5">
      <c r="A99" s="65"/>
      <c r="B99" s="65"/>
    </row>
    <row r="100" spans="1:2" ht="13.5">
      <c r="A100" s="65"/>
      <c r="B100" s="65"/>
    </row>
    <row r="101" spans="1:2" ht="13.5">
      <c r="A101" s="65"/>
      <c r="B101" s="65"/>
    </row>
    <row r="102" spans="1:2" ht="13.5">
      <c r="A102" s="65"/>
      <c r="B102" s="65"/>
    </row>
    <row r="103" spans="1:2" ht="13.5">
      <c r="A103" s="65"/>
      <c r="B103" s="65"/>
    </row>
    <row r="104" ht="13.5">
      <c r="A104" s="65"/>
    </row>
    <row r="105" ht="13.5">
      <c r="A105" s="65"/>
    </row>
    <row r="106" ht="13.5">
      <c r="A106" s="65"/>
    </row>
    <row r="107" ht="13.5">
      <c r="A107" s="65"/>
    </row>
    <row r="108" ht="13.5">
      <c r="A108" s="65"/>
    </row>
    <row r="109" ht="13.5">
      <c r="A109" s="65"/>
    </row>
    <row r="110" ht="13.5">
      <c r="A110" s="65"/>
    </row>
    <row r="111" ht="13.5">
      <c r="A111" s="65"/>
    </row>
    <row r="112" ht="13.5">
      <c r="A112" s="65"/>
    </row>
    <row r="113" ht="13.5">
      <c r="A113" s="65"/>
    </row>
    <row r="114" ht="13.5">
      <c r="A114" s="65"/>
    </row>
    <row r="115" ht="13.5">
      <c r="A115" s="65"/>
    </row>
    <row r="116" ht="13.5">
      <c r="A116" s="65"/>
    </row>
    <row r="117" ht="13.5">
      <c r="A117" s="65"/>
    </row>
    <row r="118" ht="13.5">
      <c r="A118" s="65"/>
    </row>
    <row r="119" ht="13.5">
      <c r="A119" s="65"/>
    </row>
    <row r="120" ht="13.5">
      <c r="A120" s="65"/>
    </row>
    <row r="121" ht="13.5">
      <c r="A121" s="65"/>
    </row>
    <row r="122" ht="13.5">
      <c r="A122" s="65"/>
    </row>
    <row r="123" ht="13.5">
      <c r="A123" s="65"/>
    </row>
    <row r="124" ht="13.5">
      <c r="A124" s="65"/>
    </row>
    <row r="125" ht="13.5">
      <c r="A125" s="65"/>
    </row>
    <row r="126" ht="13.5">
      <c r="A126" s="65"/>
    </row>
    <row r="127" ht="13.5">
      <c r="A127" s="65"/>
    </row>
    <row r="128" ht="13.5">
      <c r="A128" s="65"/>
    </row>
    <row r="129" ht="13.5">
      <c r="A129" s="65"/>
    </row>
    <row r="130" ht="13.5">
      <c r="A130" s="65"/>
    </row>
    <row r="131" ht="13.5">
      <c r="A131" s="65"/>
    </row>
    <row r="132" ht="13.5">
      <c r="A132" s="65"/>
    </row>
    <row r="133" ht="13.5">
      <c r="A133" s="65"/>
    </row>
    <row r="134" ht="13.5">
      <c r="A134" s="65"/>
    </row>
    <row r="135" ht="13.5">
      <c r="A135" s="65"/>
    </row>
    <row r="136" ht="13.5">
      <c r="A136" s="65"/>
    </row>
    <row r="137" ht="13.5">
      <c r="A137" s="65"/>
    </row>
    <row r="138" ht="13.5">
      <c r="A138" s="65"/>
    </row>
    <row r="139" ht="13.5">
      <c r="A139" s="65"/>
    </row>
    <row r="140" ht="13.5">
      <c r="A140" s="65"/>
    </row>
    <row r="141" ht="13.5">
      <c r="A141" s="65"/>
    </row>
    <row r="142" ht="13.5">
      <c r="A142" s="65"/>
    </row>
    <row r="143" ht="13.5">
      <c r="A143" s="65"/>
    </row>
    <row r="144" ht="13.5">
      <c r="A144" s="65"/>
    </row>
    <row r="145" ht="13.5">
      <c r="A145" s="65"/>
    </row>
    <row r="146" ht="13.5">
      <c r="A146" s="65"/>
    </row>
    <row r="147" ht="13.5">
      <c r="A147" s="65"/>
    </row>
    <row r="148" ht="13.5">
      <c r="A148" s="65"/>
    </row>
    <row r="149" ht="13.5">
      <c r="A149" s="65"/>
    </row>
    <row r="150" ht="13.5">
      <c r="A150" s="65"/>
    </row>
    <row r="151" ht="13.5">
      <c r="A151" s="65"/>
    </row>
    <row r="152" ht="13.5">
      <c r="A152" s="65"/>
    </row>
    <row r="153" ht="13.5">
      <c r="A153" s="65"/>
    </row>
    <row r="154" ht="13.5">
      <c r="A154" s="65"/>
    </row>
    <row r="155" ht="13.5">
      <c r="A155" s="65"/>
    </row>
    <row r="156" ht="13.5">
      <c r="A156" s="65"/>
    </row>
    <row r="157" ht="13.5">
      <c r="A157" s="65"/>
    </row>
    <row r="158" ht="13.5">
      <c r="A158" s="65"/>
    </row>
    <row r="159" ht="13.5">
      <c r="A159" s="65"/>
    </row>
    <row r="160" ht="13.5">
      <c r="A160" s="65"/>
    </row>
    <row r="161" ht="13.5">
      <c r="A161" s="65"/>
    </row>
    <row r="162" ht="13.5">
      <c r="A162" s="65"/>
    </row>
    <row r="163" ht="13.5">
      <c r="A163" s="65"/>
    </row>
    <row r="164" ht="13.5">
      <c r="A164" s="65"/>
    </row>
    <row r="165" ht="13.5">
      <c r="A165" s="65"/>
    </row>
    <row r="166" ht="13.5">
      <c r="A166" s="65"/>
    </row>
    <row r="167" ht="13.5">
      <c r="A167" s="65"/>
    </row>
    <row r="168" ht="13.5">
      <c r="A168" s="65"/>
    </row>
    <row r="169" ht="13.5">
      <c r="A169" s="65"/>
    </row>
    <row r="170" ht="13.5">
      <c r="A170" s="65"/>
    </row>
    <row r="171" ht="13.5">
      <c r="A171" s="65"/>
    </row>
    <row r="172" ht="13.5">
      <c r="A172" s="65"/>
    </row>
    <row r="173" ht="13.5">
      <c r="A173" s="65"/>
    </row>
    <row r="174" ht="13.5">
      <c r="A174" s="65"/>
    </row>
    <row r="175" ht="13.5">
      <c r="A175" s="65"/>
    </row>
    <row r="176" ht="13.5">
      <c r="A176" s="65"/>
    </row>
    <row r="177" ht="13.5">
      <c r="A177" s="65"/>
    </row>
    <row r="178" ht="13.5">
      <c r="A178" s="65"/>
    </row>
    <row r="179" ht="13.5">
      <c r="A179" s="65"/>
    </row>
    <row r="180" ht="13.5">
      <c r="A180" s="65"/>
    </row>
    <row r="181" ht="13.5">
      <c r="A181" s="65"/>
    </row>
    <row r="182" ht="13.5">
      <c r="A182" s="65"/>
    </row>
    <row r="183" ht="13.5">
      <c r="A183" s="65"/>
    </row>
    <row r="184" ht="13.5">
      <c r="A184" s="65"/>
    </row>
    <row r="185" ht="13.5">
      <c r="A185" s="65"/>
    </row>
    <row r="186" ht="13.5">
      <c r="A186" s="65"/>
    </row>
    <row r="187" ht="13.5">
      <c r="A187" s="65"/>
    </row>
    <row r="188" ht="13.5">
      <c r="A188" s="65"/>
    </row>
    <row r="189" ht="13.5">
      <c r="A189" s="65"/>
    </row>
    <row r="190" ht="13.5">
      <c r="A190" s="65"/>
    </row>
    <row r="191" ht="13.5">
      <c r="A191" s="65"/>
    </row>
    <row r="192" ht="13.5">
      <c r="A192" s="65"/>
    </row>
    <row r="193" ht="13.5">
      <c r="A193" s="65"/>
    </row>
    <row r="194" ht="13.5">
      <c r="A194" s="65"/>
    </row>
    <row r="195" ht="13.5">
      <c r="A195" s="65"/>
    </row>
    <row r="196" ht="13.5">
      <c r="A196" s="65"/>
    </row>
    <row r="197" ht="13.5">
      <c r="A197" s="65"/>
    </row>
    <row r="198" ht="13.5">
      <c r="A198" s="65"/>
    </row>
    <row r="199" ht="13.5">
      <c r="A199" s="65"/>
    </row>
    <row r="200" ht="13.5">
      <c r="A200" s="65"/>
    </row>
    <row r="201" ht="13.5">
      <c r="A201" s="65"/>
    </row>
    <row r="202" ht="13.5">
      <c r="A202" s="65"/>
    </row>
    <row r="203" ht="13.5">
      <c r="A203" s="65"/>
    </row>
    <row r="204" ht="13.5">
      <c r="A204" s="65"/>
    </row>
    <row r="205" ht="13.5">
      <c r="A205" s="65"/>
    </row>
    <row r="206" ht="13.5">
      <c r="A206" s="65"/>
    </row>
    <row r="207" ht="13.5">
      <c r="A207" s="65"/>
    </row>
    <row r="208" ht="13.5">
      <c r="A208" s="65"/>
    </row>
    <row r="209" ht="13.5">
      <c r="A209" s="65"/>
    </row>
    <row r="210" ht="13.5">
      <c r="A210" s="65"/>
    </row>
    <row r="211" ht="13.5">
      <c r="A211" s="65"/>
    </row>
    <row r="212" ht="13.5">
      <c r="A212" s="65"/>
    </row>
    <row r="213" ht="13.5">
      <c r="A213" s="65"/>
    </row>
    <row r="214" ht="13.5">
      <c r="A214" s="65"/>
    </row>
    <row r="215" ht="13.5">
      <c r="A215" s="65"/>
    </row>
    <row r="216" ht="13.5">
      <c r="A216" s="65"/>
    </row>
    <row r="217" ht="13.5">
      <c r="A217" s="65"/>
    </row>
    <row r="218" ht="13.5">
      <c r="A218" s="65"/>
    </row>
    <row r="219" ht="13.5">
      <c r="A219" s="65"/>
    </row>
  </sheetData>
  <sheetProtection/>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Blad3">
    <tabColor theme="5" tint="0.39998000860214233"/>
  </sheetPr>
  <dimension ref="A1:O375"/>
  <sheetViews>
    <sheetView zoomScalePageLayoutView="0" workbookViewId="0" topLeftCell="A1">
      <selection activeCell="A1" sqref="A1"/>
    </sheetView>
  </sheetViews>
  <sheetFormatPr defaultColWidth="9.00390625" defaultRowHeight="16.5"/>
  <cols>
    <col min="1" max="1" width="6.375" style="12" customWidth="1"/>
    <col min="2" max="2" width="8.625" style="11" customWidth="1"/>
    <col min="3" max="3" width="6.50390625" style="12" customWidth="1"/>
    <col min="4" max="4" width="5.375" style="12" customWidth="1"/>
    <col min="5" max="5" width="8.00390625" style="12" customWidth="1"/>
    <col min="6" max="6" width="5.375" style="12" customWidth="1"/>
    <col min="7" max="7" width="6.375" style="12" customWidth="1"/>
    <col min="8" max="8" width="5.375" style="12" customWidth="1"/>
    <col min="9" max="9" width="6.875" style="12" customWidth="1"/>
    <col min="10" max="10" width="5.375" style="12" customWidth="1"/>
    <col min="11" max="11" width="6.25390625" style="12" customWidth="1"/>
    <col min="12" max="12" width="19.75390625" style="12" customWidth="1"/>
    <col min="13" max="13" width="2.625" style="12" customWidth="1"/>
    <col min="14" max="14" width="3.375" style="12" customWidth="1"/>
    <col min="15" max="16384" width="9.00390625" style="12" customWidth="1"/>
  </cols>
  <sheetData>
    <row r="1" spans="1:14" ht="16.5" customHeight="1">
      <c r="A1" s="25" t="s">
        <v>1</v>
      </c>
      <c r="C1" s="3"/>
      <c r="N1" s="26"/>
    </row>
    <row r="2" spans="1:15" ht="370.5" customHeight="1">
      <c r="A2" s="495" t="s">
        <v>1190</v>
      </c>
      <c r="B2" s="496"/>
      <c r="C2" s="496"/>
      <c r="D2" s="496"/>
      <c r="E2" s="496"/>
      <c r="F2" s="496"/>
      <c r="G2" s="496"/>
      <c r="H2" s="496"/>
      <c r="I2" s="496"/>
      <c r="J2" s="496"/>
      <c r="K2" s="496"/>
      <c r="L2" s="496"/>
      <c r="N2" s="27"/>
      <c r="O2" s="300"/>
    </row>
    <row r="3" spans="2:15" s="3" customFormat="1" ht="15" customHeight="1">
      <c r="B3" s="16"/>
      <c r="O3" s="301"/>
    </row>
    <row r="4" spans="1:15" s="3" customFormat="1" ht="16.5" customHeight="1">
      <c r="A4" s="25" t="s">
        <v>4</v>
      </c>
      <c r="B4" s="11"/>
      <c r="D4" s="12"/>
      <c r="E4" s="12"/>
      <c r="F4" s="12"/>
      <c r="G4" s="12"/>
      <c r="H4" s="12"/>
      <c r="I4" s="12"/>
      <c r="J4" s="12"/>
      <c r="K4" s="12"/>
      <c r="L4" s="12"/>
      <c r="M4" s="12"/>
      <c r="N4" s="26"/>
      <c r="O4" s="301"/>
    </row>
    <row r="5" spans="1:14" s="3" customFormat="1" ht="219.75" customHeight="1">
      <c r="A5" s="495" t="s">
        <v>1189</v>
      </c>
      <c r="B5" s="495"/>
      <c r="C5" s="495"/>
      <c r="D5" s="495"/>
      <c r="E5" s="495"/>
      <c r="F5" s="495"/>
      <c r="G5" s="495"/>
      <c r="H5" s="495"/>
      <c r="I5" s="495"/>
      <c r="J5" s="495"/>
      <c r="K5" s="495"/>
      <c r="L5" s="495"/>
      <c r="M5" s="12"/>
      <c r="N5" s="27"/>
    </row>
    <row r="6" spans="2:15" s="3" customFormat="1" ht="12">
      <c r="B6" s="16"/>
      <c r="O6" s="301"/>
    </row>
    <row r="7" s="3" customFormat="1" ht="12">
      <c r="B7" s="16"/>
    </row>
    <row r="8" s="3" customFormat="1" ht="12">
      <c r="B8" s="16"/>
    </row>
    <row r="9" s="3" customFormat="1" ht="12">
      <c r="B9" s="16"/>
    </row>
    <row r="10" s="3" customFormat="1" ht="12">
      <c r="B10" s="16"/>
    </row>
    <row r="11" s="3" customFormat="1" ht="12">
      <c r="B11" s="16"/>
    </row>
    <row r="12" s="3" customFormat="1" ht="12">
      <c r="B12" s="16"/>
    </row>
    <row r="13" s="3" customFormat="1" ht="12">
      <c r="B13" s="16"/>
    </row>
    <row r="14" s="3" customFormat="1" ht="12">
      <c r="B14" s="16"/>
    </row>
    <row r="15" s="3" customFormat="1" ht="12">
      <c r="B15" s="16"/>
    </row>
    <row r="16" s="3" customFormat="1" ht="12">
      <c r="B16" s="16"/>
    </row>
    <row r="17" s="3" customFormat="1" ht="12">
      <c r="B17" s="16"/>
    </row>
    <row r="18" s="3" customFormat="1" ht="12">
      <c r="B18" s="16"/>
    </row>
    <row r="19" s="3" customFormat="1" ht="12">
      <c r="B19" s="16"/>
    </row>
    <row r="20" s="3" customFormat="1" ht="12">
      <c r="B20" s="16"/>
    </row>
    <row r="21" s="3" customFormat="1" ht="12">
      <c r="B21" s="16"/>
    </row>
    <row r="22" s="3" customFormat="1" ht="12">
      <c r="B22" s="16"/>
    </row>
    <row r="23" s="3" customFormat="1" ht="12">
      <c r="B23" s="16"/>
    </row>
    <row r="24" s="3" customFormat="1" ht="12">
      <c r="B24" s="16"/>
    </row>
    <row r="25" s="3" customFormat="1" ht="12">
      <c r="B25" s="16"/>
    </row>
    <row r="26" s="3" customFormat="1" ht="12">
      <c r="B26" s="16"/>
    </row>
    <row r="27" s="3" customFormat="1" ht="12">
      <c r="B27" s="16"/>
    </row>
    <row r="28" s="3" customFormat="1" ht="12">
      <c r="B28" s="16"/>
    </row>
    <row r="29" s="3" customFormat="1" ht="12">
      <c r="B29" s="16"/>
    </row>
    <row r="30" s="3" customFormat="1" ht="12">
      <c r="B30" s="16"/>
    </row>
    <row r="31" s="3" customFormat="1" ht="12">
      <c r="B31" s="16"/>
    </row>
    <row r="32" s="3" customFormat="1" ht="12">
      <c r="B32" s="16"/>
    </row>
    <row r="33" s="3" customFormat="1" ht="12">
      <c r="B33" s="16"/>
    </row>
    <row r="34" s="3" customFormat="1" ht="12">
      <c r="B34" s="16"/>
    </row>
    <row r="35" s="3" customFormat="1" ht="12">
      <c r="B35" s="16"/>
    </row>
    <row r="36" s="3" customFormat="1" ht="12">
      <c r="B36" s="16"/>
    </row>
    <row r="37" s="3" customFormat="1" ht="12">
      <c r="B37" s="16"/>
    </row>
    <row r="38" s="3" customFormat="1" ht="12">
      <c r="B38" s="16"/>
    </row>
    <row r="39" s="3" customFormat="1" ht="12">
      <c r="B39" s="16"/>
    </row>
    <row r="40" s="3" customFormat="1" ht="12">
      <c r="B40" s="16"/>
    </row>
    <row r="41" s="3" customFormat="1" ht="12">
      <c r="B41" s="16"/>
    </row>
    <row r="42" s="3" customFormat="1" ht="12">
      <c r="B42" s="16"/>
    </row>
    <row r="43" s="3" customFormat="1" ht="12">
      <c r="B43" s="16"/>
    </row>
    <row r="44" s="3" customFormat="1" ht="12">
      <c r="B44" s="16"/>
    </row>
    <row r="45" s="3" customFormat="1" ht="12">
      <c r="B45" s="16"/>
    </row>
    <row r="46" s="3" customFormat="1" ht="12">
      <c r="B46" s="16"/>
    </row>
    <row r="47" s="3" customFormat="1" ht="12">
      <c r="B47" s="16"/>
    </row>
    <row r="48" s="3" customFormat="1" ht="12">
      <c r="B48" s="16"/>
    </row>
    <row r="49" s="3" customFormat="1" ht="12">
      <c r="B49" s="16"/>
    </row>
    <row r="50" s="3" customFormat="1" ht="12">
      <c r="B50" s="16"/>
    </row>
    <row r="51" s="3" customFormat="1" ht="12">
      <c r="B51" s="16"/>
    </row>
    <row r="52" s="3" customFormat="1" ht="12">
      <c r="B52" s="16"/>
    </row>
    <row r="53" s="3" customFormat="1" ht="12">
      <c r="B53" s="16"/>
    </row>
    <row r="54" s="3" customFormat="1" ht="12">
      <c r="B54" s="16"/>
    </row>
    <row r="55" s="3" customFormat="1" ht="12">
      <c r="B55" s="16"/>
    </row>
    <row r="56" s="3" customFormat="1" ht="12">
      <c r="B56" s="16"/>
    </row>
    <row r="57" s="3" customFormat="1" ht="12">
      <c r="B57" s="16"/>
    </row>
    <row r="58" s="3" customFormat="1" ht="12">
      <c r="B58" s="16"/>
    </row>
    <row r="59" s="3" customFormat="1" ht="12">
      <c r="B59" s="16"/>
    </row>
    <row r="60" s="3" customFormat="1" ht="12">
      <c r="B60" s="16"/>
    </row>
    <row r="61" s="3" customFormat="1" ht="12">
      <c r="B61" s="16"/>
    </row>
    <row r="62" s="3" customFormat="1" ht="12">
      <c r="B62" s="16"/>
    </row>
    <row r="63" s="3" customFormat="1" ht="12">
      <c r="B63" s="16"/>
    </row>
    <row r="64" s="3" customFormat="1" ht="12">
      <c r="B64" s="16"/>
    </row>
    <row r="65" s="3" customFormat="1" ht="12">
      <c r="B65" s="16"/>
    </row>
    <row r="66" s="3" customFormat="1" ht="12">
      <c r="B66" s="16"/>
    </row>
    <row r="67" s="3" customFormat="1" ht="12">
      <c r="B67" s="16"/>
    </row>
    <row r="68" s="3" customFormat="1" ht="12">
      <c r="B68" s="16"/>
    </row>
    <row r="69" s="3" customFormat="1" ht="12">
      <c r="B69" s="16"/>
    </row>
    <row r="70" s="3" customFormat="1" ht="12">
      <c r="B70" s="16"/>
    </row>
    <row r="71" s="3" customFormat="1" ht="12">
      <c r="B71" s="16"/>
    </row>
    <row r="72" s="3" customFormat="1" ht="12">
      <c r="B72" s="16"/>
    </row>
    <row r="73" s="3" customFormat="1" ht="12">
      <c r="B73" s="16"/>
    </row>
    <row r="74" s="3" customFormat="1" ht="12">
      <c r="B74" s="16"/>
    </row>
    <row r="75" s="3" customFormat="1" ht="12">
      <c r="B75" s="16"/>
    </row>
    <row r="76" s="3" customFormat="1" ht="12">
      <c r="B76" s="16"/>
    </row>
    <row r="77" s="3" customFormat="1" ht="12">
      <c r="B77" s="16"/>
    </row>
    <row r="78" s="3" customFormat="1" ht="12">
      <c r="B78" s="16"/>
    </row>
    <row r="79" s="3" customFormat="1" ht="12">
      <c r="B79" s="16"/>
    </row>
    <row r="80" s="3" customFormat="1" ht="12">
      <c r="B80" s="16"/>
    </row>
    <row r="81" s="3" customFormat="1" ht="12">
      <c r="B81" s="16"/>
    </row>
    <row r="82" s="3" customFormat="1" ht="12">
      <c r="B82" s="16"/>
    </row>
    <row r="83" s="3" customFormat="1" ht="12">
      <c r="B83" s="16"/>
    </row>
    <row r="84" s="3" customFormat="1" ht="12">
      <c r="B84" s="16"/>
    </row>
    <row r="85" s="3" customFormat="1" ht="12">
      <c r="B85" s="16"/>
    </row>
    <row r="86" s="3" customFormat="1" ht="12">
      <c r="B86" s="16"/>
    </row>
    <row r="87" s="3" customFormat="1" ht="12">
      <c r="B87" s="16"/>
    </row>
    <row r="88" s="3" customFormat="1" ht="12">
      <c r="B88" s="16"/>
    </row>
    <row r="89" s="3" customFormat="1" ht="12">
      <c r="B89" s="16"/>
    </row>
    <row r="90" s="3" customFormat="1" ht="12">
      <c r="B90" s="16"/>
    </row>
    <row r="91" s="3" customFormat="1" ht="12">
      <c r="B91" s="16"/>
    </row>
    <row r="92" s="3" customFormat="1" ht="12">
      <c r="B92" s="16"/>
    </row>
    <row r="93" s="3" customFormat="1" ht="12">
      <c r="B93" s="16"/>
    </row>
    <row r="94" s="3" customFormat="1" ht="12">
      <c r="B94" s="16"/>
    </row>
    <row r="95" s="3" customFormat="1" ht="12">
      <c r="B95" s="16"/>
    </row>
    <row r="96" s="3" customFormat="1" ht="12">
      <c r="B96" s="16"/>
    </row>
    <row r="97" s="3" customFormat="1" ht="12">
      <c r="B97" s="16"/>
    </row>
    <row r="98" s="3" customFormat="1" ht="12">
      <c r="B98" s="16"/>
    </row>
    <row r="99" s="3" customFormat="1" ht="12">
      <c r="B99" s="16"/>
    </row>
    <row r="100" s="3" customFormat="1" ht="12">
      <c r="B100" s="16"/>
    </row>
    <row r="101" s="3" customFormat="1" ht="12">
      <c r="B101" s="16"/>
    </row>
    <row r="102" s="3" customFormat="1" ht="12">
      <c r="B102" s="16"/>
    </row>
    <row r="103" s="3" customFormat="1" ht="12">
      <c r="B103" s="16"/>
    </row>
    <row r="104" s="3" customFormat="1" ht="12">
      <c r="B104" s="16"/>
    </row>
    <row r="105" s="3" customFormat="1" ht="12">
      <c r="B105" s="16"/>
    </row>
    <row r="106" s="3" customFormat="1" ht="12">
      <c r="B106" s="16"/>
    </row>
    <row r="107" s="3" customFormat="1" ht="12">
      <c r="B107" s="16"/>
    </row>
    <row r="108" s="3" customFormat="1" ht="12">
      <c r="B108" s="16"/>
    </row>
    <row r="109" s="3" customFormat="1" ht="12">
      <c r="B109" s="16"/>
    </row>
    <row r="110" s="3" customFormat="1" ht="12">
      <c r="B110" s="16"/>
    </row>
    <row r="111" s="3" customFormat="1" ht="12">
      <c r="B111" s="16"/>
    </row>
    <row r="112" s="3" customFormat="1" ht="12">
      <c r="B112" s="16"/>
    </row>
    <row r="113" s="3" customFormat="1" ht="12">
      <c r="B113" s="16"/>
    </row>
    <row r="114" s="3" customFormat="1" ht="12">
      <c r="B114" s="16"/>
    </row>
    <row r="115" s="3" customFormat="1" ht="12">
      <c r="B115" s="16"/>
    </row>
    <row r="116" s="3" customFormat="1" ht="12">
      <c r="B116" s="16"/>
    </row>
    <row r="117" s="3" customFormat="1" ht="12">
      <c r="B117" s="16"/>
    </row>
    <row r="118" s="3" customFormat="1" ht="12">
      <c r="B118" s="16"/>
    </row>
    <row r="119" s="3" customFormat="1" ht="12">
      <c r="B119" s="16"/>
    </row>
    <row r="120" s="3" customFormat="1" ht="12">
      <c r="B120" s="16"/>
    </row>
    <row r="121" s="3" customFormat="1" ht="12">
      <c r="B121" s="16"/>
    </row>
    <row r="122" s="3" customFormat="1" ht="12">
      <c r="B122" s="16"/>
    </row>
    <row r="123" s="3" customFormat="1" ht="12">
      <c r="B123" s="16"/>
    </row>
    <row r="124" s="3" customFormat="1" ht="12">
      <c r="B124" s="16"/>
    </row>
    <row r="125" s="3" customFormat="1" ht="12">
      <c r="B125" s="16"/>
    </row>
    <row r="126" s="3" customFormat="1" ht="12">
      <c r="B126" s="16"/>
    </row>
    <row r="127" s="3" customFormat="1" ht="12">
      <c r="B127" s="16"/>
    </row>
    <row r="128" s="3" customFormat="1" ht="12">
      <c r="B128" s="16"/>
    </row>
    <row r="129" s="3" customFormat="1" ht="12">
      <c r="B129" s="16"/>
    </row>
    <row r="130" s="3" customFormat="1" ht="12">
      <c r="B130" s="16"/>
    </row>
    <row r="131" s="3" customFormat="1" ht="12">
      <c r="B131" s="16"/>
    </row>
    <row r="132" s="3" customFormat="1" ht="12">
      <c r="B132" s="16"/>
    </row>
    <row r="133" s="3" customFormat="1" ht="12">
      <c r="B133" s="16"/>
    </row>
    <row r="134" s="3" customFormat="1" ht="12">
      <c r="B134" s="16"/>
    </row>
    <row r="135" s="3" customFormat="1" ht="12">
      <c r="B135" s="16"/>
    </row>
    <row r="136" s="3" customFormat="1" ht="12">
      <c r="B136" s="16"/>
    </row>
    <row r="137" s="3" customFormat="1" ht="12">
      <c r="B137" s="16"/>
    </row>
    <row r="138" s="3" customFormat="1" ht="12">
      <c r="B138" s="16"/>
    </row>
    <row r="139" s="3" customFormat="1" ht="12">
      <c r="B139" s="16"/>
    </row>
    <row r="140" s="3" customFormat="1" ht="12">
      <c r="B140" s="16"/>
    </row>
    <row r="141" s="3" customFormat="1" ht="12">
      <c r="B141" s="16"/>
    </row>
    <row r="142" s="3" customFormat="1" ht="12">
      <c r="B142" s="16"/>
    </row>
    <row r="143" s="3" customFormat="1" ht="12">
      <c r="B143" s="16"/>
    </row>
    <row r="144" s="3" customFormat="1" ht="12">
      <c r="B144" s="16"/>
    </row>
    <row r="145" s="3" customFormat="1" ht="12">
      <c r="B145" s="16"/>
    </row>
    <row r="146" s="3" customFormat="1" ht="12">
      <c r="B146" s="16"/>
    </row>
    <row r="147" s="3" customFormat="1" ht="12">
      <c r="B147" s="16"/>
    </row>
    <row r="148" s="3" customFormat="1" ht="12">
      <c r="B148" s="16"/>
    </row>
    <row r="149" s="3" customFormat="1" ht="12">
      <c r="B149" s="16"/>
    </row>
    <row r="150" s="3" customFormat="1" ht="12">
      <c r="B150" s="16"/>
    </row>
    <row r="151" s="3" customFormat="1" ht="12">
      <c r="B151" s="16"/>
    </row>
    <row r="152" s="3" customFormat="1" ht="12">
      <c r="B152" s="16"/>
    </row>
    <row r="153" s="3" customFormat="1" ht="12">
      <c r="B153" s="16"/>
    </row>
    <row r="154" s="3" customFormat="1" ht="12">
      <c r="B154" s="16"/>
    </row>
    <row r="155" s="3" customFormat="1" ht="12">
      <c r="B155" s="16"/>
    </row>
    <row r="156" s="3" customFormat="1" ht="12">
      <c r="B156" s="16"/>
    </row>
    <row r="157" s="3" customFormat="1" ht="12">
      <c r="B157" s="16"/>
    </row>
    <row r="158" s="3" customFormat="1" ht="12">
      <c r="B158" s="16"/>
    </row>
    <row r="159" s="3" customFormat="1" ht="12">
      <c r="B159" s="16"/>
    </row>
    <row r="160" s="3" customFormat="1" ht="12">
      <c r="B160" s="16"/>
    </row>
    <row r="161" s="3" customFormat="1" ht="12">
      <c r="B161" s="16"/>
    </row>
    <row r="162" s="3" customFormat="1" ht="12">
      <c r="B162" s="16"/>
    </row>
    <row r="163" s="3" customFormat="1" ht="12">
      <c r="B163" s="16"/>
    </row>
    <row r="164" s="3" customFormat="1" ht="12">
      <c r="B164" s="16"/>
    </row>
    <row r="165" s="3" customFormat="1" ht="12">
      <c r="B165" s="16"/>
    </row>
    <row r="166" s="3" customFormat="1" ht="12">
      <c r="B166" s="16"/>
    </row>
    <row r="167" s="3" customFormat="1" ht="12">
      <c r="B167" s="16"/>
    </row>
    <row r="168" s="3" customFormat="1" ht="12">
      <c r="B168" s="16"/>
    </row>
    <row r="169" s="3" customFormat="1" ht="12">
      <c r="B169" s="16"/>
    </row>
    <row r="170" s="3" customFormat="1" ht="12">
      <c r="B170" s="16"/>
    </row>
    <row r="171" s="3" customFormat="1" ht="12">
      <c r="B171" s="16"/>
    </row>
    <row r="172" s="3" customFormat="1" ht="12">
      <c r="B172" s="16"/>
    </row>
    <row r="173" s="3" customFormat="1" ht="12">
      <c r="B173" s="16"/>
    </row>
    <row r="174" s="3" customFormat="1" ht="12">
      <c r="B174" s="16"/>
    </row>
    <row r="175" s="3" customFormat="1" ht="12">
      <c r="B175" s="16"/>
    </row>
    <row r="176" s="3" customFormat="1" ht="12">
      <c r="B176" s="16"/>
    </row>
    <row r="177" s="3" customFormat="1" ht="12">
      <c r="B177" s="16"/>
    </row>
    <row r="178" s="3" customFormat="1" ht="12">
      <c r="B178" s="16"/>
    </row>
    <row r="179" s="3" customFormat="1" ht="12">
      <c r="B179" s="16"/>
    </row>
    <row r="180" s="3" customFormat="1" ht="12">
      <c r="B180" s="16"/>
    </row>
    <row r="181" s="3" customFormat="1" ht="12">
      <c r="B181" s="16"/>
    </row>
    <row r="182" s="3" customFormat="1" ht="12">
      <c r="B182" s="16"/>
    </row>
    <row r="183" s="3" customFormat="1" ht="12">
      <c r="B183" s="16"/>
    </row>
    <row r="184" s="3" customFormat="1" ht="12">
      <c r="B184" s="16"/>
    </row>
    <row r="185" s="3" customFormat="1" ht="12">
      <c r="B185" s="16"/>
    </row>
    <row r="186" s="3" customFormat="1" ht="12">
      <c r="B186" s="16"/>
    </row>
    <row r="187" s="3" customFormat="1" ht="12">
      <c r="B187" s="16"/>
    </row>
    <row r="188" s="3" customFormat="1" ht="12">
      <c r="B188" s="16"/>
    </row>
    <row r="189" s="3" customFormat="1" ht="12">
      <c r="B189" s="16"/>
    </row>
    <row r="190" s="3" customFormat="1" ht="12">
      <c r="B190" s="16"/>
    </row>
    <row r="191" s="3" customFormat="1" ht="12">
      <c r="B191" s="16"/>
    </row>
    <row r="192" s="3" customFormat="1" ht="12">
      <c r="B192" s="16"/>
    </row>
    <row r="193" s="3" customFormat="1" ht="12">
      <c r="B193" s="16"/>
    </row>
    <row r="194" s="3" customFormat="1" ht="12">
      <c r="B194" s="16"/>
    </row>
    <row r="195" s="3" customFormat="1" ht="12">
      <c r="B195" s="16"/>
    </row>
    <row r="196" s="3" customFormat="1" ht="12">
      <c r="B196" s="16"/>
    </row>
    <row r="197" s="3" customFormat="1" ht="12">
      <c r="B197" s="16"/>
    </row>
    <row r="198" s="3" customFormat="1" ht="12">
      <c r="B198" s="16"/>
    </row>
    <row r="199" s="3" customFormat="1" ht="12">
      <c r="B199" s="16"/>
    </row>
    <row r="200" s="3" customFormat="1" ht="12">
      <c r="B200" s="16"/>
    </row>
    <row r="201" s="3" customFormat="1" ht="12">
      <c r="B201" s="16"/>
    </row>
    <row r="202" s="3" customFormat="1" ht="12">
      <c r="B202" s="16"/>
    </row>
    <row r="203" s="3" customFormat="1" ht="12">
      <c r="B203" s="16"/>
    </row>
    <row r="204" s="3" customFormat="1" ht="12">
      <c r="B204" s="16"/>
    </row>
    <row r="205" s="3" customFormat="1" ht="12">
      <c r="B205" s="16"/>
    </row>
    <row r="206" s="3" customFormat="1" ht="12">
      <c r="B206" s="16"/>
    </row>
    <row r="207" s="3" customFormat="1" ht="12">
      <c r="B207" s="16"/>
    </row>
    <row r="208" s="3" customFormat="1" ht="12">
      <c r="B208" s="16"/>
    </row>
    <row r="209" s="3" customFormat="1" ht="12">
      <c r="B209" s="16"/>
    </row>
    <row r="210" s="3" customFormat="1" ht="12">
      <c r="B210" s="16"/>
    </row>
    <row r="211" s="3" customFormat="1" ht="12">
      <c r="B211" s="16"/>
    </row>
    <row r="212" s="3" customFormat="1" ht="12">
      <c r="B212" s="16"/>
    </row>
    <row r="213" s="3" customFormat="1" ht="12">
      <c r="B213" s="16"/>
    </row>
    <row r="214" s="3" customFormat="1" ht="12">
      <c r="B214" s="16"/>
    </row>
    <row r="215" s="3" customFormat="1" ht="12">
      <c r="B215" s="16"/>
    </row>
    <row r="216" s="3" customFormat="1" ht="12">
      <c r="B216" s="16"/>
    </row>
    <row r="217" s="3" customFormat="1" ht="12">
      <c r="B217" s="16"/>
    </row>
    <row r="218" s="3" customFormat="1" ht="12">
      <c r="B218" s="16"/>
    </row>
    <row r="219" s="3" customFormat="1" ht="12">
      <c r="B219" s="16"/>
    </row>
    <row r="220" s="3" customFormat="1" ht="12">
      <c r="B220" s="16"/>
    </row>
    <row r="221" s="3" customFormat="1" ht="12">
      <c r="B221" s="16"/>
    </row>
    <row r="222" s="3" customFormat="1" ht="12">
      <c r="B222" s="16"/>
    </row>
    <row r="223" s="3" customFormat="1" ht="12">
      <c r="B223" s="16"/>
    </row>
    <row r="224" s="3" customFormat="1" ht="12">
      <c r="B224" s="16"/>
    </row>
    <row r="225" s="3" customFormat="1" ht="12">
      <c r="B225" s="16"/>
    </row>
    <row r="226" s="3" customFormat="1" ht="12">
      <c r="B226" s="16"/>
    </row>
    <row r="227" s="3" customFormat="1" ht="12">
      <c r="B227" s="16"/>
    </row>
    <row r="228" s="3" customFormat="1" ht="12">
      <c r="B228" s="16"/>
    </row>
    <row r="229" s="3" customFormat="1" ht="12">
      <c r="B229" s="16"/>
    </row>
    <row r="230" s="3" customFormat="1" ht="12">
      <c r="B230" s="16"/>
    </row>
    <row r="231" s="3" customFormat="1" ht="12">
      <c r="B231" s="16"/>
    </row>
    <row r="232" s="3" customFormat="1" ht="12">
      <c r="B232" s="16"/>
    </row>
    <row r="233" s="3" customFormat="1" ht="12">
      <c r="B233" s="16"/>
    </row>
    <row r="234" s="3" customFormat="1" ht="12">
      <c r="B234" s="16"/>
    </row>
    <row r="235" s="3" customFormat="1" ht="12">
      <c r="B235" s="16"/>
    </row>
    <row r="236" s="3" customFormat="1" ht="12">
      <c r="B236" s="16"/>
    </row>
    <row r="237" s="3" customFormat="1" ht="12">
      <c r="B237" s="16"/>
    </row>
    <row r="238" s="3" customFormat="1" ht="12">
      <c r="B238" s="16"/>
    </row>
    <row r="239" s="3" customFormat="1" ht="12">
      <c r="B239" s="16"/>
    </row>
    <row r="240" s="3" customFormat="1" ht="12">
      <c r="B240" s="16"/>
    </row>
    <row r="241" s="3" customFormat="1" ht="12">
      <c r="B241" s="16"/>
    </row>
    <row r="242" s="3" customFormat="1" ht="12">
      <c r="B242" s="16"/>
    </row>
    <row r="243" s="3" customFormat="1" ht="12">
      <c r="B243" s="16"/>
    </row>
    <row r="244" s="3" customFormat="1" ht="12">
      <c r="B244" s="16"/>
    </row>
    <row r="245" s="3" customFormat="1" ht="12">
      <c r="B245" s="16"/>
    </row>
    <row r="246" s="3" customFormat="1" ht="12">
      <c r="B246" s="16"/>
    </row>
    <row r="247" s="3" customFormat="1" ht="12">
      <c r="B247" s="16"/>
    </row>
    <row r="248" s="3" customFormat="1" ht="12">
      <c r="B248" s="16"/>
    </row>
    <row r="249" s="3" customFormat="1" ht="12">
      <c r="B249" s="16"/>
    </row>
    <row r="250" s="3" customFormat="1" ht="12">
      <c r="B250" s="16"/>
    </row>
    <row r="251" s="3" customFormat="1" ht="12">
      <c r="B251" s="16"/>
    </row>
    <row r="252" s="3" customFormat="1" ht="12">
      <c r="B252" s="16"/>
    </row>
    <row r="253" s="3" customFormat="1" ht="12">
      <c r="B253" s="16"/>
    </row>
    <row r="254" s="3" customFormat="1" ht="12">
      <c r="B254" s="16"/>
    </row>
    <row r="255" s="3" customFormat="1" ht="12">
      <c r="B255" s="16"/>
    </row>
    <row r="256" s="3" customFormat="1" ht="12">
      <c r="B256" s="16"/>
    </row>
    <row r="257" s="3" customFormat="1" ht="12">
      <c r="B257" s="16"/>
    </row>
    <row r="258" s="3" customFormat="1" ht="12">
      <c r="B258" s="16"/>
    </row>
    <row r="259" s="3" customFormat="1" ht="12">
      <c r="B259" s="16"/>
    </row>
    <row r="260" s="3" customFormat="1" ht="12">
      <c r="B260" s="16"/>
    </row>
    <row r="261" s="3" customFormat="1" ht="12">
      <c r="B261" s="16"/>
    </row>
    <row r="262" s="3" customFormat="1" ht="12">
      <c r="B262" s="16"/>
    </row>
    <row r="263" s="3" customFormat="1" ht="12">
      <c r="B263" s="16"/>
    </row>
    <row r="264" s="3" customFormat="1" ht="12">
      <c r="B264" s="16"/>
    </row>
    <row r="265" s="3" customFormat="1" ht="12">
      <c r="B265" s="16"/>
    </row>
    <row r="266" s="3" customFormat="1" ht="12">
      <c r="B266" s="16"/>
    </row>
    <row r="267" s="3" customFormat="1" ht="12">
      <c r="B267" s="16"/>
    </row>
    <row r="268" s="3" customFormat="1" ht="12">
      <c r="B268" s="16"/>
    </row>
    <row r="269" s="3" customFormat="1" ht="12">
      <c r="B269" s="16"/>
    </row>
    <row r="270" s="3" customFormat="1" ht="12">
      <c r="B270" s="16"/>
    </row>
    <row r="271" s="3" customFormat="1" ht="12">
      <c r="B271" s="16"/>
    </row>
    <row r="272" s="3" customFormat="1" ht="12">
      <c r="B272" s="16"/>
    </row>
    <row r="273" s="3" customFormat="1" ht="12">
      <c r="B273" s="16"/>
    </row>
    <row r="274" s="3" customFormat="1" ht="12">
      <c r="B274" s="16"/>
    </row>
    <row r="275" s="3" customFormat="1" ht="12">
      <c r="B275" s="16"/>
    </row>
    <row r="276" s="3" customFormat="1" ht="12">
      <c r="B276" s="16"/>
    </row>
    <row r="277" s="3" customFormat="1" ht="12">
      <c r="B277" s="16"/>
    </row>
    <row r="278" s="3" customFormat="1" ht="12">
      <c r="B278" s="16"/>
    </row>
    <row r="279" s="3" customFormat="1" ht="12">
      <c r="B279" s="16"/>
    </row>
    <row r="280" s="3" customFormat="1" ht="12">
      <c r="B280" s="16"/>
    </row>
    <row r="281" s="3" customFormat="1" ht="12">
      <c r="B281" s="16"/>
    </row>
    <row r="282" s="3" customFormat="1" ht="12">
      <c r="B282" s="16"/>
    </row>
    <row r="283" s="3" customFormat="1" ht="12">
      <c r="B283" s="16"/>
    </row>
    <row r="284" s="3" customFormat="1" ht="12">
      <c r="B284" s="16"/>
    </row>
    <row r="285" s="3" customFormat="1" ht="12">
      <c r="B285" s="16"/>
    </row>
    <row r="286" s="3" customFormat="1" ht="12">
      <c r="B286" s="16"/>
    </row>
    <row r="287" s="3" customFormat="1" ht="12">
      <c r="B287" s="16"/>
    </row>
    <row r="288" s="3" customFormat="1" ht="12">
      <c r="B288" s="16"/>
    </row>
    <row r="289" s="3" customFormat="1" ht="12">
      <c r="B289" s="16"/>
    </row>
    <row r="290" s="3" customFormat="1" ht="12">
      <c r="B290" s="16"/>
    </row>
    <row r="291" s="3" customFormat="1" ht="12">
      <c r="B291" s="16"/>
    </row>
    <row r="292" s="3" customFormat="1" ht="12">
      <c r="B292" s="16"/>
    </row>
    <row r="293" s="3" customFormat="1" ht="12">
      <c r="B293" s="16"/>
    </row>
    <row r="294" s="3" customFormat="1" ht="12">
      <c r="B294" s="16"/>
    </row>
    <row r="295" s="3" customFormat="1" ht="12">
      <c r="B295" s="16"/>
    </row>
    <row r="296" s="3" customFormat="1" ht="12">
      <c r="B296" s="16"/>
    </row>
    <row r="297" s="3" customFormat="1" ht="12">
      <c r="B297" s="16"/>
    </row>
    <row r="298" s="3" customFormat="1" ht="12">
      <c r="B298" s="16"/>
    </row>
    <row r="299" s="3" customFormat="1" ht="12">
      <c r="B299" s="16"/>
    </row>
    <row r="300" s="3" customFormat="1" ht="12">
      <c r="B300" s="16"/>
    </row>
    <row r="301" s="3" customFormat="1" ht="12">
      <c r="B301" s="16"/>
    </row>
    <row r="302" s="3" customFormat="1" ht="12">
      <c r="B302" s="16"/>
    </row>
    <row r="303" s="3" customFormat="1" ht="12">
      <c r="B303" s="16"/>
    </row>
    <row r="304" s="3" customFormat="1" ht="12">
      <c r="B304" s="16"/>
    </row>
    <row r="305" s="3" customFormat="1" ht="12">
      <c r="B305" s="16"/>
    </row>
    <row r="306" s="3" customFormat="1" ht="12">
      <c r="B306" s="16"/>
    </row>
    <row r="307" s="3" customFormat="1" ht="12">
      <c r="B307" s="16"/>
    </row>
    <row r="308" s="3" customFormat="1" ht="12">
      <c r="B308" s="16"/>
    </row>
    <row r="309" s="3" customFormat="1" ht="12">
      <c r="B309" s="16"/>
    </row>
    <row r="310" s="3" customFormat="1" ht="12">
      <c r="B310" s="16"/>
    </row>
    <row r="311" s="3" customFormat="1" ht="12">
      <c r="B311" s="16"/>
    </row>
    <row r="312" s="3" customFormat="1" ht="12">
      <c r="B312" s="16"/>
    </row>
    <row r="313" s="3" customFormat="1" ht="12">
      <c r="B313" s="16"/>
    </row>
    <row r="314" s="3" customFormat="1" ht="12">
      <c r="B314" s="16"/>
    </row>
    <row r="315" s="3" customFormat="1" ht="12">
      <c r="B315" s="16"/>
    </row>
    <row r="316" s="3" customFormat="1" ht="12">
      <c r="B316" s="16"/>
    </row>
    <row r="317" s="3" customFormat="1" ht="12">
      <c r="B317" s="16"/>
    </row>
    <row r="318" s="3" customFormat="1" ht="12">
      <c r="B318" s="16"/>
    </row>
    <row r="319" s="3" customFormat="1" ht="12">
      <c r="B319" s="16"/>
    </row>
    <row r="320" s="3" customFormat="1" ht="12">
      <c r="B320" s="16"/>
    </row>
    <row r="321" s="3" customFormat="1" ht="12">
      <c r="B321" s="16"/>
    </row>
    <row r="322" s="3" customFormat="1" ht="12">
      <c r="B322" s="16"/>
    </row>
    <row r="323" s="3" customFormat="1" ht="12">
      <c r="B323" s="16"/>
    </row>
    <row r="324" s="3" customFormat="1" ht="12">
      <c r="B324" s="16"/>
    </row>
    <row r="325" s="3" customFormat="1" ht="12">
      <c r="B325" s="16"/>
    </row>
    <row r="326" s="3" customFormat="1" ht="12">
      <c r="B326" s="16"/>
    </row>
    <row r="327" s="3" customFormat="1" ht="12">
      <c r="B327" s="16"/>
    </row>
    <row r="328" s="3" customFormat="1" ht="12">
      <c r="B328" s="16"/>
    </row>
    <row r="329" s="3" customFormat="1" ht="12">
      <c r="B329" s="16"/>
    </row>
    <row r="330" s="3" customFormat="1" ht="12">
      <c r="B330" s="16"/>
    </row>
    <row r="331" s="3" customFormat="1" ht="12">
      <c r="B331" s="16"/>
    </row>
    <row r="332" s="3" customFormat="1" ht="12">
      <c r="B332" s="16"/>
    </row>
    <row r="333" s="3" customFormat="1" ht="12">
      <c r="B333" s="16"/>
    </row>
    <row r="334" s="3" customFormat="1" ht="12">
      <c r="B334" s="16"/>
    </row>
    <row r="335" s="3" customFormat="1" ht="12">
      <c r="B335" s="16"/>
    </row>
    <row r="336" s="3" customFormat="1" ht="12">
      <c r="B336" s="16"/>
    </row>
    <row r="337" s="3" customFormat="1" ht="12">
      <c r="B337" s="16"/>
    </row>
    <row r="338" s="3" customFormat="1" ht="12">
      <c r="B338" s="16"/>
    </row>
    <row r="339" s="3" customFormat="1" ht="12">
      <c r="B339" s="16"/>
    </row>
    <row r="340" s="3" customFormat="1" ht="12">
      <c r="B340" s="16"/>
    </row>
    <row r="341" s="3" customFormat="1" ht="12">
      <c r="B341" s="16"/>
    </row>
    <row r="342" s="3" customFormat="1" ht="12">
      <c r="B342" s="16"/>
    </row>
    <row r="343" s="3" customFormat="1" ht="12">
      <c r="B343" s="16"/>
    </row>
    <row r="344" s="3" customFormat="1" ht="12">
      <c r="B344" s="16"/>
    </row>
    <row r="345" s="3" customFormat="1" ht="12">
      <c r="B345" s="16"/>
    </row>
    <row r="346" s="3" customFormat="1" ht="12">
      <c r="B346" s="16"/>
    </row>
    <row r="347" s="3" customFormat="1" ht="12">
      <c r="B347" s="16"/>
    </row>
    <row r="348" s="3" customFormat="1" ht="12">
      <c r="B348" s="16"/>
    </row>
    <row r="349" s="3" customFormat="1" ht="12">
      <c r="B349" s="16"/>
    </row>
    <row r="350" s="3" customFormat="1" ht="12">
      <c r="B350" s="16"/>
    </row>
    <row r="351" s="3" customFormat="1" ht="12">
      <c r="B351" s="16"/>
    </row>
    <row r="352" s="3" customFormat="1" ht="12">
      <c r="B352" s="16"/>
    </row>
    <row r="353" s="3" customFormat="1" ht="12">
      <c r="B353" s="16"/>
    </row>
    <row r="354" s="3" customFormat="1" ht="12">
      <c r="B354" s="16"/>
    </row>
    <row r="355" s="3" customFormat="1" ht="12">
      <c r="B355" s="16"/>
    </row>
    <row r="356" s="3" customFormat="1" ht="12">
      <c r="B356" s="16"/>
    </row>
    <row r="357" s="3" customFormat="1" ht="12">
      <c r="B357" s="16"/>
    </row>
    <row r="358" s="3" customFormat="1" ht="12">
      <c r="B358" s="16"/>
    </row>
    <row r="359" s="3" customFormat="1" ht="12">
      <c r="B359" s="16"/>
    </row>
    <row r="360" s="3" customFormat="1" ht="12">
      <c r="B360" s="16"/>
    </row>
    <row r="361" s="3" customFormat="1" ht="12">
      <c r="B361" s="16"/>
    </row>
    <row r="362" s="3" customFormat="1" ht="12">
      <c r="B362" s="16"/>
    </row>
    <row r="363" s="3" customFormat="1" ht="12">
      <c r="B363" s="16"/>
    </row>
    <row r="364" s="3" customFormat="1" ht="12">
      <c r="B364" s="16"/>
    </row>
    <row r="365" s="3" customFormat="1" ht="12">
      <c r="B365" s="16"/>
    </row>
    <row r="366" s="3" customFormat="1" ht="12">
      <c r="B366" s="16"/>
    </row>
    <row r="367" s="3" customFormat="1" ht="12">
      <c r="B367" s="16"/>
    </row>
    <row r="368" s="3" customFormat="1" ht="12">
      <c r="B368" s="16"/>
    </row>
    <row r="369" s="3" customFormat="1" ht="12">
      <c r="B369" s="16"/>
    </row>
    <row r="370" s="3" customFormat="1" ht="12">
      <c r="B370" s="16"/>
    </row>
    <row r="371" s="3" customFormat="1" ht="12">
      <c r="B371" s="16"/>
    </row>
    <row r="372" s="3" customFormat="1" ht="12">
      <c r="B372" s="16"/>
    </row>
    <row r="373" s="3" customFormat="1" ht="12">
      <c r="B373" s="16"/>
    </row>
    <row r="374" s="3" customFormat="1" ht="12">
      <c r="B374" s="16"/>
    </row>
    <row r="375" s="3" customFormat="1" ht="12">
      <c r="B375" s="16"/>
    </row>
  </sheetData>
  <sheetProtection/>
  <mergeCells count="2">
    <mergeCell ref="A2:L2"/>
    <mergeCell ref="A5:L5"/>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Blad13">
    <tabColor theme="4"/>
  </sheetPr>
  <dimension ref="A1:I383"/>
  <sheetViews>
    <sheetView zoomScalePageLayoutView="0" workbookViewId="0" topLeftCell="A1">
      <selection activeCell="A1" sqref="A1"/>
    </sheetView>
  </sheetViews>
  <sheetFormatPr defaultColWidth="9.00390625" defaultRowHeight="16.5"/>
  <cols>
    <col min="1" max="1" width="23.875" style="42" customWidth="1"/>
    <col min="2" max="2" width="8.00390625" style="43" customWidth="1"/>
    <col min="3" max="3" width="5.375" style="12" customWidth="1"/>
    <col min="4" max="4" width="6.25390625" style="12" customWidth="1"/>
    <col min="5" max="5" width="5.375" style="12" customWidth="1"/>
    <col min="6" max="6" width="9.00390625" style="12" customWidth="1"/>
    <col min="7" max="7" width="22.50390625" style="12" customWidth="1"/>
    <col min="8" max="16384" width="9.00390625" style="12" customWidth="1"/>
  </cols>
  <sheetData>
    <row r="1" spans="1:7" ht="23.25" customHeight="1">
      <c r="A1" s="40" t="s">
        <v>5</v>
      </c>
      <c r="B1" s="41" t="s">
        <v>6</v>
      </c>
      <c r="G1" s="26"/>
    </row>
    <row r="2" spans="1:8" ht="13.5" customHeight="1">
      <c r="A2" s="8" t="s">
        <v>72</v>
      </c>
      <c r="B2" s="28" t="s">
        <v>73</v>
      </c>
      <c r="C2" s="28"/>
      <c r="D2" s="28"/>
      <c r="E2" s="13"/>
      <c r="F2" s="13"/>
      <c r="G2" s="28"/>
      <c r="H2" s="34"/>
    </row>
    <row r="3" spans="1:7" ht="13.5" customHeight="1">
      <c r="A3" s="8" t="s">
        <v>74</v>
      </c>
      <c r="B3" s="28" t="s">
        <v>75</v>
      </c>
      <c r="C3" s="28"/>
      <c r="D3" s="28"/>
      <c r="E3" s="3"/>
      <c r="F3" s="3"/>
      <c r="G3" s="28"/>
    </row>
    <row r="4" spans="1:7" ht="13.5" customHeight="1">
      <c r="A4" s="68" t="s">
        <v>24</v>
      </c>
      <c r="B4" s="62" t="s">
        <v>76</v>
      </c>
      <c r="C4" s="62"/>
      <c r="D4" s="62"/>
      <c r="E4" s="3"/>
      <c r="F4" s="3"/>
      <c r="G4" s="61"/>
    </row>
    <row r="5" spans="1:9" s="13" customFormat="1" ht="13.5" customHeight="1">
      <c r="A5" s="69" t="s">
        <v>77</v>
      </c>
      <c r="B5" s="62" t="s">
        <v>78</v>
      </c>
      <c r="C5" s="62"/>
      <c r="D5" s="62"/>
      <c r="E5" s="3"/>
      <c r="F5" s="3"/>
      <c r="G5" s="61"/>
      <c r="H5" s="28"/>
      <c r="I5" s="28"/>
    </row>
    <row r="6" spans="1:9" s="13" customFormat="1" ht="13.5" customHeight="1">
      <c r="A6" s="68" t="s">
        <v>0</v>
      </c>
      <c r="B6" s="28" t="s">
        <v>1059</v>
      </c>
      <c r="C6" s="28"/>
      <c r="D6" s="60"/>
      <c r="E6" s="3"/>
      <c r="F6" s="3"/>
      <c r="G6" s="61"/>
      <c r="H6" s="28"/>
      <c r="I6" s="28"/>
    </row>
    <row r="7" spans="1:9" s="3" customFormat="1" ht="14.25">
      <c r="A7" s="68" t="s">
        <v>1004</v>
      </c>
      <c r="B7" s="28" t="s">
        <v>1005</v>
      </c>
      <c r="C7" s="62"/>
      <c r="D7" s="62"/>
      <c r="E7" s="272"/>
      <c r="G7" s="60"/>
      <c r="H7" s="28"/>
      <c r="I7" s="28"/>
    </row>
    <row r="8" spans="7:9" s="3" customFormat="1" ht="12">
      <c r="G8" s="60"/>
      <c r="H8" s="61"/>
      <c r="I8" s="61"/>
    </row>
    <row r="9" spans="1:9" s="3" customFormat="1" ht="13.5">
      <c r="A9" s="70" t="s">
        <v>81</v>
      </c>
      <c r="B9" s="64" t="s">
        <v>82</v>
      </c>
      <c r="D9" s="60"/>
      <c r="G9" s="60"/>
      <c r="H9" s="61"/>
      <c r="I9" s="61"/>
    </row>
    <row r="10" spans="1:9" s="3" customFormat="1" ht="13.5">
      <c r="A10" s="70" t="s">
        <v>79</v>
      </c>
      <c r="B10" s="64" t="s">
        <v>80</v>
      </c>
      <c r="C10" s="28"/>
      <c r="D10" s="60"/>
      <c r="G10" s="60"/>
      <c r="H10" s="61"/>
      <c r="I10" s="61"/>
    </row>
    <row r="11" spans="1:9" s="3" customFormat="1" ht="13.5">
      <c r="A11" s="70" t="s">
        <v>83</v>
      </c>
      <c r="B11" s="64" t="s">
        <v>84</v>
      </c>
      <c r="C11" s="28"/>
      <c r="D11" s="60"/>
      <c r="G11" s="60"/>
      <c r="H11" s="60"/>
      <c r="I11" s="60"/>
    </row>
    <row r="12" spans="1:9" s="3" customFormat="1" ht="13.5">
      <c r="A12" s="70" t="s">
        <v>36</v>
      </c>
      <c r="B12" s="64" t="s">
        <v>85</v>
      </c>
      <c r="C12" s="28"/>
      <c r="D12" s="60"/>
      <c r="G12" s="60"/>
      <c r="H12" s="60"/>
      <c r="I12" s="60"/>
    </row>
    <row r="13" spans="1:9" s="3" customFormat="1" ht="13.5">
      <c r="A13" s="70" t="s">
        <v>86</v>
      </c>
      <c r="B13" s="64" t="s">
        <v>87</v>
      </c>
      <c r="C13" s="28"/>
      <c r="D13" s="60"/>
      <c r="G13" s="60"/>
      <c r="H13" s="60"/>
      <c r="I13" s="60"/>
    </row>
    <row r="14" spans="1:9" s="3" customFormat="1" ht="13.5">
      <c r="A14" s="68"/>
      <c r="B14" s="28"/>
      <c r="C14" s="28"/>
      <c r="D14" s="60"/>
      <c r="G14" s="60"/>
      <c r="H14" s="60"/>
      <c r="I14" s="60"/>
    </row>
    <row r="15" spans="1:9" s="3" customFormat="1" ht="13.5">
      <c r="A15" s="70" t="s">
        <v>88</v>
      </c>
      <c r="B15" s="64" t="s">
        <v>89</v>
      </c>
      <c r="C15" s="28"/>
      <c r="D15" s="60"/>
      <c r="G15" s="60"/>
      <c r="H15" s="60"/>
      <c r="I15" s="60"/>
    </row>
    <row r="16" spans="1:9" s="3" customFormat="1" ht="13.5">
      <c r="A16" s="70" t="s">
        <v>90</v>
      </c>
      <c r="B16" s="64" t="s">
        <v>91</v>
      </c>
      <c r="C16" s="28"/>
      <c r="D16" s="60"/>
      <c r="G16" s="60"/>
      <c r="H16" s="60"/>
      <c r="I16" s="60"/>
    </row>
    <row r="17" spans="1:9" s="3" customFormat="1" ht="13.5">
      <c r="A17" s="70" t="s">
        <v>92</v>
      </c>
      <c r="B17" s="64" t="s">
        <v>89</v>
      </c>
      <c r="C17" s="28"/>
      <c r="D17" s="60"/>
      <c r="G17" s="60"/>
      <c r="H17" s="60"/>
      <c r="I17" s="60"/>
    </row>
    <row r="18" spans="1:9" s="3" customFormat="1" ht="13.5">
      <c r="A18" s="68"/>
      <c r="B18" s="28"/>
      <c r="C18" s="28"/>
      <c r="D18" s="60"/>
      <c r="G18" s="60"/>
      <c r="H18" s="60"/>
      <c r="I18" s="60"/>
    </row>
    <row r="19" spans="1:9" s="3" customFormat="1" ht="13.5">
      <c r="A19" s="68" t="s">
        <v>93</v>
      </c>
      <c r="B19" s="28" t="s">
        <v>94</v>
      </c>
      <c r="C19" s="28"/>
      <c r="D19" s="66"/>
      <c r="F19" s="301"/>
      <c r="G19" s="60"/>
      <c r="H19" s="60"/>
      <c r="I19" s="60"/>
    </row>
    <row r="20" spans="1:9" s="3" customFormat="1" ht="13.5">
      <c r="A20" s="68"/>
      <c r="B20" s="28"/>
      <c r="C20" s="28"/>
      <c r="D20" s="60"/>
      <c r="G20" s="60"/>
      <c r="H20" s="60"/>
      <c r="I20" s="60"/>
    </row>
    <row r="21" spans="1:9" s="3" customFormat="1" ht="13.5">
      <c r="A21" s="70" t="s">
        <v>95</v>
      </c>
      <c r="B21" s="64" t="s">
        <v>96</v>
      </c>
      <c r="C21" s="28"/>
      <c r="D21" s="60"/>
      <c r="G21" s="28"/>
      <c r="H21" s="60"/>
      <c r="I21" s="60"/>
    </row>
    <row r="22" spans="1:9" s="3" customFormat="1" ht="13.5">
      <c r="A22" s="70" t="s">
        <v>103</v>
      </c>
      <c r="B22" s="64" t="s">
        <v>104</v>
      </c>
      <c r="G22" s="60"/>
      <c r="H22" s="60"/>
      <c r="I22" s="60"/>
    </row>
    <row r="23" spans="1:9" s="3" customFormat="1" ht="13.5">
      <c r="A23" s="70" t="s">
        <v>97</v>
      </c>
      <c r="B23" s="64" t="s">
        <v>98</v>
      </c>
      <c r="C23" s="28"/>
      <c r="D23" s="60"/>
      <c r="G23" s="60"/>
      <c r="H23" s="60"/>
      <c r="I23" s="60"/>
    </row>
    <row r="24" spans="1:9" s="3" customFormat="1" ht="13.5">
      <c r="A24" s="70" t="s">
        <v>99</v>
      </c>
      <c r="B24" s="64" t="s">
        <v>100</v>
      </c>
      <c r="C24" s="28"/>
      <c r="D24" s="60"/>
      <c r="G24" s="60"/>
      <c r="H24" s="60"/>
      <c r="I24" s="60"/>
    </row>
    <row r="25" spans="1:9" s="3" customFormat="1" ht="13.5">
      <c r="A25" s="70" t="s">
        <v>101</v>
      </c>
      <c r="B25" s="64" t="s">
        <v>102</v>
      </c>
      <c r="C25" s="28"/>
      <c r="D25" s="60"/>
      <c r="G25" s="60"/>
      <c r="H25" s="60"/>
      <c r="I25" s="60"/>
    </row>
    <row r="26" spans="1:9" s="3" customFormat="1" ht="13.5">
      <c r="A26" s="70" t="s">
        <v>35</v>
      </c>
      <c r="B26" s="28" t="s">
        <v>1030</v>
      </c>
      <c r="C26" s="28"/>
      <c r="D26" s="65"/>
      <c r="G26" s="60"/>
      <c r="H26" s="60"/>
      <c r="I26" s="60"/>
    </row>
    <row r="27" spans="1:9" s="3" customFormat="1" ht="16.5">
      <c r="A27" s="42"/>
      <c r="B27" s="43"/>
      <c r="C27" s="12"/>
      <c r="D27" s="12"/>
      <c r="E27" s="12"/>
      <c r="F27" s="12"/>
      <c r="G27" s="12"/>
      <c r="H27" s="60"/>
      <c r="I27" s="60"/>
    </row>
    <row r="28" spans="1:9" s="3" customFormat="1" ht="13.5">
      <c r="A28" s="70" t="s">
        <v>105</v>
      </c>
      <c r="B28" s="64" t="s">
        <v>106</v>
      </c>
      <c r="C28" s="28"/>
      <c r="D28" s="65"/>
      <c r="G28" s="60"/>
      <c r="H28" s="60"/>
      <c r="I28" s="60"/>
    </row>
    <row r="29" spans="1:9" s="3" customFormat="1" ht="13.5">
      <c r="A29" s="70"/>
      <c r="B29" s="28"/>
      <c r="C29" s="28"/>
      <c r="D29" s="65"/>
      <c r="G29" s="60"/>
      <c r="H29" s="60"/>
      <c r="I29" s="60"/>
    </row>
    <row r="30" spans="1:9" s="3" customFormat="1" ht="13.5">
      <c r="A30" s="70" t="s">
        <v>107</v>
      </c>
      <c r="B30" s="64" t="s">
        <v>108</v>
      </c>
      <c r="C30" s="28"/>
      <c r="D30" s="60"/>
      <c r="G30" s="60"/>
      <c r="H30" s="60"/>
      <c r="I30" s="60"/>
    </row>
    <row r="31" spans="1:7" ht="16.5">
      <c r="A31" s="70" t="s">
        <v>46</v>
      </c>
      <c r="B31" s="64" t="s">
        <v>109</v>
      </c>
      <c r="C31" s="28"/>
      <c r="D31" s="60"/>
      <c r="E31" s="3"/>
      <c r="F31" s="3"/>
      <c r="G31" s="60"/>
    </row>
    <row r="32" spans="1:9" s="3" customFormat="1" ht="13.5">
      <c r="A32" s="70"/>
      <c r="B32" s="28"/>
      <c r="C32" s="28"/>
      <c r="D32" s="65"/>
      <c r="G32" s="60"/>
      <c r="H32" s="60"/>
      <c r="I32" s="60"/>
    </row>
    <row r="33" spans="1:9" s="3" customFormat="1" ht="13.5">
      <c r="A33" s="70" t="s">
        <v>110</v>
      </c>
      <c r="B33" s="64" t="s">
        <v>111</v>
      </c>
      <c r="C33" s="28"/>
      <c r="D33" s="60"/>
      <c r="G33" s="60"/>
      <c r="H33" s="60"/>
      <c r="I33" s="60"/>
    </row>
    <row r="34" spans="1:9" s="3" customFormat="1" ht="13.5">
      <c r="A34" s="70" t="s">
        <v>112</v>
      </c>
      <c r="B34" s="64" t="s">
        <v>113</v>
      </c>
      <c r="C34" s="28"/>
      <c r="D34" s="60"/>
      <c r="G34" s="60"/>
      <c r="H34" s="60"/>
      <c r="I34" s="60"/>
    </row>
    <row r="35" spans="1:9" s="3" customFormat="1" ht="13.5">
      <c r="A35" s="70" t="s">
        <v>114</v>
      </c>
      <c r="B35" s="64" t="s">
        <v>115</v>
      </c>
      <c r="C35" s="28"/>
      <c r="D35" s="60"/>
      <c r="G35" s="60"/>
      <c r="H35" s="60"/>
      <c r="I35" s="60"/>
    </row>
    <row r="36" spans="1:9" s="3" customFormat="1" ht="13.5">
      <c r="A36" s="70" t="s">
        <v>116</v>
      </c>
      <c r="B36" s="64" t="s">
        <v>117</v>
      </c>
      <c r="C36" s="28"/>
      <c r="D36" s="60"/>
      <c r="G36" s="60"/>
      <c r="H36" s="60"/>
      <c r="I36" s="60"/>
    </row>
    <row r="37" spans="1:9" s="3" customFormat="1" ht="13.5">
      <c r="A37" s="70"/>
      <c r="B37" s="65"/>
      <c r="C37" s="28"/>
      <c r="D37" s="60"/>
      <c r="G37" s="60"/>
      <c r="H37" s="60"/>
      <c r="I37" s="60"/>
    </row>
    <row r="38" spans="1:9" s="3" customFormat="1" ht="13.5">
      <c r="A38" s="70" t="s">
        <v>118</v>
      </c>
      <c r="B38" s="64" t="s">
        <v>119</v>
      </c>
      <c r="C38" s="28"/>
      <c r="D38" s="60"/>
      <c r="G38" s="60"/>
      <c r="H38" s="60"/>
      <c r="I38" s="60"/>
    </row>
    <row r="39" spans="1:9" s="3" customFormat="1" ht="13.5">
      <c r="A39" s="70" t="s">
        <v>120</v>
      </c>
      <c r="B39" s="64" t="s">
        <v>121</v>
      </c>
      <c r="C39" s="28"/>
      <c r="D39" s="65"/>
      <c r="G39" s="60"/>
      <c r="H39" s="60"/>
      <c r="I39" s="60"/>
    </row>
    <row r="40" spans="1:9" s="3" customFormat="1" ht="13.5">
      <c r="A40" s="70"/>
      <c r="B40" s="28"/>
      <c r="C40" s="28"/>
      <c r="D40" s="65"/>
      <c r="G40" s="60"/>
      <c r="H40" s="60"/>
      <c r="I40" s="60"/>
    </row>
    <row r="41" spans="1:9" s="3" customFormat="1" ht="13.5">
      <c r="A41" s="70" t="s">
        <v>122</v>
      </c>
      <c r="B41" s="64" t="s">
        <v>123</v>
      </c>
      <c r="C41" s="28"/>
      <c r="D41" s="60"/>
      <c r="G41" s="60"/>
      <c r="H41" s="60"/>
      <c r="I41" s="60"/>
    </row>
    <row r="42" spans="1:9" s="3" customFormat="1" ht="13.5">
      <c r="A42" s="70" t="s">
        <v>124</v>
      </c>
      <c r="B42" s="64" t="s">
        <v>125</v>
      </c>
      <c r="C42" s="28"/>
      <c r="D42" s="65"/>
      <c r="G42" s="60"/>
      <c r="H42" s="60"/>
      <c r="I42" s="60"/>
    </row>
    <row r="43" spans="1:9" s="3" customFormat="1" ht="13.5">
      <c r="A43" s="70" t="s">
        <v>126</v>
      </c>
      <c r="B43" s="64" t="s">
        <v>127</v>
      </c>
      <c r="C43" s="28"/>
      <c r="D43" s="65"/>
      <c r="G43" s="60"/>
      <c r="H43" s="60"/>
      <c r="I43" s="60"/>
    </row>
    <row r="44" spans="1:9" s="3" customFormat="1" ht="13.5">
      <c r="A44" s="70" t="s">
        <v>58</v>
      </c>
      <c r="B44" s="64" t="s">
        <v>128</v>
      </c>
      <c r="C44" s="28"/>
      <c r="D44" s="60"/>
      <c r="G44" s="60"/>
      <c r="H44" s="60"/>
      <c r="I44" s="60"/>
    </row>
    <row r="45" spans="1:9" s="3" customFormat="1" ht="13.5">
      <c r="A45" s="68"/>
      <c r="B45" s="28"/>
      <c r="C45" s="28"/>
      <c r="D45" s="60"/>
      <c r="G45" s="60"/>
      <c r="H45" s="60"/>
      <c r="I45" s="60"/>
    </row>
    <row r="46" spans="1:9" s="3" customFormat="1" ht="13.5">
      <c r="A46" s="70" t="s">
        <v>30</v>
      </c>
      <c r="B46" s="64" t="s">
        <v>129</v>
      </c>
      <c r="C46" s="28"/>
      <c r="D46" s="60"/>
      <c r="G46" s="60"/>
      <c r="H46" s="60"/>
      <c r="I46" s="60"/>
    </row>
    <row r="47" spans="1:9" s="3" customFormat="1" ht="13.5">
      <c r="A47" s="70" t="s">
        <v>130</v>
      </c>
      <c r="B47" s="64" t="s">
        <v>131</v>
      </c>
      <c r="C47" s="28"/>
      <c r="D47" s="60"/>
      <c r="G47" s="60"/>
      <c r="H47" s="60"/>
      <c r="I47" s="60"/>
    </row>
    <row r="48" spans="1:9" s="3" customFormat="1" ht="13.5">
      <c r="A48" s="70" t="s">
        <v>132</v>
      </c>
      <c r="B48" s="64" t="s">
        <v>133</v>
      </c>
      <c r="C48" s="28"/>
      <c r="D48" s="65"/>
      <c r="G48" s="60"/>
      <c r="H48" s="60"/>
      <c r="I48" s="60"/>
    </row>
    <row r="49" spans="1:9" s="3" customFormat="1" ht="13.5">
      <c r="A49" s="70"/>
      <c r="B49" s="28"/>
      <c r="C49" s="28"/>
      <c r="D49" s="65"/>
      <c r="G49" s="60"/>
      <c r="H49" s="60"/>
      <c r="I49" s="60"/>
    </row>
    <row r="50" spans="1:9" s="3" customFormat="1" ht="13.5">
      <c r="A50" s="70" t="s">
        <v>134</v>
      </c>
      <c r="B50" s="64" t="s">
        <v>135</v>
      </c>
      <c r="C50" s="28"/>
      <c r="D50" s="60"/>
      <c r="G50" s="60"/>
      <c r="H50" s="60"/>
      <c r="I50" s="60"/>
    </row>
    <row r="51" spans="1:9" s="3" customFormat="1" ht="13.5">
      <c r="A51" s="70"/>
      <c r="B51" s="28"/>
      <c r="C51" s="28"/>
      <c r="D51" s="65"/>
      <c r="G51" s="60"/>
      <c r="H51" s="60"/>
      <c r="I51" s="60"/>
    </row>
    <row r="52" spans="1:9" s="3" customFormat="1" ht="13.5">
      <c r="A52" s="70" t="s">
        <v>136</v>
      </c>
      <c r="B52" s="64" t="s">
        <v>137</v>
      </c>
      <c r="C52" s="28"/>
      <c r="D52" s="60"/>
      <c r="G52" s="60"/>
      <c r="H52" s="60"/>
      <c r="I52" s="60"/>
    </row>
    <row r="53" spans="1:9" s="3" customFormat="1" ht="13.5">
      <c r="A53" s="70" t="s">
        <v>138</v>
      </c>
      <c r="B53" s="64" t="s">
        <v>139</v>
      </c>
      <c r="C53" s="28"/>
      <c r="D53" s="65"/>
      <c r="G53" s="60"/>
      <c r="H53" s="60"/>
      <c r="I53" s="60"/>
    </row>
    <row r="54" spans="1:9" s="3" customFormat="1" ht="13.5">
      <c r="A54" s="70" t="s">
        <v>140</v>
      </c>
      <c r="B54" s="64" t="s">
        <v>141</v>
      </c>
      <c r="C54" s="28"/>
      <c r="D54" s="65"/>
      <c r="G54" s="60"/>
      <c r="H54" s="60"/>
      <c r="I54" s="60"/>
    </row>
    <row r="55" spans="1:9" s="3" customFormat="1" ht="13.5">
      <c r="A55" s="70" t="s">
        <v>142</v>
      </c>
      <c r="B55" s="64" t="s">
        <v>143</v>
      </c>
      <c r="C55" s="28"/>
      <c r="D55" s="60"/>
      <c r="G55" s="60"/>
      <c r="H55" s="60"/>
      <c r="I55" s="60"/>
    </row>
    <row r="56" spans="1:9" s="3" customFormat="1" ht="13.5">
      <c r="A56" s="70"/>
      <c r="B56" s="28"/>
      <c r="C56" s="28"/>
      <c r="D56" s="65"/>
      <c r="G56" s="60"/>
      <c r="H56" s="60"/>
      <c r="I56" s="60"/>
    </row>
    <row r="57" spans="1:9" s="3" customFormat="1" ht="13.5">
      <c r="A57" s="70" t="s">
        <v>144</v>
      </c>
      <c r="B57" s="64" t="s">
        <v>145</v>
      </c>
      <c r="C57" s="28"/>
      <c r="D57" s="60"/>
      <c r="G57" s="60"/>
      <c r="H57" s="60"/>
      <c r="I57" s="60"/>
    </row>
    <row r="58" spans="1:9" s="3" customFormat="1" ht="13.5">
      <c r="A58" s="70" t="s">
        <v>146</v>
      </c>
      <c r="B58" s="64" t="s">
        <v>147</v>
      </c>
      <c r="C58" s="28"/>
      <c r="D58" s="60"/>
      <c r="G58" s="60"/>
      <c r="H58" s="60"/>
      <c r="I58" s="60"/>
    </row>
    <row r="59" spans="1:9" s="3" customFormat="1" ht="13.5">
      <c r="A59" s="70"/>
      <c r="B59" s="28"/>
      <c r="C59" s="28"/>
      <c r="D59" s="65"/>
      <c r="G59" s="60"/>
      <c r="H59" s="60"/>
      <c r="I59" s="60"/>
    </row>
    <row r="60" spans="1:9" s="3" customFormat="1" ht="13.5">
      <c r="A60" s="70" t="s">
        <v>148</v>
      </c>
      <c r="B60" s="64" t="s">
        <v>149</v>
      </c>
      <c r="C60" s="28"/>
      <c r="D60" s="60"/>
      <c r="G60" s="60"/>
      <c r="H60" s="60"/>
      <c r="I60" s="60"/>
    </row>
    <row r="61" spans="1:9" s="3" customFormat="1" ht="13.5">
      <c r="A61" s="70" t="s">
        <v>150</v>
      </c>
      <c r="B61" s="64" t="s">
        <v>151</v>
      </c>
      <c r="C61" s="28"/>
      <c r="D61" s="60"/>
      <c r="G61" s="60"/>
      <c r="H61" s="60"/>
      <c r="I61" s="60"/>
    </row>
    <row r="62" spans="1:9" s="3" customFormat="1" ht="13.5">
      <c r="A62" s="70" t="s">
        <v>63</v>
      </c>
      <c r="B62" s="64" t="s">
        <v>152</v>
      </c>
      <c r="C62" s="28"/>
      <c r="D62" s="60"/>
      <c r="G62" s="60"/>
      <c r="H62" s="60"/>
      <c r="I62" s="60"/>
    </row>
    <row r="63" spans="7:9" s="3" customFormat="1" ht="12">
      <c r="G63" s="60"/>
      <c r="H63" s="60"/>
      <c r="I63" s="60"/>
    </row>
    <row r="64" spans="1:9" s="3" customFormat="1" ht="13.5">
      <c r="A64" s="70" t="s">
        <v>153</v>
      </c>
      <c r="B64" s="64" t="s">
        <v>154</v>
      </c>
      <c r="C64" s="28"/>
      <c r="D64" s="60"/>
      <c r="G64" s="60"/>
      <c r="H64" s="60"/>
      <c r="I64" s="60"/>
    </row>
    <row r="65" spans="1:9" s="3" customFormat="1" ht="13.5">
      <c r="A65" s="70" t="s">
        <v>155</v>
      </c>
      <c r="B65" s="64" t="s">
        <v>156</v>
      </c>
      <c r="C65" s="28"/>
      <c r="D65" s="65"/>
      <c r="G65" s="60"/>
      <c r="H65" s="60"/>
      <c r="I65" s="60"/>
    </row>
    <row r="66" spans="1:9" s="3" customFormat="1" ht="13.5">
      <c r="A66" s="70" t="s">
        <v>157</v>
      </c>
      <c r="B66" s="64" t="s">
        <v>158</v>
      </c>
      <c r="C66" s="28"/>
      <c r="D66" s="65"/>
      <c r="G66" s="60"/>
      <c r="H66" s="60"/>
      <c r="I66" s="60"/>
    </row>
    <row r="67" spans="1:9" s="3" customFormat="1" ht="13.5">
      <c r="A67" s="70" t="s">
        <v>159</v>
      </c>
      <c r="B67" s="64" t="s">
        <v>160</v>
      </c>
      <c r="C67" s="28"/>
      <c r="D67" s="60"/>
      <c r="G67" s="60"/>
      <c r="H67" s="60"/>
      <c r="I67" s="60"/>
    </row>
    <row r="68" spans="1:9" s="3" customFormat="1" ht="13.5">
      <c r="A68" s="70"/>
      <c r="B68" s="28"/>
      <c r="C68" s="28"/>
      <c r="D68" s="65"/>
      <c r="G68" s="60"/>
      <c r="H68" s="60"/>
      <c r="I68" s="60"/>
    </row>
    <row r="69" spans="1:9" s="3" customFormat="1" ht="13.5">
      <c r="A69" s="70" t="s">
        <v>161</v>
      </c>
      <c r="B69" s="64" t="s">
        <v>161</v>
      </c>
      <c r="C69" s="28"/>
      <c r="D69" s="60"/>
      <c r="G69" s="60"/>
      <c r="H69" s="60"/>
      <c r="I69" s="60"/>
    </row>
    <row r="70" spans="1:9" s="3" customFormat="1" ht="13.5">
      <c r="A70" s="70" t="s">
        <v>162</v>
      </c>
      <c r="B70" s="64" t="s">
        <v>163</v>
      </c>
      <c r="C70" s="28"/>
      <c r="D70" s="65"/>
      <c r="G70" s="60"/>
      <c r="H70" s="60"/>
      <c r="I70" s="60"/>
    </row>
    <row r="71" spans="1:9" s="3" customFormat="1" ht="13.5">
      <c r="A71" s="70" t="s">
        <v>164</v>
      </c>
      <c r="B71" s="64" t="s">
        <v>165</v>
      </c>
      <c r="C71" s="28"/>
      <c r="D71" s="60"/>
      <c r="G71" s="60"/>
      <c r="H71" s="60"/>
      <c r="I71" s="60"/>
    </row>
    <row r="72" spans="1:9" s="3" customFormat="1" ht="13.5">
      <c r="A72" s="70"/>
      <c r="B72" s="28"/>
      <c r="C72" s="28"/>
      <c r="D72" s="65"/>
      <c r="G72" s="60"/>
      <c r="H72" s="60"/>
      <c r="I72" s="60"/>
    </row>
    <row r="73" spans="1:9" s="3" customFormat="1" ht="13.5">
      <c r="A73" s="70" t="s">
        <v>166</v>
      </c>
      <c r="B73" s="64" t="s">
        <v>167</v>
      </c>
      <c r="C73" s="28"/>
      <c r="D73" s="60"/>
      <c r="G73" s="60"/>
      <c r="H73" s="60"/>
      <c r="I73" s="60"/>
    </row>
    <row r="74" spans="1:9" s="3" customFormat="1" ht="13.5">
      <c r="A74" s="70" t="s">
        <v>168</v>
      </c>
      <c r="B74" s="64" t="s">
        <v>169</v>
      </c>
      <c r="C74" s="28"/>
      <c r="D74" s="60"/>
      <c r="G74" s="60"/>
      <c r="H74" s="60"/>
      <c r="I74" s="60"/>
    </row>
    <row r="75" spans="1:9" s="3" customFormat="1" ht="13.5">
      <c r="A75" s="70" t="s">
        <v>68</v>
      </c>
      <c r="B75" s="64" t="s">
        <v>170</v>
      </c>
      <c r="C75" s="28"/>
      <c r="D75" s="60"/>
      <c r="G75" s="60"/>
      <c r="H75" s="60"/>
      <c r="I75" s="60"/>
    </row>
    <row r="76" spans="1:9" s="3" customFormat="1" ht="13.5">
      <c r="A76" s="70"/>
      <c r="B76" s="28"/>
      <c r="C76" s="28"/>
      <c r="D76" s="65"/>
      <c r="G76" s="60"/>
      <c r="H76" s="60"/>
      <c r="I76" s="60"/>
    </row>
    <row r="77" spans="1:9" s="3" customFormat="1" ht="13.5">
      <c r="A77" s="68"/>
      <c r="B77" s="28"/>
      <c r="C77" s="28"/>
      <c r="D77" s="60"/>
      <c r="G77" s="60"/>
      <c r="H77" s="60"/>
      <c r="I77" s="60"/>
    </row>
    <row r="78" spans="1:9" s="3" customFormat="1" ht="13.5">
      <c r="A78" s="68"/>
      <c r="B78" s="28"/>
      <c r="C78" s="28"/>
      <c r="D78" s="60"/>
      <c r="G78" s="60"/>
      <c r="H78" s="60"/>
      <c r="I78" s="60"/>
    </row>
    <row r="79" spans="1:9" s="3" customFormat="1" ht="13.5">
      <c r="A79" s="68"/>
      <c r="B79" s="28"/>
      <c r="C79" s="28"/>
      <c r="D79" s="60"/>
      <c r="G79" s="60"/>
      <c r="H79" s="60"/>
      <c r="I79" s="60"/>
    </row>
    <row r="80" spans="1:9" s="3" customFormat="1" ht="13.5">
      <c r="A80" s="68"/>
      <c r="B80" s="28"/>
      <c r="C80" s="28"/>
      <c r="D80" s="60"/>
      <c r="G80" s="60"/>
      <c r="H80" s="60"/>
      <c r="I80" s="60"/>
    </row>
    <row r="81" spans="1:9" s="3" customFormat="1" ht="13.5">
      <c r="A81" s="68"/>
      <c r="B81" s="28"/>
      <c r="C81" s="28"/>
      <c r="D81" s="60"/>
      <c r="G81" s="60"/>
      <c r="H81" s="60"/>
      <c r="I81" s="60"/>
    </row>
    <row r="82" spans="1:9" s="3" customFormat="1" ht="13.5">
      <c r="A82" s="68"/>
      <c r="B82" s="28"/>
      <c r="C82" s="28"/>
      <c r="D82" s="60"/>
      <c r="G82" s="60"/>
      <c r="H82" s="60"/>
      <c r="I82" s="60"/>
    </row>
    <row r="83" spans="1:9" s="3" customFormat="1" ht="13.5">
      <c r="A83" s="68"/>
      <c r="B83" s="28"/>
      <c r="C83" s="28"/>
      <c r="D83" s="60"/>
      <c r="G83" s="60"/>
      <c r="H83" s="60"/>
      <c r="I83" s="60"/>
    </row>
    <row r="84" spans="1:9" s="3" customFormat="1" ht="13.5">
      <c r="A84" s="68"/>
      <c r="B84" s="28"/>
      <c r="C84" s="28"/>
      <c r="D84" s="60"/>
      <c r="G84" s="60"/>
      <c r="H84" s="60"/>
      <c r="I84" s="60"/>
    </row>
    <row r="85" spans="1:9" s="3" customFormat="1" ht="13.5">
      <c r="A85" s="68"/>
      <c r="B85" s="63"/>
      <c r="C85" s="60"/>
      <c r="D85" s="60"/>
      <c r="E85" s="28"/>
      <c r="F85" s="28"/>
      <c r="G85" s="60"/>
      <c r="H85" s="60"/>
      <c r="I85" s="60"/>
    </row>
    <row r="86" spans="1:9" s="3" customFormat="1" ht="13.5">
      <c r="A86" s="68"/>
      <c r="B86" s="63"/>
      <c r="C86" s="60"/>
      <c r="D86" s="60"/>
      <c r="E86" s="28"/>
      <c r="F86" s="28"/>
      <c r="G86" s="60"/>
      <c r="H86" s="60"/>
      <c r="I86" s="60"/>
    </row>
    <row r="87" spans="1:9" s="3" customFormat="1" ht="13.5">
      <c r="A87" s="68"/>
      <c r="B87" s="63"/>
      <c r="C87" s="60"/>
      <c r="D87" s="60"/>
      <c r="E87" s="28"/>
      <c r="F87" s="28"/>
      <c r="G87" s="60"/>
      <c r="H87" s="60"/>
      <c r="I87" s="60"/>
    </row>
    <row r="88" spans="1:9" s="3" customFormat="1" ht="13.5">
      <c r="A88" s="71"/>
      <c r="B88" s="63"/>
      <c r="C88" s="60"/>
      <c r="D88" s="60"/>
      <c r="E88" s="28"/>
      <c r="F88" s="28"/>
      <c r="G88" s="60"/>
      <c r="H88" s="60"/>
      <c r="I88" s="60"/>
    </row>
    <row r="89" spans="1:9" s="3" customFormat="1" ht="13.5">
      <c r="A89" s="60"/>
      <c r="B89" s="63"/>
      <c r="C89" s="60"/>
      <c r="D89" s="60"/>
      <c r="E89" s="28"/>
      <c r="F89" s="28"/>
      <c r="G89" s="60"/>
      <c r="H89" s="60"/>
      <c r="I89" s="60"/>
    </row>
    <row r="90" spans="1:9" s="3" customFormat="1" ht="13.5">
      <c r="A90" s="60"/>
      <c r="B90" s="63"/>
      <c r="C90" s="60"/>
      <c r="D90" s="60"/>
      <c r="E90" s="28"/>
      <c r="F90" s="28"/>
      <c r="G90" s="60"/>
      <c r="H90" s="60"/>
      <c r="I90" s="60"/>
    </row>
    <row r="91" spans="1:9" s="3" customFormat="1" ht="13.5">
      <c r="A91" s="60"/>
      <c r="B91" s="63"/>
      <c r="C91" s="60"/>
      <c r="D91" s="60"/>
      <c r="E91" s="28"/>
      <c r="F91" s="28"/>
      <c r="G91" s="60"/>
      <c r="H91" s="60"/>
      <c r="I91" s="60"/>
    </row>
    <row r="92" spans="2:9" s="3" customFormat="1" ht="14.25">
      <c r="B92" s="16"/>
      <c r="E92" s="67"/>
      <c r="F92" s="67"/>
      <c r="H92" s="60"/>
      <c r="I92" s="60"/>
    </row>
    <row r="93" spans="2:9" s="3" customFormat="1" ht="14.25">
      <c r="B93" s="16"/>
      <c r="E93" s="67"/>
      <c r="F93" s="67"/>
      <c r="H93" s="60"/>
      <c r="I93" s="60"/>
    </row>
    <row r="94" spans="2:9" s="3" customFormat="1" ht="14.25">
      <c r="B94" s="16"/>
      <c r="E94" s="67"/>
      <c r="F94" s="67"/>
      <c r="H94" s="60"/>
      <c r="I94" s="60"/>
    </row>
    <row r="95" spans="2:9" s="3" customFormat="1" ht="14.25">
      <c r="B95" s="16"/>
      <c r="E95" s="67"/>
      <c r="F95" s="67"/>
      <c r="H95" s="60"/>
      <c r="I95" s="60"/>
    </row>
    <row r="96" spans="2:6" s="3" customFormat="1" ht="14.25">
      <c r="B96" s="16"/>
      <c r="E96" s="67"/>
      <c r="F96" s="67"/>
    </row>
    <row r="97" spans="2:6" s="3" customFormat="1" ht="14.25">
      <c r="B97" s="16"/>
      <c r="E97" s="67"/>
      <c r="F97" s="67"/>
    </row>
    <row r="98" spans="2:6" s="3" customFormat="1" ht="14.25">
      <c r="B98" s="16"/>
      <c r="E98" s="67"/>
      <c r="F98" s="67"/>
    </row>
    <row r="99" spans="2:6" s="3" customFormat="1" ht="14.25">
      <c r="B99" s="16"/>
      <c r="E99" s="67"/>
      <c r="F99" s="67"/>
    </row>
    <row r="100" spans="2:6" s="3" customFormat="1" ht="14.25">
      <c r="B100" s="16"/>
      <c r="E100" s="67"/>
      <c r="F100" s="67"/>
    </row>
    <row r="101" spans="2:6" s="3" customFormat="1" ht="14.25">
      <c r="B101" s="16"/>
      <c r="E101" s="67"/>
      <c r="F101" s="67"/>
    </row>
    <row r="102" spans="2:6" s="3" customFormat="1" ht="14.25">
      <c r="B102" s="16"/>
      <c r="E102" s="67"/>
      <c r="F102" s="67"/>
    </row>
    <row r="103" spans="2:6" s="3" customFormat="1" ht="14.25">
      <c r="B103" s="16"/>
      <c r="E103" s="67"/>
      <c r="F103" s="67"/>
    </row>
    <row r="104" spans="2:6" s="3" customFormat="1" ht="14.25">
      <c r="B104" s="16"/>
      <c r="E104" s="67"/>
      <c r="F104" s="67"/>
    </row>
    <row r="105" spans="2:6" s="3" customFormat="1" ht="14.25">
      <c r="B105" s="16"/>
      <c r="E105" s="67"/>
      <c r="F105" s="67"/>
    </row>
    <row r="106" spans="2:6" s="3" customFormat="1" ht="14.25">
      <c r="B106" s="16"/>
      <c r="E106" s="67"/>
      <c r="F106" s="67"/>
    </row>
    <row r="107" spans="2:6" s="3" customFormat="1" ht="14.25">
      <c r="B107" s="16"/>
      <c r="E107" s="67"/>
      <c r="F107" s="67"/>
    </row>
    <row r="108" spans="2:6" s="3" customFormat="1" ht="14.25">
      <c r="B108" s="16"/>
      <c r="E108" s="67"/>
      <c r="F108" s="67"/>
    </row>
    <row r="109" spans="2:6" s="3" customFormat="1" ht="14.25">
      <c r="B109" s="16"/>
      <c r="E109" s="67"/>
      <c r="F109" s="67"/>
    </row>
    <row r="110" spans="2:6" s="3" customFormat="1" ht="14.25">
      <c r="B110" s="16"/>
      <c r="E110" s="67"/>
      <c r="F110" s="67"/>
    </row>
    <row r="111" spans="2:6" s="3" customFormat="1" ht="14.25">
      <c r="B111" s="16"/>
      <c r="E111" s="67"/>
      <c r="F111" s="67"/>
    </row>
    <row r="112" spans="2:6" s="3" customFormat="1" ht="14.25">
      <c r="B112" s="16"/>
      <c r="E112" s="67"/>
      <c r="F112" s="67"/>
    </row>
    <row r="113" spans="2:6" s="3" customFormat="1" ht="14.25">
      <c r="B113" s="16"/>
      <c r="E113" s="67"/>
      <c r="F113" s="67"/>
    </row>
    <row r="114" spans="2:6" s="3" customFormat="1" ht="14.25">
      <c r="B114" s="16"/>
      <c r="E114" s="67"/>
      <c r="F114" s="67"/>
    </row>
    <row r="115" spans="2:6" s="3" customFormat="1" ht="14.25">
      <c r="B115" s="16"/>
      <c r="E115" s="67"/>
      <c r="F115" s="67"/>
    </row>
    <row r="116" spans="2:6" s="3" customFormat="1" ht="14.25">
      <c r="B116" s="16"/>
      <c r="E116" s="67"/>
      <c r="F116" s="67"/>
    </row>
    <row r="117" spans="2:6" s="3" customFormat="1" ht="14.25">
      <c r="B117" s="16"/>
      <c r="E117" s="67"/>
      <c r="F117" s="67"/>
    </row>
    <row r="118" spans="2:6" s="3" customFormat="1" ht="14.25">
      <c r="B118" s="16"/>
      <c r="E118" s="67"/>
      <c r="F118" s="67"/>
    </row>
    <row r="119" spans="2:6" s="3" customFormat="1" ht="14.25">
      <c r="B119" s="16"/>
      <c r="E119" s="67"/>
      <c r="F119" s="67"/>
    </row>
    <row r="120" spans="2:6" s="3" customFormat="1" ht="14.25">
      <c r="B120" s="16"/>
      <c r="E120" s="67"/>
      <c r="F120" s="67"/>
    </row>
    <row r="121" spans="2:6" s="3" customFormat="1" ht="14.25">
      <c r="B121" s="16"/>
      <c r="E121" s="67"/>
      <c r="F121" s="67"/>
    </row>
    <row r="122" spans="2:6" s="3" customFormat="1" ht="14.25">
      <c r="B122" s="16"/>
      <c r="E122" s="67"/>
      <c r="F122" s="67"/>
    </row>
    <row r="123" spans="1:2" s="3" customFormat="1" ht="12">
      <c r="A123" s="44"/>
      <c r="B123" s="45"/>
    </row>
    <row r="124" spans="1:2" s="3" customFormat="1" ht="12">
      <c r="A124" s="44"/>
      <c r="B124" s="45"/>
    </row>
    <row r="125" spans="1:2" s="3" customFormat="1" ht="12">
      <c r="A125" s="44"/>
      <c r="B125" s="45"/>
    </row>
    <row r="126" spans="1:2" s="3" customFormat="1" ht="12">
      <c r="A126" s="44"/>
      <c r="B126" s="45"/>
    </row>
    <row r="127" spans="1:2" s="3" customFormat="1" ht="12">
      <c r="A127" s="44"/>
      <c r="B127" s="45"/>
    </row>
    <row r="128" spans="1:2" s="3" customFormat="1" ht="12">
      <c r="A128" s="44"/>
      <c r="B128" s="45"/>
    </row>
    <row r="129" spans="1:2" s="3" customFormat="1" ht="12">
      <c r="A129" s="44"/>
      <c r="B129" s="45"/>
    </row>
    <row r="130" spans="1:2" s="3" customFormat="1" ht="12">
      <c r="A130" s="44"/>
      <c r="B130" s="45"/>
    </row>
    <row r="131" spans="1:2" s="3" customFormat="1" ht="12">
      <c r="A131" s="44"/>
      <c r="B131" s="45"/>
    </row>
    <row r="132" spans="1:2" s="3" customFormat="1" ht="12">
      <c r="A132" s="44"/>
      <c r="B132" s="45"/>
    </row>
    <row r="133" spans="1:2" s="3" customFormat="1" ht="12">
      <c r="A133" s="44"/>
      <c r="B133" s="45"/>
    </row>
    <row r="134" spans="1:2" s="3" customFormat="1" ht="12">
      <c r="A134" s="44"/>
      <c r="B134" s="45"/>
    </row>
    <row r="135" spans="1:2" s="3" customFormat="1" ht="12">
      <c r="A135" s="44"/>
      <c r="B135" s="45"/>
    </row>
    <row r="136" spans="1:2" s="3" customFormat="1" ht="12">
      <c r="A136" s="44"/>
      <c r="B136" s="45"/>
    </row>
    <row r="137" spans="1:2" s="3" customFormat="1" ht="12">
      <c r="A137" s="44"/>
      <c r="B137" s="45"/>
    </row>
    <row r="138" spans="1:2" s="3" customFormat="1" ht="12">
      <c r="A138" s="44"/>
      <c r="B138" s="45"/>
    </row>
    <row r="139" spans="1:2" s="3" customFormat="1" ht="12">
      <c r="A139" s="44"/>
      <c r="B139" s="45"/>
    </row>
    <row r="140" spans="1:2" s="3" customFormat="1" ht="12">
      <c r="A140" s="44"/>
      <c r="B140" s="45"/>
    </row>
    <row r="141" spans="1:2" s="3" customFormat="1" ht="12">
      <c r="A141" s="44"/>
      <c r="B141" s="45"/>
    </row>
    <row r="142" spans="1:2" s="3" customFormat="1" ht="12">
      <c r="A142" s="44"/>
      <c r="B142" s="45"/>
    </row>
    <row r="143" spans="1:2" s="3" customFormat="1" ht="12">
      <c r="A143" s="44"/>
      <c r="B143" s="45"/>
    </row>
    <row r="144" spans="1:2" s="3" customFormat="1" ht="12">
      <c r="A144" s="44"/>
      <c r="B144" s="45"/>
    </row>
    <row r="145" spans="1:2" s="3" customFormat="1" ht="12">
      <c r="A145" s="44"/>
      <c r="B145" s="45"/>
    </row>
    <row r="146" spans="1:2" s="3" customFormat="1" ht="12">
      <c r="A146" s="44"/>
      <c r="B146" s="45"/>
    </row>
    <row r="147" spans="1:2" s="3" customFormat="1" ht="12">
      <c r="A147" s="44"/>
      <c r="B147" s="45"/>
    </row>
    <row r="148" spans="1:2" s="3" customFormat="1" ht="12">
      <c r="A148" s="44"/>
      <c r="B148" s="45"/>
    </row>
    <row r="149" spans="1:2" s="3" customFormat="1" ht="12">
      <c r="A149" s="44"/>
      <c r="B149" s="45"/>
    </row>
    <row r="150" spans="1:2" s="3" customFormat="1" ht="12">
      <c r="A150" s="44"/>
      <c r="B150" s="45"/>
    </row>
    <row r="151" spans="1:2" s="3" customFormat="1" ht="12">
      <c r="A151" s="44"/>
      <c r="B151" s="45"/>
    </row>
    <row r="152" spans="1:2" s="3" customFormat="1" ht="12">
      <c r="A152" s="44"/>
      <c r="B152" s="45"/>
    </row>
    <row r="153" spans="1:2" s="3" customFormat="1" ht="12">
      <c r="A153" s="44"/>
      <c r="B153" s="45"/>
    </row>
    <row r="154" spans="1:2" s="3" customFormat="1" ht="12">
      <c r="A154" s="44"/>
      <c r="B154" s="45"/>
    </row>
    <row r="155" spans="1:2" s="3" customFormat="1" ht="12">
      <c r="A155" s="44"/>
      <c r="B155" s="45"/>
    </row>
    <row r="156" spans="1:2" s="3" customFormat="1" ht="12">
      <c r="A156" s="44"/>
      <c r="B156" s="45"/>
    </row>
    <row r="157" spans="1:2" s="3" customFormat="1" ht="12">
      <c r="A157" s="44"/>
      <c r="B157" s="45"/>
    </row>
    <row r="158" spans="1:2" s="3" customFormat="1" ht="12">
      <c r="A158" s="44"/>
      <c r="B158" s="45"/>
    </row>
    <row r="159" spans="1:2" s="3" customFormat="1" ht="12">
      <c r="A159" s="44"/>
      <c r="B159" s="45"/>
    </row>
    <row r="160" spans="1:2" s="3" customFormat="1" ht="12">
      <c r="A160" s="44"/>
      <c r="B160" s="45"/>
    </row>
    <row r="161" spans="1:2" s="3" customFormat="1" ht="12">
      <c r="A161" s="44"/>
      <c r="B161" s="45"/>
    </row>
    <row r="162" spans="1:2" s="3" customFormat="1" ht="12">
      <c r="A162" s="44"/>
      <c r="B162" s="45"/>
    </row>
    <row r="163" spans="1:2" s="3" customFormat="1" ht="12">
      <c r="A163" s="44"/>
      <c r="B163" s="45"/>
    </row>
    <row r="164" spans="1:2" s="3" customFormat="1" ht="12">
      <c r="A164" s="44"/>
      <c r="B164" s="45"/>
    </row>
    <row r="165" spans="1:2" s="3" customFormat="1" ht="12">
      <c r="A165" s="44"/>
      <c r="B165" s="45"/>
    </row>
    <row r="166" s="3" customFormat="1" ht="12"/>
    <row r="167" s="3" customFormat="1" ht="12"/>
    <row r="168" s="3" customFormat="1" ht="12"/>
    <row r="169" s="3" customFormat="1" ht="12"/>
    <row r="170" spans="1:2" s="3" customFormat="1" ht="12">
      <c r="A170" s="44"/>
      <c r="B170" s="45"/>
    </row>
    <row r="171" spans="1:2" s="3" customFormat="1" ht="12">
      <c r="A171" s="44"/>
      <c r="B171" s="45"/>
    </row>
    <row r="172" spans="1:2" s="3" customFormat="1" ht="12">
      <c r="A172" s="44"/>
      <c r="B172" s="45"/>
    </row>
    <row r="173" spans="1:2" s="3" customFormat="1" ht="12">
      <c r="A173" s="44"/>
      <c r="B173" s="45"/>
    </row>
    <row r="174" spans="1:2" s="3" customFormat="1" ht="12">
      <c r="A174" s="44"/>
      <c r="B174" s="45"/>
    </row>
    <row r="175" spans="1:2" s="3" customFormat="1" ht="12">
      <c r="A175" s="44"/>
      <c r="B175" s="45"/>
    </row>
    <row r="176" spans="1:2" s="3" customFormat="1" ht="12">
      <c r="A176" s="44"/>
      <c r="B176" s="45"/>
    </row>
    <row r="177" spans="1:2" s="3" customFormat="1" ht="12">
      <c r="A177" s="44"/>
      <c r="B177" s="45"/>
    </row>
    <row r="178" spans="1:2" s="3" customFormat="1" ht="12">
      <c r="A178" s="44"/>
      <c r="B178" s="45"/>
    </row>
    <row r="179" spans="1:2" s="3" customFormat="1" ht="12">
      <c r="A179" s="44"/>
      <c r="B179" s="45"/>
    </row>
    <row r="180" spans="1:2" s="3" customFormat="1" ht="12">
      <c r="A180" s="44"/>
      <c r="B180" s="45"/>
    </row>
    <row r="181" spans="1:2" s="3" customFormat="1" ht="12">
      <c r="A181" s="44"/>
      <c r="B181" s="45"/>
    </row>
    <row r="182" spans="1:2" s="3" customFormat="1" ht="12">
      <c r="A182" s="44"/>
      <c r="B182" s="45"/>
    </row>
    <row r="183" spans="1:2" s="3" customFormat="1" ht="12">
      <c r="A183" s="44"/>
      <c r="B183" s="45"/>
    </row>
    <row r="184" spans="1:2" s="3" customFormat="1" ht="12">
      <c r="A184" s="44"/>
      <c r="B184" s="45"/>
    </row>
    <row r="185" spans="1:2" s="3" customFormat="1" ht="12">
      <c r="A185" s="44"/>
      <c r="B185" s="45"/>
    </row>
    <row r="186" spans="1:2" s="3" customFormat="1" ht="12">
      <c r="A186" s="44"/>
      <c r="B186" s="45"/>
    </row>
    <row r="187" spans="1:2" s="3" customFormat="1" ht="12">
      <c r="A187" s="44"/>
      <c r="B187" s="45"/>
    </row>
    <row r="188" spans="1:2" s="3" customFormat="1" ht="12">
      <c r="A188" s="44"/>
      <c r="B188" s="45"/>
    </row>
    <row r="189" spans="1:2" s="3" customFormat="1" ht="12">
      <c r="A189" s="44"/>
      <c r="B189" s="45"/>
    </row>
    <row r="190" spans="1:2" s="3" customFormat="1" ht="12">
      <c r="A190" s="44"/>
      <c r="B190" s="45"/>
    </row>
    <row r="191" spans="1:2" s="3" customFormat="1" ht="12">
      <c r="A191" s="44"/>
      <c r="B191" s="45"/>
    </row>
    <row r="192" spans="1:2" s="3" customFormat="1" ht="12">
      <c r="A192" s="44"/>
      <c r="B192" s="45"/>
    </row>
    <row r="193" spans="1:2" s="3" customFormat="1" ht="12">
      <c r="A193" s="44"/>
      <c r="B193" s="45"/>
    </row>
    <row r="194" spans="1:2" s="3" customFormat="1" ht="12">
      <c r="A194" s="44"/>
      <c r="B194" s="45"/>
    </row>
    <row r="195" spans="1:2" s="3" customFormat="1" ht="12">
      <c r="A195" s="44"/>
      <c r="B195" s="45"/>
    </row>
    <row r="196" spans="1:2" s="3" customFormat="1" ht="12">
      <c r="A196" s="44"/>
      <c r="B196" s="45"/>
    </row>
    <row r="197" spans="1:2" s="3" customFormat="1" ht="12">
      <c r="A197" s="44"/>
      <c r="B197" s="45"/>
    </row>
    <row r="198" spans="1:2" s="3" customFormat="1" ht="12">
      <c r="A198" s="44"/>
      <c r="B198" s="45"/>
    </row>
    <row r="199" spans="1:2" s="3" customFormat="1" ht="12">
      <c r="A199" s="44"/>
      <c r="B199" s="45"/>
    </row>
    <row r="200" spans="1:2" s="3" customFormat="1" ht="12">
      <c r="A200" s="44"/>
      <c r="B200" s="45"/>
    </row>
    <row r="201" spans="1:2" s="3" customFormat="1" ht="12">
      <c r="A201" s="44"/>
      <c r="B201" s="45"/>
    </row>
    <row r="202" spans="1:2" s="3" customFormat="1" ht="12">
      <c r="A202" s="44"/>
      <c r="B202" s="45"/>
    </row>
    <row r="203" spans="1:2" s="3" customFormat="1" ht="12">
      <c r="A203" s="44"/>
      <c r="B203" s="45"/>
    </row>
    <row r="204" spans="1:2" s="3" customFormat="1" ht="12">
      <c r="A204" s="44"/>
      <c r="B204" s="45"/>
    </row>
    <row r="205" spans="1:2" s="3" customFormat="1" ht="12">
      <c r="A205" s="44"/>
      <c r="B205" s="45"/>
    </row>
    <row r="206" spans="1:2" s="3" customFormat="1" ht="12">
      <c r="A206" s="44"/>
      <c r="B206" s="45"/>
    </row>
    <row r="207" spans="1:2" s="3" customFormat="1" ht="12">
      <c r="A207" s="44"/>
      <c r="B207" s="45"/>
    </row>
    <row r="208" spans="1:2" s="3" customFormat="1" ht="12">
      <c r="A208" s="44"/>
      <c r="B208" s="45"/>
    </row>
    <row r="209" spans="1:2" s="3" customFormat="1" ht="12">
      <c r="A209" s="44"/>
      <c r="B209" s="45"/>
    </row>
    <row r="210" spans="1:2" s="3" customFormat="1" ht="12">
      <c r="A210" s="44"/>
      <c r="B210" s="45"/>
    </row>
    <row r="211" spans="1:2" s="3" customFormat="1" ht="12">
      <c r="A211" s="44"/>
      <c r="B211" s="45"/>
    </row>
    <row r="212" spans="1:2" s="3" customFormat="1" ht="12">
      <c r="A212" s="44"/>
      <c r="B212" s="45"/>
    </row>
    <row r="213" spans="1:2" s="3" customFormat="1" ht="12">
      <c r="A213" s="44"/>
      <c r="B213" s="45"/>
    </row>
    <row r="214" spans="1:2" s="3" customFormat="1" ht="12">
      <c r="A214" s="44"/>
      <c r="B214" s="45"/>
    </row>
    <row r="215" spans="1:2" s="3" customFormat="1" ht="12">
      <c r="A215" s="44"/>
      <c r="B215" s="45"/>
    </row>
    <row r="216" spans="1:2" s="3" customFormat="1" ht="12">
      <c r="A216" s="44"/>
      <c r="B216" s="45"/>
    </row>
    <row r="217" spans="1:2" s="3" customFormat="1" ht="12">
      <c r="A217" s="44"/>
      <c r="B217" s="45"/>
    </row>
    <row r="218" spans="1:2" s="3" customFormat="1" ht="12">
      <c r="A218" s="44"/>
      <c r="B218" s="45"/>
    </row>
    <row r="219" spans="1:2" s="3" customFormat="1" ht="12">
      <c r="A219" s="44"/>
      <c r="B219" s="45"/>
    </row>
    <row r="220" spans="1:2" s="3" customFormat="1" ht="12">
      <c r="A220" s="44"/>
      <c r="B220" s="45"/>
    </row>
    <row r="221" spans="1:2" s="3" customFormat="1" ht="12">
      <c r="A221" s="44"/>
      <c r="B221" s="45"/>
    </row>
    <row r="222" spans="1:2" s="3" customFormat="1" ht="12">
      <c r="A222" s="44"/>
      <c r="B222" s="45"/>
    </row>
    <row r="223" spans="1:2" s="3" customFormat="1" ht="12">
      <c r="A223" s="44"/>
      <c r="B223" s="45"/>
    </row>
    <row r="224" spans="1:2" s="3" customFormat="1" ht="12">
      <c r="A224" s="44"/>
      <c r="B224" s="45"/>
    </row>
    <row r="225" spans="1:2" s="3" customFormat="1" ht="12">
      <c r="A225" s="44"/>
      <c r="B225" s="45"/>
    </row>
    <row r="226" spans="1:2" s="3" customFormat="1" ht="12">
      <c r="A226" s="44"/>
      <c r="B226" s="45"/>
    </row>
    <row r="227" spans="1:2" s="3" customFormat="1" ht="12">
      <c r="A227" s="44"/>
      <c r="B227" s="45"/>
    </row>
    <row r="228" spans="1:2" s="3" customFormat="1" ht="12">
      <c r="A228" s="44"/>
      <c r="B228" s="45"/>
    </row>
    <row r="229" spans="1:2" s="3" customFormat="1" ht="12">
      <c r="A229" s="44"/>
      <c r="B229" s="45"/>
    </row>
    <row r="230" spans="1:2" s="3" customFormat="1" ht="12">
      <c r="A230" s="44"/>
      <c r="B230" s="45"/>
    </row>
    <row r="231" spans="1:2" s="3" customFormat="1" ht="12">
      <c r="A231" s="44"/>
      <c r="B231" s="45"/>
    </row>
    <row r="232" spans="1:2" s="3" customFormat="1" ht="12">
      <c r="A232" s="44"/>
      <c r="B232" s="45"/>
    </row>
    <row r="233" spans="1:2" s="3" customFormat="1" ht="12">
      <c r="A233" s="44"/>
      <c r="B233" s="45"/>
    </row>
    <row r="234" spans="1:2" s="3" customFormat="1" ht="12">
      <c r="A234" s="44"/>
      <c r="B234" s="45"/>
    </row>
    <row r="235" spans="1:2" s="3" customFormat="1" ht="12">
      <c r="A235" s="44"/>
      <c r="B235" s="45"/>
    </row>
    <row r="236" spans="1:2" s="3" customFormat="1" ht="12">
      <c r="A236" s="44"/>
      <c r="B236" s="45"/>
    </row>
    <row r="237" spans="1:2" s="3" customFormat="1" ht="12">
      <c r="A237" s="44"/>
      <c r="B237" s="45"/>
    </row>
    <row r="238" spans="1:2" s="3" customFormat="1" ht="12">
      <c r="A238" s="44"/>
      <c r="B238" s="45"/>
    </row>
    <row r="239" spans="1:2" s="3" customFormat="1" ht="12">
      <c r="A239" s="44"/>
      <c r="B239" s="45"/>
    </row>
    <row r="240" spans="1:2" s="3" customFormat="1" ht="12">
      <c r="A240" s="44"/>
      <c r="B240" s="45"/>
    </row>
    <row r="241" spans="1:2" s="3" customFormat="1" ht="12">
      <c r="A241" s="44"/>
      <c r="B241" s="45"/>
    </row>
    <row r="242" spans="1:2" s="3" customFormat="1" ht="12">
      <c r="A242" s="44"/>
      <c r="B242" s="45"/>
    </row>
    <row r="243" spans="1:2" s="3" customFormat="1" ht="12">
      <c r="A243" s="44"/>
      <c r="B243" s="45"/>
    </row>
    <row r="244" spans="1:2" s="3" customFormat="1" ht="12">
      <c r="A244" s="44"/>
      <c r="B244" s="45"/>
    </row>
    <row r="245" spans="1:2" s="3" customFormat="1" ht="12">
      <c r="A245" s="44"/>
      <c r="B245" s="45"/>
    </row>
    <row r="246" spans="1:2" s="3" customFormat="1" ht="12">
      <c r="A246" s="44"/>
      <c r="B246" s="45"/>
    </row>
    <row r="247" spans="1:2" s="3" customFormat="1" ht="12">
      <c r="A247" s="44"/>
      <c r="B247" s="45"/>
    </row>
    <row r="248" spans="1:2" s="3" customFormat="1" ht="12">
      <c r="A248" s="44"/>
      <c r="B248" s="45"/>
    </row>
    <row r="249" spans="1:2" s="3" customFormat="1" ht="12">
      <c r="A249" s="44"/>
      <c r="B249" s="45"/>
    </row>
    <row r="250" spans="1:2" s="3" customFormat="1" ht="12">
      <c r="A250" s="44"/>
      <c r="B250" s="45"/>
    </row>
    <row r="251" spans="1:2" s="3" customFormat="1" ht="12">
      <c r="A251" s="44"/>
      <c r="B251" s="45"/>
    </row>
    <row r="252" spans="1:2" s="3" customFormat="1" ht="12">
      <c r="A252" s="44"/>
      <c r="B252" s="45"/>
    </row>
    <row r="253" spans="1:2" s="3" customFormat="1" ht="12">
      <c r="A253" s="44"/>
      <c r="B253" s="45"/>
    </row>
    <row r="254" spans="1:2" s="3" customFormat="1" ht="12">
      <c r="A254" s="44"/>
      <c r="B254" s="45"/>
    </row>
    <row r="255" spans="1:2" s="3" customFormat="1" ht="12">
      <c r="A255" s="44"/>
      <c r="B255" s="45"/>
    </row>
    <row r="256" spans="1:2" s="3" customFormat="1" ht="12">
      <c r="A256" s="44"/>
      <c r="B256" s="45"/>
    </row>
    <row r="257" spans="1:2" s="3" customFormat="1" ht="12">
      <c r="A257" s="44"/>
      <c r="B257" s="45"/>
    </row>
    <row r="258" spans="1:2" s="3" customFormat="1" ht="12">
      <c r="A258" s="44"/>
      <c r="B258" s="45"/>
    </row>
    <row r="259" spans="1:2" s="3" customFormat="1" ht="12">
      <c r="A259" s="44"/>
      <c r="B259" s="45"/>
    </row>
    <row r="260" spans="1:2" s="3" customFormat="1" ht="12">
      <c r="A260" s="44"/>
      <c r="B260" s="45"/>
    </row>
    <row r="261" spans="1:2" s="3" customFormat="1" ht="12">
      <c r="A261" s="44"/>
      <c r="B261" s="45"/>
    </row>
    <row r="262" spans="1:2" s="3" customFormat="1" ht="12">
      <c r="A262" s="44"/>
      <c r="B262" s="45"/>
    </row>
    <row r="263" spans="1:2" s="3" customFormat="1" ht="12">
      <c r="A263" s="44"/>
      <c r="B263" s="45"/>
    </row>
    <row r="264" spans="1:2" s="3" customFormat="1" ht="12">
      <c r="A264" s="44"/>
      <c r="B264" s="45"/>
    </row>
    <row r="265" spans="1:2" s="3" customFormat="1" ht="12">
      <c r="A265" s="44"/>
      <c r="B265" s="45"/>
    </row>
    <row r="266" spans="1:2" s="3" customFormat="1" ht="12">
      <c r="A266" s="44"/>
      <c r="B266" s="45"/>
    </row>
    <row r="267" spans="1:2" s="3" customFormat="1" ht="12">
      <c r="A267" s="44"/>
      <c r="B267" s="45"/>
    </row>
    <row r="268" spans="1:2" s="3" customFormat="1" ht="12">
      <c r="A268" s="44"/>
      <c r="B268" s="45"/>
    </row>
    <row r="269" spans="1:2" s="3" customFormat="1" ht="12">
      <c r="A269" s="44"/>
      <c r="B269" s="45"/>
    </row>
    <row r="270" spans="1:2" s="3" customFormat="1" ht="12">
      <c r="A270" s="44"/>
      <c r="B270" s="45"/>
    </row>
    <row r="271" spans="1:2" s="3" customFormat="1" ht="12">
      <c r="A271" s="44"/>
      <c r="B271" s="45"/>
    </row>
    <row r="272" spans="1:2" s="3" customFormat="1" ht="12">
      <c r="A272" s="44"/>
      <c r="B272" s="45"/>
    </row>
    <row r="273" spans="1:2" s="3" customFormat="1" ht="12">
      <c r="A273" s="44"/>
      <c r="B273" s="45"/>
    </row>
    <row r="274" spans="1:2" s="3" customFormat="1" ht="12">
      <c r="A274" s="44"/>
      <c r="B274" s="45"/>
    </row>
    <row r="275" spans="1:2" s="3" customFormat="1" ht="12">
      <c r="A275" s="44"/>
      <c r="B275" s="45"/>
    </row>
    <row r="276" spans="1:2" s="3" customFormat="1" ht="12">
      <c r="A276" s="44"/>
      <c r="B276" s="45"/>
    </row>
    <row r="277" spans="1:2" s="3" customFormat="1" ht="12">
      <c r="A277" s="44"/>
      <c r="B277" s="45"/>
    </row>
    <row r="278" spans="1:2" s="3" customFormat="1" ht="12">
      <c r="A278" s="44"/>
      <c r="B278" s="45"/>
    </row>
    <row r="279" spans="1:2" s="3" customFormat="1" ht="12">
      <c r="A279" s="44"/>
      <c r="B279" s="45"/>
    </row>
    <row r="280" spans="1:2" s="3" customFormat="1" ht="12">
      <c r="A280" s="44"/>
      <c r="B280" s="45"/>
    </row>
    <row r="281" spans="1:2" s="3" customFormat="1" ht="12">
      <c r="A281" s="44"/>
      <c r="B281" s="45"/>
    </row>
    <row r="282" spans="1:2" s="3" customFormat="1" ht="12">
      <c r="A282" s="44"/>
      <c r="B282" s="45"/>
    </row>
    <row r="283" spans="1:2" s="3" customFormat="1" ht="12">
      <c r="A283" s="44"/>
      <c r="B283" s="45"/>
    </row>
    <row r="284" spans="1:2" s="3" customFormat="1" ht="12">
      <c r="A284" s="44"/>
      <c r="B284" s="45"/>
    </row>
    <row r="285" spans="1:2" s="3" customFormat="1" ht="12">
      <c r="A285" s="44"/>
      <c r="B285" s="45"/>
    </row>
    <row r="286" spans="1:2" s="3" customFormat="1" ht="12">
      <c r="A286" s="44"/>
      <c r="B286" s="45"/>
    </row>
    <row r="287" spans="1:2" s="3" customFormat="1" ht="12">
      <c r="A287" s="44"/>
      <c r="B287" s="45"/>
    </row>
    <row r="288" spans="1:2" s="3" customFormat="1" ht="12">
      <c r="A288" s="44"/>
      <c r="B288" s="45"/>
    </row>
    <row r="289" spans="1:2" s="3" customFormat="1" ht="12">
      <c r="A289" s="44"/>
      <c r="B289" s="45"/>
    </row>
    <row r="290" spans="1:2" s="3" customFormat="1" ht="12">
      <c r="A290" s="44"/>
      <c r="B290" s="45"/>
    </row>
    <row r="291" spans="1:2" s="3" customFormat="1" ht="12">
      <c r="A291" s="44"/>
      <c r="B291" s="45"/>
    </row>
    <row r="292" spans="1:2" s="3" customFormat="1" ht="12">
      <c r="A292" s="44"/>
      <c r="B292" s="45"/>
    </row>
    <row r="293" spans="1:2" s="3" customFormat="1" ht="12">
      <c r="A293" s="44"/>
      <c r="B293" s="45"/>
    </row>
    <row r="294" spans="1:2" s="3" customFormat="1" ht="12">
      <c r="A294" s="44"/>
      <c r="B294" s="45"/>
    </row>
    <row r="295" spans="1:2" s="3" customFormat="1" ht="12">
      <c r="A295" s="44"/>
      <c r="B295" s="45"/>
    </row>
    <row r="296" spans="1:2" s="3" customFormat="1" ht="12">
      <c r="A296" s="44"/>
      <c r="B296" s="45"/>
    </row>
    <row r="297" spans="1:2" s="3" customFormat="1" ht="12">
      <c r="A297" s="44"/>
      <c r="B297" s="45"/>
    </row>
    <row r="298" spans="1:2" s="3" customFormat="1" ht="12">
      <c r="A298" s="44"/>
      <c r="B298" s="45"/>
    </row>
    <row r="299" spans="1:2" s="3" customFormat="1" ht="12">
      <c r="A299" s="44"/>
      <c r="B299" s="45"/>
    </row>
    <row r="300" spans="1:2" s="3" customFormat="1" ht="12">
      <c r="A300" s="44"/>
      <c r="B300" s="45"/>
    </row>
    <row r="301" spans="1:2" s="3" customFormat="1" ht="12">
      <c r="A301" s="44"/>
      <c r="B301" s="45"/>
    </row>
    <row r="302" spans="1:2" s="3" customFormat="1" ht="12">
      <c r="A302" s="44"/>
      <c r="B302" s="45"/>
    </row>
    <row r="303" spans="1:2" s="3" customFormat="1" ht="12">
      <c r="A303" s="44"/>
      <c r="B303" s="45"/>
    </row>
    <row r="304" spans="1:2" s="3" customFormat="1" ht="12">
      <c r="A304" s="44"/>
      <c r="B304" s="45"/>
    </row>
    <row r="305" spans="1:2" s="3" customFormat="1" ht="12">
      <c r="A305" s="44"/>
      <c r="B305" s="45"/>
    </row>
    <row r="306" spans="1:2" s="3" customFormat="1" ht="12">
      <c r="A306" s="44"/>
      <c r="B306" s="45"/>
    </row>
    <row r="307" spans="1:2" s="3" customFormat="1" ht="12">
      <c r="A307" s="44"/>
      <c r="B307" s="45"/>
    </row>
    <row r="308" spans="1:2" s="3" customFormat="1" ht="12">
      <c r="A308" s="44"/>
      <c r="B308" s="45"/>
    </row>
    <row r="309" spans="1:2" s="3" customFormat="1" ht="12">
      <c r="A309" s="44"/>
      <c r="B309" s="45"/>
    </row>
    <row r="310" spans="1:2" s="3" customFormat="1" ht="12">
      <c r="A310" s="44"/>
      <c r="B310" s="45"/>
    </row>
    <row r="311" spans="1:2" s="3" customFormat="1" ht="12">
      <c r="A311" s="44"/>
      <c r="B311" s="45"/>
    </row>
    <row r="312" spans="1:2" s="3" customFormat="1" ht="12">
      <c r="A312" s="44"/>
      <c r="B312" s="45"/>
    </row>
    <row r="313" spans="1:2" s="3" customFormat="1" ht="12">
      <c r="A313" s="44"/>
      <c r="B313" s="45"/>
    </row>
    <row r="314" spans="1:2" s="3" customFormat="1" ht="12">
      <c r="A314" s="44"/>
      <c r="B314" s="45"/>
    </row>
    <row r="315" spans="1:2" s="3" customFormat="1" ht="12">
      <c r="A315" s="44"/>
      <c r="B315" s="45"/>
    </row>
    <row r="316" spans="1:2" s="3" customFormat="1" ht="12">
      <c r="A316" s="44"/>
      <c r="B316" s="45"/>
    </row>
    <row r="317" spans="1:2" s="3" customFormat="1" ht="12">
      <c r="A317" s="44"/>
      <c r="B317" s="45"/>
    </row>
    <row r="318" spans="1:2" s="3" customFormat="1" ht="12">
      <c r="A318" s="44"/>
      <c r="B318" s="45"/>
    </row>
    <row r="319" spans="1:2" s="3" customFormat="1" ht="12">
      <c r="A319" s="44"/>
      <c r="B319" s="45"/>
    </row>
    <row r="320" spans="1:2" s="3" customFormat="1" ht="12">
      <c r="A320" s="44"/>
      <c r="B320" s="45"/>
    </row>
    <row r="321" spans="1:2" s="3" customFormat="1" ht="12">
      <c r="A321" s="44"/>
      <c r="B321" s="45"/>
    </row>
    <row r="322" spans="1:2" s="3" customFormat="1" ht="12">
      <c r="A322" s="44"/>
      <c r="B322" s="45"/>
    </row>
    <row r="323" spans="1:2" s="3" customFormat="1" ht="12">
      <c r="A323" s="44"/>
      <c r="B323" s="45"/>
    </row>
    <row r="324" spans="1:2" s="3" customFormat="1" ht="12">
      <c r="A324" s="44"/>
      <c r="B324" s="45"/>
    </row>
    <row r="325" spans="1:2" s="3" customFormat="1" ht="12">
      <c r="A325" s="44"/>
      <c r="B325" s="45"/>
    </row>
    <row r="326" spans="1:2" s="3" customFormat="1" ht="12">
      <c r="A326" s="44"/>
      <c r="B326" s="45"/>
    </row>
    <row r="327" spans="1:2" s="3" customFormat="1" ht="12">
      <c r="A327" s="44"/>
      <c r="B327" s="45"/>
    </row>
    <row r="328" spans="1:2" s="3" customFormat="1" ht="12">
      <c r="A328" s="44"/>
      <c r="B328" s="45"/>
    </row>
    <row r="329" spans="1:2" s="3" customFormat="1" ht="12">
      <c r="A329" s="44"/>
      <c r="B329" s="45"/>
    </row>
    <row r="330" spans="1:2" s="3" customFormat="1" ht="12">
      <c r="A330" s="44"/>
      <c r="B330" s="45"/>
    </row>
    <row r="331" spans="1:2" s="3" customFormat="1" ht="12">
      <c r="A331" s="44"/>
      <c r="B331" s="45"/>
    </row>
    <row r="332" spans="1:2" s="3" customFormat="1" ht="12">
      <c r="A332" s="44"/>
      <c r="B332" s="45"/>
    </row>
    <row r="333" spans="1:2" s="3" customFormat="1" ht="12">
      <c r="A333" s="44"/>
      <c r="B333" s="45"/>
    </row>
    <row r="334" spans="1:2" s="3" customFormat="1" ht="12">
      <c r="A334" s="44"/>
      <c r="B334" s="45"/>
    </row>
    <row r="335" spans="1:2" s="3" customFormat="1" ht="12">
      <c r="A335" s="44"/>
      <c r="B335" s="45"/>
    </row>
    <row r="336" spans="1:2" s="3" customFormat="1" ht="12">
      <c r="A336" s="44"/>
      <c r="B336" s="45"/>
    </row>
    <row r="337" spans="1:2" s="3" customFormat="1" ht="12">
      <c r="A337" s="44"/>
      <c r="B337" s="45"/>
    </row>
    <row r="338" spans="1:2" s="3" customFormat="1" ht="12">
      <c r="A338" s="44"/>
      <c r="B338" s="45"/>
    </row>
    <row r="339" spans="1:2" s="3" customFormat="1" ht="12">
      <c r="A339" s="44"/>
      <c r="B339" s="45"/>
    </row>
    <row r="340" spans="1:2" s="3" customFormat="1" ht="12">
      <c r="A340" s="44"/>
      <c r="B340" s="45"/>
    </row>
    <row r="341" spans="1:2" s="3" customFormat="1" ht="12">
      <c r="A341" s="44"/>
      <c r="B341" s="45"/>
    </row>
    <row r="342" spans="1:2" s="3" customFormat="1" ht="12">
      <c r="A342" s="44"/>
      <c r="B342" s="45"/>
    </row>
    <row r="343" spans="1:2" s="3" customFormat="1" ht="12">
      <c r="A343" s="44"/>
      <c r="B343" s="45"/>
    </row>
    <row r="344" spans="1:2" s="3" customFormat="1" ht="12">
      <c r="A344" s="44"/>
      <c r="B344" s="45"/>
    </row>
    <row r="345" spans="1:2" s="3" customFormat="1" ht="12">
      <c r="A345" s="44"/>
      <c r="B345" s="45"/>
    </row>
    <row r="346" spans="1:2" s="3" customFormat="1" ht="12">
      <c r="A346" s="44"/>
      <c r="B346" s="45"/>
    </row>
    <row r="347" spans="1:2" s="3" customFormat="1" ht="12">
      <c r="A347" s="44"/>
      <c r="B347" s="45"/>
    </row>
    <row r="348" spans="1:2" s="3" customFormat="1" ht="12">
      <c r="A348" s="44"/>
      <c r="B348" s="45"/>
    </row>
    <row r="349" spans="1:2" s="3" customFormat="1" ht="12">
      <c r="A349" s="44"/>
      <c r="B349" s="45"/>
    </row>
    <row r="350" spans="1:2" s="3" customFormat="1" ht="12">
      <c r="A350" s="44"/>
      <c r="B350" s="45"/>
    </row>
    <row r="351" spans="1:2" s="3" customFormat="1" ht="12">
      <c r="A351" s="44"/>
      <c r="B351" s="45"/>
    </row>
    <row r="352" spans="1:2" s="3" customFormat="1" ht="12">
      <c r="A352" s="44"/>
      <c r="B352" s="45"/>
    </row>
    <row r="353" spans="1:2" s="3" customFormat="1" ht="12">
      <c r="A353" s="44"/>
      <c r="B353" s="45"/>
    </row>
    <row r="354" spans="1:2" s="3" customFormat="1" ht="12">
      <c r="A354" s="44"/>
      <c r="B354" s="45"/>
    </row>
    <row r="355" spans="1:2" s="3" customFormat="1" ht="12">
      <c r="A355" s="44"/>
      <c r="B355" s="45"/>
    </row>
    <row r="356" spans="1:2" s="3" customFormat="1" ht="12">
      <c r="A356" s="44"/>
      <c r="B356" s="45"/>
    </row>
    <row r="357" spans="1:2" s="3" customFormat="1" ht="12">
      <c r="A357" s="44"/>
      <c r="B357" s="45"/>
    </row>
    <row r="358" spans="1:2" s="3" customFormat="1" ht="12">
      <c r="A358" s="44"/>
      <c r="B358" s="45"/>
    </row>
    <row r="359" spans="1:2" s="3" customFormat="1" ht="12">
      <c r="A359" s="44"/>
      <c r="B359" s="45"/>
    </row>
    <row r="360" spans="1:2" s="3" customFormat="1" ht="12">
      <c r="A360" s="44"/>
      <c r="B360" s="45"/>
    </row>
    <row r="361" spans="1:2" s="3" customFormat="1" ht="12">
      <c r="A361" s="44"/>
      <c r="B361" s="45"/>
    </row>
    <row r="362" spans="1:2" s="3" customFormat="1" ht="12">
      <c r="A362" s="44"/>
      <c r="B362" s="45"/>
    </row>
    <row r="363" spans="1:2" s="3" customFormat="1" ht="12">
      <c r="A363" s="44"/>
      <c r="B363" s="45"/>
    </row>
    <row r="364" spans="1:2" s="3" customFormat="1" ht="12">
      <c r="A364" s="44"/>
      <c r="B364" s="45"/>
    </row>
    <row r="365" spans="1:2" s="3" customFormat="1" ht="12">
      <c r="A365" s="44"/>
      <c r="B365" s="45"/>
    </row>
    <row r="366" spans="1:2" s="3" customFormat="1" ht="12">
      <c r="A366" s="44"/>
      <c r="B366" s="45"/>
    </row>
    <row r="367" spans="1:2" s="3" customFormat="1" ht="12">
      <c r="A367" s="44"/>
      <c r="B367" s="45"/>
    </row>
    <row r="368" spans="1:2" s="3" customFormat="1" ht="12">
      <c r="A368" s="44"/>
      <c r="B368" s="45"/>
    </row>
    <row r="369" spans="1:2" s="3" customFormat="1" ht="12">
      <c r="A369" s="44"/>
      <c r="B369" s="45"/>
    </row>
    <row r="370" spans="1:2" s="3" customFormat="1" ht="12">
      <c r="A370" s="44"/>
      <c r="B370" s="45"/>
    </row>
    <row r="371" spans="1:2" s="3" customFormat="1" ht="12">
      <c r="A371" s="44"/>
      <c r="B371" s="45"/>
    </row>
    <row r="372" spans="1:2" s="3" customFormat="1" ht="12">
      <c r="A372" s="44"/>
      <c r="B372" s="45"/>
    </row>
    <row r="373" spans="1:2" s="3" customFormat="1" ht="12">
      <c r="A373" s="44"/>
      <c r="B373" s="45"/>
    </row>
    <row r="374" spans="1:2" s="3" customFormat="1" ht="12">
      <c r="A374" s="44"/>
      <c r="B374" s="45"/>
    </row>
    <row r="375" spans="1:2" s="3" customFormat="1" ht="12">
      <c r="A375" s="44"/>
      <c r="B375" s="45"/>
    </row>
    <row r="376" spans="1:2" s="3" customFormat="1" ht="12">
      <c r="A376" s="44"/>
      <c r="B376" s="45"/>
    </row>
    <row r="377" spans="1:2" s="3" customFormat="1" ht="12">
      <c r="A377" s="44"/>
      <c r="B377" s="45"/>
    </row>
    <row r="378" spans="1:2" s="3" customFormat="1" ht="12">
      <c r="A378" s="44"/>
      <c r="B378" s="45"/>
    </row>
    <row r="379" spans="1:2" s="3" customFormat="1" ht="12">
      <c r="A379" s="44"/>
      <c r="B379" s="45"/>
    </row>
    <row r="380" spans="1:2" s="3" customFormat="1" ht="12">
      <c r="A380" s="44"/>
      <c r="B380" s="45"/>
    </row>
    <row r="381" spans="1:2" s="3" customFormat="1" ht="12">
      <c r="A381" s="44"/>
      <c r="B381" s="45"/>
    </row>
    <row r="382" spans="1:2" s="3" customFormat="1" ht="12">
      <c r="A382" s="44"/>
      <c r="B382" s="45"/>
    </row>
    <row r="383" spans="1:2" s="3" customFormat="1" ht="12">
      <c r="A383" s="44"/>
      <c r="B383" s="45"/>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R22"/>
  <sheetViews>
    <sheetView zoomScalePageLayoutView="0" workbookViewId="0" topLeftCell="A1">
      <selection activeCell="A1" sqref="A1:I2"/>
    </sheetView>
  </sheetViews>
  <sheetFormatPr defaultColWidth="9.00390625" defaultRowHeight="16.5"/>
  <cols>
    <col min="1" max="1" width="20.875" style="0" customWidth="1"/>
    <col min="2" max="2" width="7.75390625" style="0" customWidth="1"/>
    <col min="3" max="3" width="7.375" style="0" customWidth="1"/>
    <col min="4" max="4" width="6.625" style="0" customWidth="1"/>
    <col min="5" max="5" width="10.875" style="0" customWidth="1"/>
    <col min="6" max="6" width="8.125" style="0" customWidth="1"/>
    <col min="7" max="7" width="7.375" style="0" customWidth="1"/>
    <col min="8" max="8" width="11.25390625" style="0" customWidth="1"/>
    <col min="9" max="9" width="7.75390625" style="0" customWidth="1"/>
  </cols>
  <sheetData>
    <row r="1" spans="1:18" ht="13.5" customHeight="1">
      <c r="A1" s="498" t="s">
        <v>1074</v>
      </c>
      <c r="B1" s="498"/>
      <c r="C1" s="498"/>
      <c r="D1" s="498"/>
      <c r="E1" s="498"/>
      <c r="F1" s="498"/>
      <c r="G1" s="498"/>
      <c r="H1" s="498"/>
      <c r="I1" s="498"/>
      <c r="J1" s="18"/>
      <c r="K1" s="17"/>
      <c r="L1" s="17"/>
      <c r="M1" s="17"/>
      <c r="N1" s="17"/>
      <c r="O1" s="17"/>
      <c r="P1" s="17"/>
      <c r="Q1" s="17"/>
      <c r="R1" s="17"/>
    </row>
    <row r="2" spans="1:18" ht="13.5" customHeight="1">
      <c r="A2" s="498"/>
      <c r="B2" s="498"/>
      <c r="C2" s="498"/>
      <c r="D2" s="498"/>
      <c r="E2" s="498"/>
      <c r="F2" s="498"/>
      <c r="G2" s="498"/>
      <c r="H2" s="498"/>
      <c r="I2" s="498"/>
      <c r="J2" s="18"/>
      <c r="K2" s="17"/>
      <c r="L2" s="17"/>
      <c r="M2" s="17"/>
      <c r="N2" s="17"/>
      <c r="O2" s="17"/>
      <c r="P2" s="17"/>
      <c r="Q2" s="17"/>
      <c r="R2" s="17"/>
    </row>
    <row r="3" spans="1:18" ht="13.5" customHeight="1">
      <c r="A3" s="499" t="s">
        <v>1075</v>
      </c>
      <c r="B3" s="499"/>
      <c r="C3" s="499"/>
      <c r="D3" s="499"/>
      <c r="E3" s="499"/>
      <c r="F3" s="499"/>
      <c r="G3" s="499"/>
      <c r="H3" s="499"/>
      <c r="I3" s="499"/>
      <c r="J3" s="1"/>
      <c r="K3" s="1"/>
      <c r="L3" s="1"/>
      <c r="M3" s="1"/>
      <c r="N3" s="1"/>
      <c r="O3" s="1"/>
      <c r="P3" s="1"/>
      <c r="Q3" s="1"/>
      <c r="R3" s="1"/>
    </row>
    <row r="4" spans="1:18" ht="13.5" customHeight="1" thickBot="1">
      <c r="A4" s="499"/>
      <c r="B4" s="499"/>
      <c r="C4" s="499"/>
      <c r="D4" s="499"/>
      <c r="E4" s="499"/>
      <c r="F4" s="499"/>
      <c r="G4" s="499"/>
      <c r="H4" s="499"/>
      <c r="I4" s="499"/>
      <c r="J4" s="1"/>
      <c r="K4" s="1"/>
      <c r="L4" s="1"/>
      <c r="M4" s="1"/>
      <c r="N4" s="1"/>
      <c r="O4" s="1"/>
      <c r="P4" s="1"/>
      <c r="Q4" s="1"/>
      <c r="R4" s="1"/>
    </row>
    <row r="5" spans="1:18" ht="13.5" customHeight="1" thickTop="1">
      <c r="A5" s="150" t="s">
        <v>23</v>
      </c>
      <c r="B5" s="151" t="s">
        <v>24</v>
      </c>
      <c r="C5" s="152" t="s">
        <v>25</v>
      </c>
      <c r="D5" s="153"/>
      <c r="E5" s="338" t="s">
        <v>26</v>
      </c>
      <c r="F5" s="152" t="s">
        <v>25</v>
      </c>
      <c r="G5" s="153"/>
      <c r="H5" s="154" t="s">
        <v>26</v>
      </c>
      <c r="I5" s="312"/>
      <c r="J5" s="4"/>
      <c r="K5" s="4"/>
      <c r="L5" s="4"/>
      <c r="M5" s="4"/>
      <c r="N5" s="4"/>
      <c r="O5" s="4"/>
      <c r="P5" s="4"/>
      <c r="Q5" s="4"/>
      <c r="R5" s="4"/>
    </row>
    <row r="6" spans="1:18" ht="11.25" customHeight="1">
      <c r="A6" s="241"/>
      <c r="B6" s="47" t="s">
        <v>189</v>
      </c>
      <c r="C6" s="200"/>
      <c r="D6" s="200"/>
      <c r="E6" s="318" t="s">
        <v>27</v>
      </c>
      <c r="F6" s="497" t="s">
        <v>1029</v>
      </c>
      <c r="G6" s="497"/>
      <c r="H6" s="48" t="s">
        <v>28</v>
      </c>
      <c r="I6" s="49"/>
      <c r="J6" s="4"/>
      <c r="K6" s="4"/>
      <c r="L6" s="46"/>
      <c r="M6" s="46"/>
      <c r="N6" s="46"/>
      <c r="O6" s="4"/>
      <c r="P6" s="4"/>
      <c r="Q6" s="4"/>
      <c r="R6" s="4"/>
    </row>
    <row r="7" spans="1:18" ht="25.5" customHeight="1">
      <c r="A7" s="242"/>
      <c r="B7" s="317"/>
      <c r="C7" s="339" t="s">
        <v>29</v>
      </c>
      <c r="D7" s="339" t="s">
        <v>30</v>
      </c>
      <c r="E7" s="318" t="s">
        <v>1053</v>
      </c>
      <c r="F7" s="339" t="s">
        <v>29</v>
      </c>
      <c r="G7" s="339" t="s">
        <v>30</v>
      </c>
      <c r="H7" s="48" t="s">
        <v>31</v>
      </c>
      <c r="I7" s="49"/>
      <c r="J7" s="4"/>
      <c r="K7" s="4"/>
      <c r="L7" s="4"/>
      <c r="M7" s="4"/>
      <c r="N7" s="4"/>
      <c r="O7" s="4"/>
      <c r="P7" s="4"/>
      <c r="Q7" s="4"/>
      <c r="R7" s="4"/>
    </row>
    <row r="8" spans="1:18" ht="14.25" customHeight="1">
      <c r="A8" s="340" t="s">
        <v>1158</v>
      </c>
      <c r="B8" s="342">
        <v>11019</v>
      </c>
      <c r="C8" s="342">
        <v>2678</v>
      </c>
      <c r="D8" s="342">
        <v>8341</v>
      </c>
      <c r="E8" s="342">
        <v>2296861</v>
      </c>
      <c r="F8" s="342">
        <v>555654</v>
      </c>
      <c r="G8" s="342">
        <v>1741207</v>
      </c>
      <c r="H8" s="341">
        <v>208</v>
      </c>
      <c r="I8" s="49"/>
      <c r="J8" s="4"/>
      <c r="K8" s="4"/>
      <c r="L8" s="4"/>
      <c r="M8" s="4"/>
      <c r="N8" s="4"/>
      <c r="O8" s="4"/>
      <c r="P8" s="4"/>
      <c r="Q8" s="4"/>
      <c r="R8" s="4"/>
    </row>
    <row r="9" spans="1:8" ht="17.25" thickBot="1">
      <c r="A9" s="422" t="s">
        <v>1168</v>
      </c>
      <c r="B9" s="397">
        <v>442</v>
      </c>
      <c r="C9" s="397">
        <v>115</v>
      </c>
      <c r="D9" s="397">
        <v>327</v>
      </c>
      <c r="E9" s="397">
        <v>65555</v>
      </c>
      <c r="F9" s="397">
        <v>16707</v>
      </c>
      <c r="G9" s="397">
        <v>48848</v>
      </c>
      <c r="H9" s="456">
        <v>148</v>
      </c>
    </row>
    <row r="10" spans="1:18" ht="13.5" customHeight="1">
      <c r="A10" s="76" t="s">
        <v>1040</v>
      </c>
      <c r="B10" s="52"/>
      <c r="C10" s="52"/>
      <c r="D10" s="53"/>
      <c r="E10" s="53"/>
      <c r="F10" s="53"/>
      <c r="G10" s="53"/>
      <c r="H10" s="54"/>
      <c r="I10" s="50"/>
      <c r="J10" s="4"/>
      <c r="K10" s="4"/>
      <c r="L10" s="4"/>
      <c r="M10" s="4"/>
      <c r="N10" s="4"/>
      <c r="O10" s="4"/>
      <c r="P10" s="4"/>
      <c r="Q10" s="4"/>
      <c r="R10" s="4"/>
    </row>
    <row r="11" spans="1:18" ht="13.5" customHeight="1">
      <c r="A11" s="51"/>
      <c r="B11" s="52"/>
      <c r="C11" s="52"/>
      <c r="D11" s="53"/>
      <c r="E11" s="53"/>
      <c r="F11" s="53"/>
      <c r="G11" s="53"/>
      <c r="H11" s="54"/>
      <c r="I11" s="50"/>
      <c r="J11" s="4"/>
      <c r="K11" s="4"/>
      <c r="L11" s="4"/>
      <c r="M11" s="4"/>
      <c r="N11" s="4"/>
      <c r="O11" s="4"/>
      <c r="P11" s="4"/>
      <c r="Q11" s="4"/>
      <c r="R11" s="4"/>
    </row>
    <row r="12" spans="1:18" ht="13.5" customHeight="1">
      <c r="A12" s="437" t="s">
        <v>1161</v>
      </c>
      <c r="B12" s="436"/>
      <c r="C12" s="436"/>
      <c r="D12" s="56"/>
      <c r="E12" s="56"/>
      <c r="F12" s="56"/>
      <c r="G12" s="56"/>
      <c r="H12" s="244"/>
      <c r="I12" s="50"/>
      <c r="J12" s="4"/>
      <c r="K12" s="4"/>
      <c r="L12" s="4"/>
      <c r="M12" s="4"/>
      <c r="N12" s="4"/>
      <c r="O12" s="4"/>
      <c r="P12" s="4"/>
      <c r="Q12" s="4"/>
      <c r="R12" s="4"/>
    </row>
    <row r="13" spans="1:18" ht="13.5" customHeight="1">
      <c r="A13" s="76" t="s">
        <v>1162</v>
      </c>
      <c r="B13" s="436"/>
      <c r="C13" s="436"/>
      <c r="D13" s="53"/>
      <c r="E13" s="53"/>
      <c r="F13" s="53"/>
      <c r="G13" s="53"/>
      <c r="H13" s="54"/>
      <c r="I13" s="50"/>
      <c r="J13" s="4"/>
      <c r="K13" s="247"/>
      <c r="L13" s="247"/>
      <c r="M13" s="247"/>
      <c r="N13" s="247"/>
      <c r="O13" s="247"/>
      <c r="P13" s="247"/>
      <c r="Q13" s="247"/>
      <c r="R13" s="4"/>
    </row>
    <row r="14" spans="1:18" ht="13.5" customHeight="1">
      <c r="A14" s="438" t="s">
        <v>1159</v>
      </c>
      <c r="B14" s="436"/>
      <c r="C14" s="436"/>
      <c r="D14" s="53"/>
      <c r="E14" s="53"/>
      <c r="F14" s="53"/>
      <c r="G14" s="53"/>
      <c r="H14" s="54"/>
      <c r="I14" s="309"/>
      <c r="J14" s="4"/>
      <c r="K14" s="247"/>
      <c r="L14" s="247"/>
      <c r="M14" s="247"/>
      <c r="N14" s="247"/>
      <c r="O14" s="247"/>
      <c r="P14" s="247"/>
      <c r="Q14" s="247"/>
      <c r="R14" s="4"/>
    </row>
    <row r="15" spans="1:18" ht="13.5" customHeight="1">
      <c r="A15" s="76" t="s">
        <v>1160</v>
      </c>
      <c r="B15" s="58"/>
      <c r="C15" s="58"/>
      <c r="D15" s="58"/>
      <c r="E15" s="58"/>
      <c r="F15" s="58"/>
      <c r="G15" s="58"/>
      <c r="H15" s="59"/>
      <c r="I15" s="50"/>
      <c r="J15" s="4"/>
      <c r="K15" s="4"/>
      <c r="L15" s="30"/>
      <c r="M15" s="4"/>
      <c r="N15" s="4"/>
      <c r="O15" s="4"/>
      <c r="P15" s="4"/>
      <c r="Q15" s="4"/>
      <c r="R15" s="4"/>
    </row>
    <row r="16" spans="1:18" ht="13.5" customHeight="1">
      <c r="A16" s="76" t="s">
        <v>1157</v>
      </c>
      <c r="B16" s="23"/>
      <c r="C16" s="23"/>
      <c r="D16" s="23"/>
      <c r="E16" s="4"/>
      <c r="F16" s="4"/>
      <c r="G16" s="4"/>
      <c r="H16" s="4"/>
      <c r="I16" s="4"/>
      <c r="J16" s="4"/>
      <c r="K16" s="4"/>
      <c r="L16" s="4"/>
      <c r="M16" s="4"/>
      <c r="N16" s="4"/>
      <c r="O16" s="4"/>
      <c r="P16" s="4"/>
      <c r="Q16" s="4"/>
      <c r="R16" s="4"/>
    </row>
    <row r="17" spans="1:18" ht="13.5" customHeight="1">
      <c r="A17" s="23" t="s">
        <v>33</v>
      </c>
      <c r="B17" s="23"/>
      <c r="C17" s="23"/>
      <c r="D17" s="23"/>
      <c r="E17" s="4"/>
      <c r="F17" s="4"/>
      <c r="G17" s="4"/>
      <c r="H17" s="4"/>
      <c r="I17" s="50"/>
      <c r="J17" s="4"/>
      <c r="K17" s="4"/>
      <c r="L17" s="4"/>
      <c r="M17" s="4"/>
      <c r="N17" s="4"/>
      <c r="O17" s="4"/>
      <c r="P17" s="4"/>
      <c r="Q17" s="4"/>
      <c r="R17" s="4"/>
    </row>
    <row r="18" spans="2:18" ht="16.5">
      <c r="B18" s="23"/>
      <c r="C18" s="23"/>
      <c r="D18" s="23"/>
      <c r="E18" s="4"/>
      <c r="F18" s="4"/>
      <c r="G18" s="4"/>
      <c r="H18" s="4"/>
      <c r="I18" s="4"/>
      <c r="J18" s="4"/>
      <c r="K18" s="4"/>
      <c r="L18" s="4"/>
      <c r="M18" s="4"/>
      <c r="N18" s="4"/>
      <c r="O18" s="4"/>
      <c r="P18" s="4"/>
      <c r="Q18" s="4"/>
      <c r="R18" s="4"/>
    </row>
    <row r="19" ht="16.5">
      <c r="L19" s="146"/>
    </row>
    <row r="20" ht="16.5">
      <c r="L20" s="146"/>
    </row>
    <row r="21" spans="10:11" ht="16.5">
      <c r="J21" s="146"/>
      <c r="K21" s="146"/>
    </row>
    <row r="22" spans="10:11" ht="16.5">
      <c r="J22" s="146"/>
      <c r="K22" s="146"/>
    </row>
  </sheetData>
  <sheetProtection/>
  <mergeCells count="3">
    <mergeCell ref="F6:G6"/>
    <mergeCell ref="A1:I2"/>
    <mergeCell ref="A3:I4"/>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F2"/>
    </sheetView>
  </sheetViews>
  <sheetFormatPr defaultColWidth="9.00390625" defaultRowHeight="16.5"/>
  <cols>
    <col min="2" max="2" width="17.875" style="0" customWidth="1"/>
    <col min="3" max="3" width="14.00390625" style="0" customWidth="1"/>
  </cols>
  <sheetData>
    <row r="1" spans="1:7" ht="13.5" customHeight="1">
      <c r="A1" s="498" t="s">
        <v>1076</v>
      </c>
      <c r="B1" s="498"/>
      <c r="C1" s="498"/>
      <c r="D1" s="498"/>
      <c r="E1" s="498"/>
      <c r="F1" s="498"/>
      <c r="G1" s="73"/>
    </row>
    <row r="2" spans="1:7" ht="13.5" customHeight="1">
      <c r="A2" s="498"/>
      <c r="B2" s="498"/>
      <c r="C2" s="498"/>
      <c r="D2" s="498"/>
      <c r="E2" s="498"/>
      <c r="F2" s="498"/>
      <c r="G2" s="73"/>
    </row>
    <row r="3" spans="1:7" ht="13.5" customHeight="1">
      <c r="A3" s="504" t="s">
        <v>1077</v>
      </c>
      <c r="B3" s="504"/>
      <c r="C3" s="504"/>
      <c r="D3" s="504"/>
      <c r="E3" s="504"/>
      <c r="F3" s="504"/>
      <c r="G3" s="3"/>
    </row>
    <row r="4" spans="1:7" ht="13.5" customHeight="1" thickBot="1">
      <c r="A4" s="505"/>
      <c r="B4" s="505"/>
      <c r="C4" s="505"/>
      <c r="D4" s="505"/>
      <c r="E4" s="505"/>
      <c r="F4" s="505"/>
      <c r="G4" s="3"/>
    </row>
    <row r="5" spans="1:7" ht="13.5" customHeight="1" thickTop="1">
      <c r="A5" s="500" t="s">
        <v>44</v>
      </c>
      <c r="B5" s="500"/>
      <c r="C5" s="156"/>
      <c r="D5" s="157" t="s">
        <v>171</v>
      </c>
      <c r="E5" s="158" t="s">
        <v>90</v>
      </c>
      <c r="F5" s="158"/>
      <c r="G5" s="50"/>
    </row>
    <row r="6" spans="1:12" ht="13.5" customHeight="1">
      <c r="A6" s="501"/>
      <c r="B6" s="501"/>
      <c r="C6" s="47"/>
      <c r="D6" s="47" t="s">
        <v>27</v>
      </c>
      <c r="E6" s="497" t="s">
        <v>172</v>
      </c>
      <c r="F6" s="497"/>
      <c r="G6" s="49"/>
      <c r="L6" s="100"/>
    </row>
    <row r="7" spans="1:12" ht="13.5" customHeight="1">
      <c r="A7" s="502"/>
      <c r="B7" s="502"/>
      <c r="C7" s="242"/>
      <c r="D7" s="242" t="s">
        <v>173</v>
      </c>
      <c r="E7" s="159" t="s">
        <v>29</v>
      </c>
      <c r="F7" s="159" t="s">
        <v>30</v>
      </c>
      <c r="G7" s="49"/>
      <c r="L7" s="100"/>
    </row>
    <row r="8" spans="1:12" ht="13.5" customHeight="1">
      <c r="A8" s="503" t="s">
        <v>174</v>
      </c>
      <c r="B8" s="503"/>
      <c r="C8" s="65"/>
      <c r="D8" s="202">
        <v>719625</v>
      </c>
      <c r="E8" s="202">
        <v>173730</v>
      </c>
      <c r="F8" s="202">
        <v>545895</v>
      </c>
      <c r="G8" s="49"/>
      <c r="H8" s="300"/>
      <c r="L8" s="189"/>
    </row>
    <row r="9" spans="1:12" ht="13.5" customHeight="1">
      <c r="A9" s="65" t="s">
        <v>175</v>
      </c>
      <c r="B9" s="65"/>
      <c r="C9" s="65"/>
      <c r="D9" s="202"/>
      <c r="E9" s="202"/>
      <c r="F9" s="202"/>
      <c r="G9" s="49"/>
      <c r="L9" s="189"/>
    </row>
    <row r="10" spans="1:12" ht="13.5" customHeight="1">
      <c r="A10" s="65"/>
      <c r="B10" s="245" t="s">
        <v>1000</v>
      </c>
      <c r="C10" s="65"/>
      <c r="D10" s="202">
        <v>168208</v>
      </c>
      <c r="E10" s="202">
        <v>31066</v>
      </c>
      <c r="F10" s="202">
        <v>137142</v>
      </c>
      <c r="G10" s="49"/>
      <c r="L10" s="189"/>
    </row>
    <row r="11" spans="1:12" ht="13.5" customHeight="1">
      <c r="A11" s="65"/>
      <c r="B11" s="245" t="s">
        <v>1001</v>
      </c>
      <c r="C11" s="65"/>
      <c r="D11" s="202">
        <v>533196</v>
      </c>
      <c r="E11" s="202">
        <v>138566</v>
      </c>
      <c r="F11" s="202">
        <v>394630</v>
      </c>
      <c r="G11" s="49"/>
      <c r="L11" s="189"/>
    </row>
    <row r="12" spans="1:12" ht="13.5" customHeight="1">
      <c r="A12" s="65"/>
      <c r="B12" s="245" t="s">
        <v>1002</v>
      </c>
      <c r="C12" s="65"/>
      <c r="D12" s="202">
        <v>18221</v>
      </c>
      <c r="E12" s="202">
        <v>4098</v>
      </c>
      <c r="F12" s="202">
        <v>14123</v>
      </c>
      <c r="G12" s="49"/>
      <c r="L12" s="189"/>
    </row>
    <row r="13" spans="1:12" ht="13.5" customHeight="1">
      <c r="A13" s="261" t="s">
        <v>1003</v>
      </c>
      <c r="B13" s="65"/>
      <c r="C13" s="65"/>
      <c r="D13" s="202">
        <v>6994</v>
      </c>
      <c r="E13" s="202">
        <v>1765</v>
      </c>
      <c r="F13" s="202">
        <v>5229</v>
      </c>
      <c r="G13" s="50"/>
      <c r="L13" s="189"/>
    </row>
    <row r="14" spans="1:12" ht="13.5" customHeight="1" thickBot="1">
      <c r="A14" s="434" t="s">
        <v>176</v>
      </c>
      <c r="B14" s="434"/>
      <c r="C14" s="422"/>
      <c r="D14" s="393">
        <v>103</v>
      </c>
      <c r="E14" s="393">
        <v>98</v>
      </c>
      <c r="F14" s="393">
        <v>104</v>
      </c>
      <c r="G14" s="50"/>
      <c r="L14" s="189"/>
    </row>
    <row r="15" spans="1:10" ht="13.5" customHeight="1">
      <c r="A15" s="98" t="s">
        <v>1041</v>
      </c>
      <c r="B15" s="57"/>
      <c r="C15" s="57"/>
      <c r="D15" s="57"/>
      <c r="E15" s="57"/>
      <c r="F15" s="57"/>
      <c r="G15" s="74"/>
      <c r="H15" s="300"/>
      <c r="J15" s="146"/>
    </row>
    <row r="16" spans="1:10" ht="13.5" customHeight="1">
      <c r="A16" s="75"/>
      <c r="B16" s="57"/>
      <c r="C16" s="57"/>
      <c r="D16" s="57"/>
      <c r="E16" s="57"/>
      <c r="F16" s="57"/>
      <c r="G16" s="74"/>
      <c r="J16" s="146"/>
    </row>
    <row r="17" spans="1:8" ht="13.5" customHeight="1">
      <c r="A17" s="355" t="s">
        <v>1163</v>
      </c>
      <c r="B17" s="50"/>
      <c r="C17" s="50"/>
      <c r="D17" s="50"/>
      <c r="E17" s="50"/>
      <c r="F17" s="50"/>
      <c r="G17" s="50"/>
      <c r="H17" s="300"/>
    </row>
    <row r="18" spans="1:8" ht="13.5" customHeight="1">
      <c r="A18" s="55" t="s">
        <v>33</v>
      </c>
      <c r="H18" s="146"/>
    </row>
    <row r="19" ht="13.5" customHeight="1">
      <c r="H19" s="146"/>
    </row>
    <row r="20" spans="2:6" ht="13.5" customHeight="1">
      <c r="B20" s="56"/>
      <c r="C20" s="56"/>
      <c r="D20" s="56"/>
      <c r="E20" s="56"/>
      <c r="F20" s="56"/>
    </row>
    <row r="21" ht="13.5" customHeight="1">
      <c r="H21" s="315"/>
    </row>
  </sheetData>
  <sheetProtection/>
  <mergeCells count="5">
    <mergeCell ref="A5:B7"/>
    <mergeCell ref="E6:F6"/>
    <mergeCell ref="A8:B8"/>
    <mergeCell ref="A1:F2"/>
    <mergeCell ref="A3:F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39"/>
  <sheetViews>
    <sheetView zoomScalePageLayoutView="0" workbookViewId="0" topLeftCell="A1">
      <selection activeCell="A1" sqref="A1:I2"/>
    </sheetView>
  </sheetViews>
  <sheetFormatPr defaultColWidth="9.00390625" defaultRowHeight="16.5"/>
  <cols>
    <col min="1" max="1" width="18.75390625" style="0" customWidth="1"/>
    <col min="2" max="2" width="14.375" style="0" customWidth="1"/>
    <col min="3" max="7" width="5.50390625" style="0" customWidth="1"/>
    <col min="8" max="8" width="6.75390625" style="0" customWidth="1"/>
    <col min="9" max="9" width="7.50390625" style="0" customWidth="1"/>
    <col min="13" max="13" width="17.125" style="0" customWidth="1"/>
  </cols>
  <sheetData>
    <row r="1" spans="1:10" ht="16.5">
      <c r="A1" s="506" t="s">
        <v>1068</v>
      </c>
      <c r="B1" s="506"/>
      <c r="C1" s="506"/>
      <c r="D1" s="506"/>
      <c r="E1" s="506"/>
      <c r="F1" s="506"/>
      <c r="G1" s="506"/>
      <c r="H1" s="506"/>
      <c r="I1" s="506"/>
      <c r="J1" s="78"/>
    </row>
    <row r="2" spans="1:10" ht="16.5">
      <c r="A2" s="506"/>
      <c r="B2" s="506"/>
      <c r="C2" s="506"/>
      <c r="D2" s="506"/>
      <c r="E2" s="506"/>
      <c r="F2" s="506"/>
      <c r="G2" s="506"/>
      <c r="H2" s="506"/>
      <c r="I2" s="506"/>
      <c r="J2" s="78"/>
    </row>
    <row r="3" spans="1:10" s="316" customFormat="1" ht="14.25" customHeight="1">
      <c r="A3" s="499" t="s">
        <v>1078</v>
      </c>
      <c r="B3" s="499"/>
      <c r="C3" s="499"/>
      <c r="D3" s="499"/>
      <c r="E3" s="499"/>
      <c r="F3" s="499"/>
      <c r="G3" s="499"/>
      <c r="H3" s="499"/>
      <c r="I3" s="499"/>
      <c r="J3" s="78"/>
    </row>
    <row r="4" spans="1:10" ht="14.25" customHeight="1">
      <c r="A4" s="499"/>
      <c r="B4" s="499"/>
      <c r="C4" s="499"/>
      <c r="D4" s="499"/>
      <c r="E4" s="499"/>
      <c r="F4" s="499"/>
      <c r="G4" s="499"/>
      <c r="H4" s="499"/>
      <c r="I4" s="499"/>
      <c r="J4" s="78"/>
    </row>
    <row r="5" spans="1:10" ht="7.5" customHeight="1" thickBot="1">
      <c r="A5" s="161"/>
      <c r="B5" s="162"/>
      <c r="C5" s="161"/>
      <c r="D5" s="161"/>
      <c r="E5" s="161"/>
      <c r="F5" s="161"/>
      <c r="G5" s="161"/>
      <c r="H5" s="161"/>
      <c r="I5" s="161"/>
      <c r="J5" s="50"/>
    </row>
    <row r="6" spans="1:10" ht="17.25" thickTop="1">
      <c r="A6" s="107" t="s">
        <v>23</v>
      </c>
      <c r="B6" s="106"/>
      <c r="C6" s="198" t="s">
        <v>179</v>
      </c>
      <c r="D6" s="199"/>
      <c r="E6" s="198"/>
      <c r="F6" s="198"/>
      <c r="G6" s="198"/>
      <c r="H6" s="160" t="s">
        <v>180</v>
      </c>
      <c r="I6" s="388" t="s">
        <v>181</v>
      </c>
      <c r="J6" s="49"/>
    </row>
    <row r="7" spans="1:10" ht="15" customHeight="1">
      <c r="A7" s="107" t="s">
        <v>182</v>
      </c>
      <c r="B7" s="108"/>
      <c r="C7" s="106" t="s">
        <v>183</v>
      </c>
      <c r="D7" s="109" t="s">
        <v>184</v>
      </c>
      <c r="E7" s="109" t="s">
        <v>185</v>
      </c>
      <c r="F7" s="109" t="s">
        <v>186</v>
      </c>
      <c r="G7" s="109" t="s">
        <v>187</v>
      </c>
      <c r="H7" s="109" t="s">
        <v>178</v>
      </c>
      <c r="I7" s="389" t="s">
        <v>188</v>
      </c>
      <c r="J7" s="49"/>
    </row>
    <row r="8" spans="1:10" ht="25.5">
      <c r="A8" s="163"/>
      <c r="B8" s="164"/>
      <c r="C8" s="164"/>
      <c r="D8" s="164"/>
      <c r="E8" s="164"/>
      <c r="F8" s="164"/>
      <c r="G8" s="164"/>
      <c r="H8" s="164" t="s">
        <v>189</v>
      </c>
      <c r="I8" s="390" t="s">
        <v>190</v>
      </c>
      <c r="J8" s="49"/>
    </row>
    <row r="9" spans="1:10" ht="13.5" customHeight="1">
      <c r="A9" s="79" t="s">
        <v>191</v>
      </c>
      <c r="B9" s="366" t="s">
        <v>180</v>
      </c>
      <c r="C9" s="80">
        <v>309</v>
      </c>
      <c r="D9" s="80">
        <v>1173</v>
      </c>
      <c r="E9" s="80">
        <v>1709</v>
      </c>
      <c r="F9" s="81">
        <v>2334</v>
      </c>
      <c r="G9" s="80">
        <v>672</v>
      </c>
      <c r="H9" s="80">
        <v>6197</v>
      </c>
      <c r="I9" s="80">
        <v>11</v>
      </c>
      <c r="J9" s="49"/>
    </row>
    <row r="10" spans="1:10" ht="13.5" customHeight="1">
      <c r="A10" s="82"/>
      <c r="B10" s="83" t="s">
        <v>29</v>
      </c>
      <c r="C10" s="84">
        <v>100</v>
      </c>
      <c r="D10" s="84">
        <v>312</v>
      </c>
      <c r="E10" s="84">
        <v>451</v>
      </c>
      <c r="F10" s="84">
        <v>592</v>
      </c>
      <c r="G10" s="84">
        <v>90</v>
      </c>
      <c r="H10" s="84">
        <v>1545</v>
      </c>
      <c r="I10" s="84">
        <v>6</v>
      </c>
      <c r="J10" s="50"/>
    </row>
    <row r="11" spans="1:10" ht="13.5" customHeight="1">
      <c r="A11" s="85"/>
      <c r="B11" s="83" t="s">
        <v>30</v>
      </c>
      <c r="C11" s="86">
        <v>209</v>
      </c>
      <c r="D11" s="86">
        <v>861</v>
      </c>
      <c r="E11" s="86">
        <v>1258</v>
      </c>
      <c r="F11" s="87">
        <v>1742</v>
      </c>
      <c r="G11" s="86">
        <v>582</v>
      </c>
      <c r="H11" s="86">
        <v>4652</v>
      </c>
      <c r="I11" s="86">
        <v>16</v>
      </c>
      <c r="J11" s="50"/>
    </row>
    <row r="12" spans="1:10" ht="13.5" customHeight="1">
      <c r="A12" s="82"/>
      <c r="B12" s="83"/>
      <c r="C12" s="84"/>
      <c r="D12" s="84"/>
      <c r="E12" s="84"/>
      <c r="F12" s="84"/>
      <c r="G12" s="84"/>
      <c r="H12" s="84"/>
      <c r="I12" s="84"/>
      <c r="J12" s="50"/>
    </row>
    <row r="13" spans="1:10" ht="13.5" customHeight="1">
      <c r="A13" s="82" t="s">
        <v>192</v>
      </c>
      <c r="B13" s="366" t="s">
        <v>180</v>
      </c>
      <c r="C13" s="80">
        <v>806</v>
      </c>
      <c r="D13" s="80">
        <v>2697</v>
      </c>
      <c r="E13" s="80">
        <v>3198</v>
      </c>
      <c r="F13" s="81">
        <v>3652</v>
      </c>
      <c r="G13" s="80">
        <v>979</v>
      </c>
      <c r="H13" s="80">
        <v>11332</v>
      </c>
      <c r="I13" s="80">
        <v>20</v>
      </c>
      <c r="J13" s="50"/>
    </row>
    <row r="14" spans="1:10" ht="13.5" customHeight="1">
      <c r="A14" s="82" t="s">
        <v>1166</v>
      </c>
      <c r="B14" s="83" t="s">
        <v>29</v>
      </c>
      <c r="C14" s="84">
        <v>274</v>
      </c>
      <c r="D14" s="84">
        <v>863</v>
      </c>
      <c r="E14" s="84">
        <v>1126</v>
      </c>
      <c r="F14" s="84">
        <v>1154</v>
      </c>
      <c r="G14" s="84">
        <v>248</v>
      </c>
      <c r="H14" s="84">
        <v>3665</v>
      </c>
      <c r="I14" s="84">
        <v>13</v>
      </c>
      <c r="J14" s="50"/>
    </row>
    <row r="15" spans="1:10" ht="13.5" customHeight="1">
      <c r="A15" s="82"/>
      <c r="B15" s="88" t="s">
        <v>30</v>
      </c>
      <c r="C15" s="86">
        <v>532</v>
      </c>
      <c r="D15" s="86">
        <v>1834</v>
      </c>
      <c r="E15" s="86">
        <v>2072</v>
      </c>
      <c r="F15" s="87">
        <v>2498</v>
      </c>
      <c r="G15" s="86">
        <v>731</v>
      </c>
      <c r="H15" s="86">
        <v>7667</v>
      </c>
      <c r="I15" s="86">
        <v>26</v>
      </c>
      <c r="J15" s="50"/>
    </row>
    <row r="16" spans="1:10" ht="13.5" customHeight="1">
      <c r="A16" s="82" t="s">
        <v>46</v>
      </c>
      <c r="B16" s="83"/>
      <c r="C16" s="84"/>
      <c r="D16" s="84"/>
      <c r="E16" s="84"/>
      <c r="F16" s="84"/>
      <c r="G16" s="84"/>
      <c r="H16" s="84"/>
      <c r="I16" s="84"/>
      <c r="J16" s="50"/>
    </row>
    <row r="17" spans="1:10" ht="13.5" customHeight="1">
      <c r="A17" s="82" t="s">
        <v>1165</v>
      </c>
      <c r="B17" s="366" t="s">
        <v>180</v>
      </c>
      <c r="C17" s="80">
        <v>199</v>
      </c>
      <c r="D17" s="80">
        <v>572</v>
      </c>
      <c r="E17" s="80">
        <v>560</v>
      </c>
      <c r="F17" s="81">
        <v>419</v>
      </c>
      <c r="G17" s="80">
        <v>107</v>
      </c>
      <c r="H17" s="80">
        <v>1857</v>
      </c>
      <c r="I17" s="80">
        <v>3</v>
      </c>
      <c r="J17" s="50"/>
    </row>
    <row r="18" spans="1:10" ht="13.5" customHeight="1">
      <c r="A18" s="82"/>
      <c r="B18" s="83" t="s">
        <v>29</v>
      </c>
      <c r="C18" s="84">
        <v>55</v>
      </c>
      <c r="D18" s="84">
        <v>149</v>
      </c>
      <c r="E18" s="84">
        <v>142</v>
      </c>
      <c r="F18" s="84">
        <v>105</v>
      </c>
      <c r="G18" s="84">
        <v>19</v>
      </c>
      <c r="H18" s="84">
        <v>470</v>
      </c>
      <c r="I18" s="84">
        <v>2</v>
      </c>
      <c r="J18" s="50"/>
    </row>
    <row r="19" spans="1:10" ht="13.5" customHeight="1">
      <c r="A19" s="82"/>
      <c r="B19" s="88" t="s">
        <v>30</v>
      </c>
      <c r="C19" s="86">
        <v>144</v>
      </c>
      <c r="D19" s="86">
        <v>423</v>
      </c>
      <c r="E19" s="86">
        <v>418</v>
      </c>
      <c r="F19" s="87">
        <v>314</v>
      </c>
      <c r="G19" s="86">
        <v>88</v>
      </c>
      <c r="H19" s="86">
        <v>1387</v>
      </c>
      <c r="I19" s="86">
        <v>5</v>
      </c>
      <c r="J19" s="50"/>
    </row>
    <row r="20" spans="1:10" ht="13.5" customHeight="1">
      <c r="A20" s="82"/>
      <c r="B20" s="83"/>
      <c r="C20" s="84"/>
      <c r="D20" s="84"/>
      <c r="E20" s="84"/>
      <c r="F20" s="84"/>
      <c r="G20" s="84"/>
      <c r="H20" s="84"/>
      <c r="I20" s="84"/>
      <c r="J20" s="50"/>
    </row>
    <row r="21" spans="1:10" ht="13.5" customHeight="1">
      <c r="A21" s="82" t="s">
        <v>155</v>
      </c>
      <c r="B21" s="366" t="s">
        <v>180</v>
      </c>
      <c r="C21" s="398">
        <v>49</v>
      </c>
      <c r="D21" s="100">
        <v>97</v>
      </c>
      <c r="E21" s="100">
        <v>73</v>
      </c>
      <c r="F21" s="100">
        <v>65</v>
      </c>
      <c r="G21" s="100">
        <v>10</v>
      </c>
      <c r="H21" s="100">
        <f>SUM(C21:G21)</f>
        <v>294</v>
      </c>
      <c r="I21" s="80">
        <v>1</v>
      </c>
      <c r="J21" s="50"/>
    </row>
    <row r="22" spans="1:10" ht="13.5" customHeight="1">
      <c r="A22" s="82"/>
      <c r="B22" s="367" t="s">
        <v>29</v>
      </c>
      <c r="C22" s="84">
        <v>17</v>
      </c>
      <c r="D22" s="65">
        <v>34</v>
      </c>
      <c r="E22" s="65">
        <v>21</v>
      </c>
      <c r="F22" s="65">
        <v>13</v>
      </c>
      <c r="G22" s="65">
        <v>3</v>
      </c>
      <c r="H22" s="65">
        <f>SUM(C22:G22)</f>
        <v>88</v>
      </c>
      <c r="I22" s="86">
        <v>0</v>
      </c>
      <c r="J22" s="89"/>
    </row>
    <row r="23" spans="1:10" ht="13.5" customHeight="1">
      <c r="A23" s="82"/>
      <c r="B23" s="368" t="s">
        <v>30</v>
      </c>
      <c r="C23" s="86">
        <v>32</v>
      </c>
      <c r="D23" s="65">
        <v>63</v>
      </c>
      <c r="E23" s="65">
        <v>52</v>
      </c>
      <c r="F23" s="65">
        <v>52</v>
      </c>
      <c r="G23" s="65">
        <v>7</v>
      </c>
      <c r="H23" s="65">
        <f>SUM(C23:G23)</f>
        <v>206</v>
      </c>
      <c r="I23" s="86">
        <v>1</v>
      </c>
      <c r="J23" s="424"/>
    </row>
    <row r="24" spans="1:10" ht="13.5" customHeight="1">
      <c r="A24" s="82"/>
      <c r="B24" s="83"/>
      <c r="C24" s="84"/>
      <c r="D24" s="84"/>
      <c r="E24" s="84"/>
      <c r="F24" s="84"/>
      <c r="G24" s="84"/>
      <c r="H24" s="84"/>
      <c r="I24" s="84"/>
      <c r="J24" s="50"/>
    </row>
    <row r="25" spans="1:10" ht="13.5" customHeight="1">
      <c r="A25" s="82" t="s">
        <v>1039</v>
      </c>
      <c r="B25" s="88" t="s">
        <v>180</v>
      </c>
      <c r="C25" s="90" t="s">
        <v>1036</v>
      </c>
      <c r="D25" s="90" t="s">
        <v>1036</v>
      </c>
      <c r="E25" s="90" t="s">
        <v>1036</v>
      </c>
      <c r="F25" s="90" t="s">
        <v>1036</v>
      </c>
      <c r="G25" s="90" t="s">
        <v>1036</v>
      </c>
      <c r="H25" s="439">
        <v>194</v>
      </c>
      <c r="I25" s="439">
        <v>0</v>
      </c>
      <c r="J25" s="50"/>
    </row>
    <row r="26" spans="1:11" ht="13.5" customHeight="1">
      <c r="A26" s="82" t="s">
        <v>1167</v>
      </c>
      <c r="B26" s="83" t="s">
        <v>29</v>
      </c>
      <c r="C26" s="90" t="s">
        <v>1036</v>
      </c>
      <c r="D26" s="90" t="s">
        <v>1036</v>
      </c>
      <c r="E26" s="90" t="s">
        <v>1036</v>
      </c>
      <c r="F26" s="90" t="s">
        <v>1036</v>
      </c>
      <c r="G26" s="90" t="s">
        <v>1036</v>
      </c>
      <c r="H26" s="440">
        <v>50</v>
      </c>
      <c r="I26" s="441">
        <v>0</v>
      </c>
      <c r="J26" s="50"/>
      <c r="K26" s="189"/>
    </row>
    <row r="27" spans="1:10" ht="13.5" customHeight="1">
      <c r="A27" s="82"/>
      <c r="B27" s="88" t="s">
        <v>30</v>
      </c>
      <c r="C27" s="90" t="s">
        <v>1036</v>
      </c>
      <c r="D27" s="90" t="s">
        <v>1036</v>
      </c>
      <c r="E27" s="90" t="s">
        <v>1036</v>
      </c>
      <c r="F27" s="90" t="s">
        <v>1036</v>
      </c>
      <c r="G27" s="90" t="s">
        <v>1036</v>
      </c>
      <c r="H27" s="440">
        <v>144</v>
      </c>
      <c r="I27" s="441">
        <v>0</v>
      </c>
      <c r="J27" s="50"/>
    </row>
    <row r="28" spans="1:10" ht="13.5" customHeight="1">
      <c r="A28" s="89"/>
      <c r="B28" s="83"/>
      <c r="C28" s="90"/>
      <c r="D28" s="90"/>
      <c r="E28" s="90"/>
      <c r="F28" s="90"/>
      <c r="G28" s="90"/>
      <c r="H28" s="91"/>
      <c r="I28" s="371"/>
      <c r="J28" s="50"/>
    </row>
    <row r="29" spans="1:10" ht="13.5" customHeight="1">
      <c r="A29" s="82" t="s">
        <v>193</v>
      </c>
      <c r="B29" s="88" t="s">
        <v>180</v>
      </c>
      <c r="C29" s="262" t="s">
        <v>1036</v>
      </c>
      <c r="D29" s="262" t="s">
        <v>1036</v>
      </c>
      <c r="E29" s="262" t="s">
        <v>1036</v>
      </c>
      <c r="F29" s="262" t="s">
        <v>1036</v>
      </c>
      <c r="G29" s="262" t="s">
        <v>1036</v>
      </c>
      <c r="H29" s="262">
        <v>2345</v>
      </c>
      <c r="I29" s="80">
        <v>4</v>
      </c>
      <c r="J29" s="50"/>
    </row>
    <row r="30" spans="1:10" ht="13.5" customHeight="1">
      <c r="A30" s="89"/>
      <c r="B30" s="83" t="s">
        <v>29</v>
      </c>
      <c r="C30" s="90" t="s">
        <v>1036</v>
      </c>
      <c r="D30" s="90" t="s">
        <v>1036</v>
      </c>
      <c r="E30" s="90" t="s">
        <v>1036</v>
      </c>
      <c r="F30" s="90" t="s">
        <v>1036</v>
      </c>
      <c r="G30" s="90" t="s">
        <v>1036</v>
      </c>
      <c r="H30" s="90">
        <v>608</v>
      </c>
      <c r="I30" s="86">
        <v>2</v>
      </c>
      <c r="J30" s="50"/>
    </row>
    <row r="31" spans="1:10" ht="13.5" customHeight="1" thickBot="1">
      <c r="A31" s="445"/>
      <c r="B31" s="396" t="s">
        <v>30</v>
      </c>
      <c r="C31" s="468" t="s">
        <v>1036</v>
      </c>
      <c r="D31" s="468" t="s">
        <v>1036</v>
      </c>
      <c r="E31" s="468" t="s">
        <v>1036</v>
      </c>
      <c r="F31" s="468" t="s">
        <v>1036</v>
      </c>
      <c r="G31" s="468" t="s">
        <v>1036</v>
      </c>
      <c r="H31" s="396">
        <v>1737</v>
      </c>
      <c r="I31" s="396">
        <v>6</v>
      </c>
      <c r="J31" s="50"/>
    </row>
    <row r="32" spans="1:10" ht="13.5" customHeight="1">
      <c r="A32" s="76" t="s">
        <v>1067</v>
      </c>
      <c r="B32" s="88"/>
      <c r="C32" s="86"/>
      <c r="D32" s="86"/>
      <c r="E32" s="86"/>
      <c r="F32" s="86"/>
      <c r="G32" s="86"/>
      <c r="H32" s="86"/>
      <c r="I32" s="86"/>
      <c r="J32" s="50"/>
    </row>
    <row r="33" spans="1:10" ht="13.5" customHeight="1">
      <c r="A33" s="92"/>
      <c r="B33" s="88"/>
      <c r="C33" s="86"/>
      <c r="D33" s="86"/>
      <c r="E33" s="86"/>
      <c r="F33" s="86"/>
      <c r="G33" s="86"/>
      <c r="H33" s="86"/>
      <c r="I33" s="93"/>
      <c r="J33" s="50"/>
    </row>
    <row r="34" spans="1:10" ht="13.5" customHeight="1">
      <c r="A34" s="94" t="s">
        <v>194</v>
      </c>
      <c r="B34" s="88"/>
      <c r="C34" s="86"/>
      <c r="D34" s="86"/>
      <c r="E34" s="86"/>
      <c r="F34" s="86"/>
      <c r="G34" s="86"/>
      <c r="H34" s="86"/>
      <c r="I34" s="93"/>
      <c r="J34" s="50"/>
    </row>
    <row r="35" spans="1:10" ht="13.5" customHeight="1">
      <c r="A35" s="76" t="s">
        <v>1163</v>
      </c>
      <c r="B35" s="442"/>
      <c r="C35" s="443"/>
      <c r="D35" s="86"/>
      <c r="E35" s="86"/>
      <c r="F35" s="86"/>
      <c r="G35" s="86"/>
      <c r="H35" s="95"/>
      <c r="I35" s="96"/>
      <c r="J35" s="50"/>
    </row>
    <row r="36" spans="1:10" ht="13.5" customHeight="1">
      <c r="A36" s="76" t="s">
        <v>1164</v>
      </c>
      <c r="B36" s="444"/>
      <c r="C36" s="74"/>
      <c r="D36" s="50"/>
      <c r="E36" s="50"/>
      <c r="F36" s="50"/>
      <c r="G36" s="50"/>
      <c r="H36" s="1"/>
      <c r="I36" s="1"/>
      <c r="J36" s="34"/>
    </row>
    <row r="37" spans="2:10" ht="13.5" customHeight="1">
      <c r="B37" s="1"/>
      <c r="C37" s="1"/>
      <c r="D37" s="1"/>
      <c r="E37" s="1"/>
      <c r="F37" s="1"/>
      <c r="G37" s="1"/>
      <c r="H37" s="10"/>
      <c r="I37" s="10"/>
      <c r="J37" s="10"/>
    </row>
    <row r="38" spans="2:10" ht="13.5" customHeight="1">
      <c r="B38" s="1"/>
      <c r="C38" s="1"/>
      <c r="D38" s="1"/>
      <c r="E38" s="1"/>
      <c r="F38" s="1"/>
      <c r="G38" s="1"/>
      <c r="H38" s="1"/>
      <c r="I38" s="1"/>
      <c r="J38" s="34"/>
    </row>
    <row r="39" spans="8:10" ht="13.5" customHeight="1">
      <c r="H39" s="1"/>
      <c r="I39" s="1"/>
      <c r="J39" s="34"/>
    </row>
  </sheetData>
  <sheetProtection/>
  <mergeCells count="2">
    <mergeCell ref="A1:I2"/>
    <mergeCell ref="A3:I4"/>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P39"/>
  <sheetViews>
    <sheetView zoomScalePageLayoutView="0" workbookViewId="0" topLeftCell="A1">
      <selection activeCell="A1" sqref="A1:H2"/>
    </sheetView>
  </sheetViews>
  <sheetFormatPr defaultColWidth="9.00390625" defaultRowHeight="16.5"/>
  <cols>
    <col min="2" max="2" width="15.50390625" style="0" customWidth="1"/>
    <col min="3" max="3" width="9.625" style="0" customWidth="1"/>
    <col min="4" max="4" width="7.375" style="0" customWidth="1"/>
    <col min="7" max="7" width="11.875" style="0" bestFit="1" customWidth="1"/>
    <col min="8" max="8" width="9.75390625" style="0" customWidth="1"/>
  </cols>
  <sheetData>
    <row r="1" spans="1:9" ht="16.5">
      <c r="A1" s="507" t="s">
        <v>1091</v>
      </c>
      <c r="B1" s="508"/>
      <c r="C1" s="508"/>
      <c r="D1" s="508"/>
      <c r="E1" s="508"/>
      <c r="F1" s="508"/>
      <c r="G1" s="508"/>
      <c r="H1" s="508"/>
      <c r="I1" s="221"/>
    </row>
    <row r="2" spans="1:9" ht="12.75" customHeight="1">
      <c r="A2" s="508"/>
      <c r="B2" s="508"/>
      <c r="C2" s="508"/>
      <c r="D2" s="508"/>
      <c r="E2" s="508"/>
      <c r="F2" s="508"/>
      <c r="G2" s="508"/>
      <c r="H2" s="508"/>
      <c r="I2" s="221"/>
    </row>
    <row r="3" spans="1:9" ht="27" customHeight="1">
      <c r="A3" s="509" t="s">
        <v>1092</v>
      </c>
      <c r="B3" s="509"/>
      <c r="C3" s="509"/>
      <c r="D3" s="509"/>
      <c r="E3" s="509"/>
      <c r="F3" s="509"/>
      <c r="G3" s="509"/>
      <c r="H3" s="509"/>
      <c r="I3" s="221"/>
    </row>
    <row r="4" spans="1:9" ht="7.5" customHeight="1" thickBot="1">
      <c r="A4" s="6"/>
      <c r="B4" s="221"/>
      <c r="C4" s="221"/>
      <c r="D4" s="221"/>
      <c r="E4" s="221"/>
      <c r="F4" s="221"/>
      <c r="G4" s="221"/>
      <c r="H4" s="221"/>
      <c r="I4" s="221"/>
    </row>
    <row r="5" spans="1:10" ht="13.5" customHeight="1" thickTop="1">
      <c r="A5" s="165" t="s">
        <v>817</v>
      </c>
      <c r="B5" s="166" t="s">
        <v>818</v>
      </c>
      <c r="C5" s="167" t="s">
        <v>70</v>
      </c>
      <c r="D5" s="168"/>
      <c r="E5" s="168"/>
      <c r="F5" s="168"/>
      <c r="G5" s="168"/>
      <c r="H5" s="168"/>
      <c r="I5" s="168"/>
      <c r="J5" s="168"/>
    </row>
    <row r="6" spans="1:12" ht="13.5" customHeight="1">
      <c r="A6" s="110"/>
      <c r="B6" s="111"/>
      <c r="C6" s="112" t="s">
        <v>819</v>
      </c>
      <c r="D6" s="169" t="s">
        <v>1037</v>
      </c>
      <c r="E6" s="169"/>
      <c r="F6" s="169"/>
      <c r="G6" s="113" t="s">
        <v>820</v>
      </c>
      <c r="H6" s="169" t="s">
        <v>1037</v>
      </c>
      <c r="I6" s="113" t="s">
        <v>821</v>
      </c>
      <c r="J6" s="113" t="s">
        <v>95</v>
      </c>
      <c r="L6" s="146"/>
    </row>
    <row r="7" spans="1:12" ht="13.5" customHeight="1">
      <c r="A7" s="110"/>
      <c r="B7" s="111"/>
      <c r="C7" s="112" t="s">
        <v>822</v>
      </c>
      <c r="D7" s="113" t="s">
        <v>823</v>
      </c>
      <c r="E7" s="113" t="s">
        <v>824</v>
      </c>
      <c r="F7" s="113" t="s">
        <v>825</v>
      </c>
      <c r="G7" s="113" t="s">
        <v>826</v>
      </c>
      <c r="H7" s="469" t="s">
        <v>1186</v>
      </c>
      <c r="I7" s="113" t="s">
        <v>827</v>
      </c>
      <c r="J7" s="113" t="s">
        <v>828</v>
      </c>
      <c r="L7" s="146"/>
    </row>
    <row r="8" spans="1:12" ht="13.5" customHeight="1">
      <c r="A8" s="170"/>
      <c r="B8" s="171"/>
      <c r="C8" s="171" t="s">
        <v>829</v>
      </c>
      <c r="D8" s="172" t="s">
        <v>830</v>
      </c>
      <c r="E8" s="172" t="s">
        <v>830</v>
      </c>
      <c r="F8" s="172" t="s">
        <v>830</v>
      </c>
      <c r="G8" s="172" t="s">
        <v>1181</v>
      </c>
      <c r="H8" s="470" t="s">
        <v>1184</v>
      </c>
      <c r="I8" s="172" t="s">
        <v>1185</v>
      </c>
      <c r="J8" s="172" t="s">
        <v>1180</v>
      </c>
      <c r="L8" s="146"/>
    </row>
    <row r="9" spans="1:12" ht="13.5" customHeight="1">
      <c r="A9" s="114"/>
      <c r="B9" s="115" t="s">
        <v>198</v>
      </c>
      <c r="C9" s="448">
        <v>6142</v>
      </c>
      <c r="D9" s="448">
        <v>1270</v>
      </c>
      <c r="E9" s="448">
        <v>1603</v>
      </c>
      <c r="F9" s="448">
        <v>3269</v>
      </c>
      <c r="G9" s="448">
        <v>11332</v>
      </c>
      <c r="H9" s="448">
        <v>253</v>
      </c>
      <c r="I9" s="448">
        <v>1857</v>
      </c>
      <c r="J9" s="448">
        <v>194</v>
      </c>
      <c r="L9" s="146"/>
    </row>
    <row r="10" spans="1:12" ht="13.5" customHeight="1">
      <c r="A10" s="114"/>
      <c r="B10" s="115" t="s">
        <v>29</v>
      </c>
      <c r="C10" s="448">
        <v>1526</v>
      </c>
      <c r="D10" s="448">
        <v>297</v>
      </c>
      <c r="E10" s="448">
        <v>367</v>
      </c>
      <c r="F10" s="448">
        <v>862</v>
      </c>
      <c r="G10" s="448">
        <v>3665</v>
      </c>
      <c r="H10" s="448">
        <v>64</v>
      </c>
      <c r="I10" s="448">
        <v>470</v>
      </c>
      <c r="J10" s="448">
        <v>144</v>
      </c>
      <c r="L10" s="146"/>
    </row>
    <row r="11" spans="1:12" ht="13.5" customHeight="1">
      <c r="A11" s="114"/>
      <c r="B11" s="115" t="s">
        <v>30</v>
      </c>
      <c r="C11" s="448">
        <v>4614</v>
      </c>
      <c r="D11" s="448">
        <v>973</v>
      </c>
      <c r="E11" s="448">
        <v>1236</v>
      </c>
      <c r="F11" s="448">
        <v>2405</v>
      </c>
      <c r="G11" s="448">
        <v>7667</v>
      </c>
      <c r="H11" s="448">
        <v>189</v>
      </c>
      <c r="I11" s="448">
        <v>1387</v>
      </c>
      <c r="J11" s="448">
        <v>50</v>
      </c>
      <c r="L11" s="146"/>
    </row>
    <row r="12" spans="1:12" ht="13.5" customHeight="1">
      <c r="A12" s="58" t="s">
        <v>831</v>
      </c>
      <c r="B12" s="58" t="s">
        <v>199</v>
      </c>
      <c r="C12" s="449">
        <v>931</v>
      </c>
      <c r="D12" s="449">
        <v>198</v>
      </c>
      <c r="E12" s="449">
        <v>318</v>
      </c>
      <c r="F12" s="449">
        <v>415</v>
      </c>
      <c r="G12" s="449">
        <v>1535</v>
      </c>
      <c r="H12" s="449">
        <v>37</v>
      </c>
      <c r="I12" s="449">
        <v>416</v>
      </c>
      <c r="J12" s="449">
        <v>20</v>
      </c>
      <c r="L12" s="146"/>
    </row>
    <row r="13" spans="1:16" ht="13.5" customHeight="1">
      <c r="A13" s="118" t="s">
        <v>832</v>
      </c>
      <c r="B13" s="119" t="s">
        <v>252</v>
      </c>
      <c r="C13" s="449">
        <v>205</v>
      </c>
      <c r="D13" s="449">
        <v>5</v>
      </c>
      <c r="E13" s="449">
        <v>31</v>
      </c>
      <c r="F13" s="449">
        <v>169</v>
      </c>
      <c r="G13" s="449">
        <v>334</v>
      </c>
      <c r="H13" s="449">
        <v>42</v>
      </c>
      <c r="I13" s="449">
        <v>65</v>
      </c>
      <c r="J13" s="449">
        <v>5</v>
      </c>
      <c r="L13" s="146"/>
      <c r="O13" s="188"/>
      <c r="P13" s="188"/>
    </row>
    <row r="14" spans="1:16" ht="13.5" customHeight="1">
      <c r="A14" s="58" t="s">
        <v>833</v>
      </c>
      <c r="B14" s="120" t="s">
        <v>269</v>
      </c>
      <c r="C14" s="449" t="s">
        <v>1169</v>
      </c>
      <c r="D14" s="449" t="s">
        <v>1169</v>
      </c>
      <c r="E14" s="449" t="s">
        <v>1169</v>
      </c>
      <c r="F14" s="449" t="s">
        <v>1169</v>
      </c>
      <c r="G14" s="449">
        <v>290</v>
      </c>
      <c r="H14" s="449">
        <v>6</v>
      </c>
      <c r="I14" s="449">
        <v>78</v>
      </c>
      <c r="J14" s="449">
        <v>5</v>
      </c>
      <c r="L14" s="146"/>
      <c r="O14" s="188"/>
      <c r="P14" s="480"/>
    </row>
    <row r="15" spans="1:16" ht="13.5" customHeight="1">
      <c r="A15" s="118" t="s">
        <v>834</v>
      </c>
      <c r="B15" s="120" t="s">
        <v>288</v>
      </c>
      <c r="C15" s="449" t="s">
        <v>1169</v>
      </c>
      <c r="D15" s="449" t="s">
        <v>1169</v>
      </c>
      <c r="E15" s="449" t="s">
        <v>1169</v>
      </c>
      <c r="F15" s="449" t="s">
        <v>1169</v>
      </c>
      <c r="G15" s="449">
        <v>355</v>
      </c>
      <c r="H15" s="449">
        <v>4</v>
      </c>
      <c r="I15" s="449">
        <v>107</v>
      </c>
      <c r="J15" s="449">
        <v>9</v>
      </c>
      <c r="L15" s="146"/>
      <c r="O15" s="188"/>
      <c r="P15" s="480"/>
    </row>
    <row r="16" spans="1:16" ht="13.5" customHeight="1">
      <c r="A16" s="58" t="s">
        <v>835</v>
      </c>
      <c r="B16" s="120" t="s">
        <v>315</v>
      </c>
      <c r="C16" s="449">
        <v>78</v>
      </c>
      <c r="D16" s="449">
        <v>16</v>
      </c>
      <c r="E16" s="449">
        <v>22</v>
      </c>
      <c r="F16" s="449">
        <v>40</v>
      </c>
      <c r="G16" s="449">
        <v>470</v>
      </c>
      <c r="H16" s="449">
        <v>4</v>
      </c>
      <c r="I16" s="449">
        <v>65</v>
      </c>
      <c r="J16" s="449">
        <v>9</v>
      </c>
      <c r="L16" s="146"/>
      <c r="O16" s="188"/>
      <c r="P16" s="480"/>
    </row>
    <row r="17" spans="1:16" ht="13.5" customHeight="1">
      <c r="A17" s="118" t="s">
        <v>836</v>
      </c>
      <c r="B17" s="120" t="s">
        <v>342</v>
      </c>
      <c r="C17" s="449">
        <v>75</v>
      </c>
      <c r="D17" s="449">
        <v>14</v>
      </c>
      <c r="E17" s="449">
        <v>1</v>
      </c>
      <c r="F17" s="449">
        <v>60</v>
      </c>
      <c r="G17" s="449">
        <v>324</v>
      </c>
      <c r="H17" s="449">
        <v>7</v>
      </c>
      <c r="I17" s="449">
        <v>35</v>
      </c>
      <c r="J17" s="449">
        <v>5</v>
      </c>
      <c r="L17" s="146"/>
      <c r="O17" s="188"/>
      <c r="P17" s="480"/>
    </row>
    <row r="18" spans="1:16" ht="13.5" customHeight="1">
      <c r="A18" s="58" t="s">
        <v>837</v>
      </c>
      <c r="B18" s="120" t="s">
        <v>359</v>
      </c>
      <c r="C18" s="449">
        <v>75</v>
      </c>
      <c r="D18" s="449">
        <v>7</v>
      </c>
      <c r="E18" s="449">
        <v>17</v>
      </c>
      <c r="F18" s="449">
        <v>51</v>
      </c>
      <c r="G18" s="449">
        <v>498</v>
      </c>
      <c r="H18" s="449">
        <v>14</v>
      </c>
      <c r="I18" s="449">
        <v>37</v>
      </c>
      <c r="J18" s="449">
        <v>7</v>
      </c>
      <c r="L18" s="146"/>
      <c r="O18" s="188"/>
      <c r="P18" s="480"/>
    </row>
    <row r="19" spans="1:16" ht="13.5" customHeight="1">
      <c r="A19" s="118" t="s">
        <v>838</v>
      </c>
      <c r="B19" s="120" t="s">
        <v>384</v>
      </c>
      <c r="C19" s="449">
        <v>59</v>
      </c>
      <c r="D19" s="449">
        <v>10</v>
      </c>
      <c r="E19" s="449">
        <v>25</v>
      </c>
      <c r="F19" s="449">
        <v>24</v>
      </c>
      <c r="G19" s="449">
        <v>16</v>
      </c>
      <c r="H19" s="449">
        <v>0</v>
      </c>
      <c r="I19" s="449">
        <v>5</v>
      </c>
      <c r="J19" s="449">
        <v>1</v>
      </c>
      <c r="O19" s="188"/>
      <c r="P19" s="480"/>
    </row>
    <row r="20" spans="1:10" ht="13.5" customHeight="1">
      <c r="A20" s="58" t="s">
        <v>839</v>
      </c>
      <c r="B20" s="120" t="s">
        <v>387</v>
      </c>
      <c r="C20" s="449">
        <v>71</v>
      </c>
      <c r="D20" s="449">
        <v>12</v>
      </c>
      <c r="E20" s="449">
        <v>9</v>
      </c>
      <c r="F20" s="449">
        <v>50</v>
      </c>
      <c r="G20" s="449">
        <v>305</v>
      </c>
      <c r="H20" s="449">
        <v>12</v>
      </c>
      <c r="I20" s="449">
        <v>47</v>
      </c>
      <c r="J20" s="449">
        <v>3</v>
      </c>
    </row>
    <row r="21" spans="1:10" ht="13.5" customHeight="1">
      <c r="A21" s="118" t="s">
        <v>840</v>
      </c>
      <c r="B21" s="120" t="s">
        <v>398</v>
      </c>
      <c r="C21" s="449">
        <v>1013</v>
      </c>
      <c r="D21" s="449">
        <v>313</v>
      </c>
      <c r="E21" s="449">
        <v>276</v>
      </c>
      <c r="F21" s="449">
        <v>424</v>
      </c>
      <c r="G21" s="449">
        <v>1348</v>
      </c>
      <c r="H21" s="449">
        <v>44</v>
      </c>
      <c r="I21" s="449">
        <v>236</v>
      </c>
      <c r="J21" s="449">
        <v>12</v>
      </c>
    </row>
    <row r="22" spans="1:10" ht="13.5" customHeight="1">
      <c r="A22" s="58" t="s">
        <v>841</v>
      </c>
      <c r="B22" s="120" t="s">
        <v>465</v>
      </c>
      <c r="C22" s="449">
        <v>88</v>
      </c>
      <c r="D22" s="449">
        <v>5</v>
      </c>
      <c r="E22" s="449">
        <v>21</v>
      </c>
      <c r="F22" s="449">
        <v>62</v>
      </c>
      <c r="G22" s="449">
        <v>287</v>
      </c>
      <c r="H22" s="449">
        <v>1</v>
      </c>
      <c r="I22" s="449">
        <v>36</v>
      </c>
      <c r="J22" s="449">
        <v>2</v>
      </c>
    </row>
    <row r="23" spans="1:16" ht="13.5" customHeight="1">
      <c r="A23" s="118" t="s">
        <v>842</v>
      </c>
      <c r="B23" s="120" t="s">
        <v>478</v>
      </c>
      <c r="C23" s="449">
        <v>1610</v>
      </c>
      <c r="D23" s="449">
        <v>306</v>
      </c>
      <c r="E23" s="449">
        <v>311</v>
      </c>
      <c r="F23" s="449">
        <v>993</v>
      </c>
      <c r="G23" s="449">
        <v>2097</v>
      </c>
      <c r="H23" s="449">
        <v>35</v>
      </c>
      <c r="I23" s="449">
        <v>236</v>
      </c>
      <c r="J23" s="449">
        <v>35</v>
      </c>
      <c r="M23" s="446"/>
      <c r="N23" s="446"/>
      <c r="O23" s="446"/>
      <c r="P23" s="446"/>
    </row>
    <row r="24" spans="1:10" ht="13.5" customHeight="1">
      <c r="A24" s="58" t="s">
        <v>843</v>
      </c>
      <c r="B24" s="120" t="s">
        <v>577</v>
      </c>
      <c r="C24" s="449">
        <v>152</v>
      </c>
      <c r="D24" s="449">
        <v>15</v>
      </c>
      <c r="E24" s="449">
        <v>59</v>
      </c>
      <c r="F24" s="449">
        <v>78</v>
      </c>
      <c r="G24" s="449">
        <v>588</v>
      </c>
      <c r="H24" s="449">
        <v>10</v>
      </c>
      <c r="I24" s="449">
        <v>74</v>
      </c>
      <c r="J24" s="449">
        <v>17</v>
      </c>
    </row>
    <row r="25" spans="1:10" ht="13.5" customHeight="1">
      <c r="A25" s="118" t="s">
        <v>844</v>
      </c>
      <c r="B25" s="120" t="s">
        <v>610</v>
      </c>
      <c r="C25" s="449">
        <v>131</v>
      </c>
      <c r="D25" s="449">
        <v>48</v>
      </c>
      <c r="E25" s="449">
        <v>15</v>
      </c>
      <c r="F25" s="449">
        <v>68</v>
      </c>
      <c r="G25" s="449">
        <v>378</v>
      </c>
      <c r="H25" s="449">
        <v>7</v>
      </c>
      <c r="I25" s="449">
        <v>57</v>
      </c>
      <c r="J25" s="449">
        <v>17</v>
      </c>
    </row>
    <row r="26" spans="1:11" ht="13.5" customHeight="1">
      <c r="A26" s="58" t="s">
        <v>845</v>
      </c>
      <c r="B26" s="120" t="s">
        <v>635</v>
      </c>
      <c r="C26" s="449">
        <v>374</v>
      </c>
      <c r="D26" s="449">
        <v>130</v>
      </c>
      <c r="E26" s="449">
        <v>41</v>
      </c>
      <c r="F26" s="449">
        <v>203</v>
      </c>
      <c r="G26" s="449">
        <v>411</v>
      </c>
      <c r="H26" s="449">
        <v>15</v>
      </c>
      <c r="I26" s="449">
        <v>57</v>
      </c>
      <c r="J26" s="449">
        <v>13</v>
      </c>
      <c r="K26" s="447"/>
    </row>
    <row r="27" spans="1:10" ht="13.5" customHeight="1">
      <c r="A27" s="118" t="s">
        <v>846</v>
      </c>
      <c r="B27" s="120" t="s">
        <v>656</v>
      </c>
      <c r="C27" s="357">
        <v>128</v>
      </c>
      <c r="D27" s="357">
        <v>13</v>
      </c>
      <c r="E27" s="357">
        <v>73</v>
      </c>
      <c r="F27" s="357">
        <v>42</v>
      </c>
      <c r="G27" s="357">
        <v>353</v>
      </c>
      <c r="H27" s="357">
        <v>2</v>
      </c>
      <c r="I27" s="357">
        <v>56</v>
      </c>
      <c r="J27" s="357">
        <v>7</v>
      </c>
    </row>
    <row r="28" spans="1:10" ht="13.5" customHeight="1">
      <c r="A28" s="58" t="s">
        <v>847</v>
      </c>
      <c r="B28" s="120" t="s">
        <v>687</v>
      </c>
      <c r="C28" s="449">
        <v>114</v>
      </c>
      <c r="D28" s="449">
        <v>21</v>
      </c>
      <c r="E28" s="449">
        <v>49</v>
      </c>
      <c r="F28" s="449">
        <v>44</v>
      </c>
      <c r="G28" s="449">
        <v>403</v>
      </c>
      <c r="H28" s="449">
        <v>3</v>
      </c>
      <c r="I28" s="449">
        <v>79</v>
      </c>
      <c r="J28" s="449">
        <v>10</v>
      </c>
    </row>
    <row r="29" spans="1:10" ht="13.5" customHeight="1">
      <c r="A29" s="118" t="s">
        <v>848</v>
      </c>
      <c r="B29" s="120" t="s">
        <v>708</v>
      </c>
      <c r="C29" s="449">
        <v>153</v>
      </c>
      <c r="D29" s="449">
        <v>35</v>
      </c>
      <c r="E29" s="449">
        <v>39</v>
      </c>
      <c r="F29" s="449">
        <v>79</v>
      </c>
      <c r="G29" s="449">
        <v>187</v>
      </c>
      <c r="H29" s="449">
        <v>0</v>
      </c>
      <c r="I29" s="449">
        <v>51</v>
      </c>
      <c r="J29" s="449">
        <v>1</v>
      </c>
    </row>
    <row r="30" spans="1:10" ht="13.5" customHeight="1">
      <c r="A30" s="58" t="s">
        <v>849</v>
      </c>
      <c r="B30" s="120" t="s">
        <v>723</v>
      </c>
      <c r="C30" s="449" t="s">
        <v>1169</v>
      </c>
      <c r="D30" s="449" t="s">
        <v>1169</v>
      </c>
      <c r="E30" s="449" t="s">
        <v>1169</v>
      </c>
      <c r="F30" s="449" t="s">
        <v>1169</v>
      </c>
      <c r="G30" s="449" t="s">
        <v>1169</v>
      </c>
      <c r="H30" s="449" t="s">
        <v>1169</v>
      </c>
      <c r="I30" s="449" t="s">
        <v>1169</v>
      </c>
      <c r="J30" s="449" t="s">
        <v>1169</v>
      </c>
    </row>
    <row r="31" spans="1:10" ht="13.5" customHeight="1">
      <c r="A31" s="118" t="s">
        <v>850</v>
      </c>
      <c r="B31" s="120" t="s">
        <v>740</v>
      </c>
      <c r="C31" s="449">
        <v>126</v>
      </c>
      <c r="D31" s="449">
        <v>20</v>
      </c>
      <c r="E31" s="449">
        <v>9</v>
      </c>
      <c r="F31" s="449">
        <v>97</v>
      </c>
      <c r="G31" s="449">
        <v>308</v>
      </c>
      <c r="H31" s="449">
        <v>0</v>
      </c>
      <c r="I31" s="449">
        <v>38</v>
      </c>
      <c r="J31" s="449">
        <v>2</v>
      </c>
    </row>
    <row r="32" spans="1:10" ht="13.5" customHeight="1" thickBot="1">
      <c r="A32" s="382" t="s">
        <v>851</v>
      </c>
      <c r="B32" s="382" t="s">
        <v>771</v>
      </c>
      <c r="C32" s="396">
        <v>193</v>
      </c>
      <c r="D32" s="396">
        <v>27</v>
      </c>
      <c r="E32" s="396">
        <v>22</v>
      </c>
      <c r="F32" s="396">
        <v>144</v>
      </c>
      <c r="G32" s="396">
        <v>683</v>
      </c>
      <c r="H32" s="396">
        <v>10</v>
      </c>
      <c r="I32" s="396">
        <v>65</v>
      </c>
      <c r="J32" s="396">
        <v>4</v>
      </c>
    </row>
    <row r="33" spans="1:9" ht="13.5" customHeight="1">
      <c r="A33" s="76" t="s">
        <v>1042</v>
      </c>
      <c r="B33" s="121"/>
      <c r="C33" s="121"/>
      <c r="D33" s="121"/>
      <c r="E33" s="121"/>
      <c r="F33" s="122"/>
      <c r="G33" s="122"/>
      <c r="H33" s="122"/>
      <c r="I33" s="122"/>
    </row>
    <row r="34" spans="1:9" ht="13.5" customHeight="1">
      <c r="A34" s="51"/>
      <c r="B34" s="121"/>
      <c r="C34" s="121"/>
      <c r="D34" s="121"/>
      <c r="E34" s="121"/>
      <c r="F34" s="122"/>
      <c r="G34" s="122"/>
      <c r="H34" s="122"/>
      <c r="I34" s="122"/>
    </row>
    <row r="35" spans="1:9" ht="13.5" customHeight="1">
      <c r="A35" s="355" t="s">
        <v>1170</v>
      </c>
      <c r="B35" s="122"/>
      <c r="C35" s="122"/>
      <c r="D35" s="122"/>
      <c r="E35" s="450"/>
      <c r="F35" s="450"/>
      <c r="G35" s="450"/>
      <c r="H35" s="450"/>
      <c r="I35" s="122"/>
    </row>
    <row r="36" spans="1:8" ht="13.5" customHeight="1">
      <c r="A36" s="76" t="s">
        <v>1171</v>
      </c>
      <c r="E36" s="189"/>
      <c r="F36" s="189"/>
      <c r="G36" s="189"/>
      <c r="H36" s="189"/>
    </row>
    <row r="37" spans="1:8" ht="13.5" customHeight="1">
      <c r="A37" s="76" t="s">
        <v>1172</v>
      </c>
      <c r="D37" s="189"/>
      <c r="E37" s="189"/>
      <c r="F37" s="189"/>
      <c r="G37" s="189"/>
      <c r="H37" s="189"/>
    </row>
    <row r="38" spans="1:8" ht="13.5" customHeight="1">
      <c r="A38" s="76" t="s">
        <v>1188</v>
      </c>
      <c r="D38" s="189"/>
      <c r="E38" s="189"/>
      <c r="F38" s="189"/>
      <c r="G38" s="189"/>
      <c r="H38" s="189"/>
    </row>
    <row r="39" spans="1:9" ht="13.5" customHeight="1">
      <c r="A39" s="76" t="s">
        <v>33</v>
      </c>
      <c r="B39" s="122"/>
      <c r="C39" s="122"/>
      <c r="D39" s="122"/>
      <c r="E39" s="122"/>
      <c r="F39" s="122"/>
      <c r="G39" s="122"/>
      <c r="H39" s="122"/>
      <c r="I39" s="122"/>
    </row>
  </sheetData>
  <sheetProtection/>
  <mergeCells count="2">
    <mergeCell ref="A1:H2"/>
    <mergeCell ref="A3:H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Socialstyrelsen</dc:creator>
  <cp:keywords/>
  <dc:description/>
  <cp:lastModifiedBy>Mulder, Kajsa</cp:lastModifiedBy>
  <cp:lastPrinted>2019-05-16T09:08:20Z</cp:lastPrinted>
  <dcterms:created xsi:type="dcterms:W3CDTF">2014-02-24T09:04:18Z</dcterms:created>
  <dcterms:modified xsi:type="dcterms:W3CDTF">2019-05-24T09:02:21Z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Socialtjänststatistik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2014-05-22T00:00:00Z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Publikation</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n100172ac3744ec48476a6bc1cfadbfc">
    <vt:lpwstr/>
  </property>
  <property fmtid="{D5CDD505-2E9C-101B-9397-08002B2CF9AE}" pid="17" name="Beställningsnummer">
    <vt:lpwstr>19132 </vt:lpwstr>
  </property>
  <property fmtid="{D5CDD505-2E9C-101B-9397-08002B2CF9AE}" pid="18" name="Typ av format">
    <vt:lpwstr/>
  </property>
  <property fmtid="{D5CDD505-2E9C-101B-9397-08002B2CF9AE}" pid="19" name="ISBN">
    <vt:lpwstr/>
  </property>
  <property fmtid="{D5CDD505-2E9C-101B-9397-08002B2CF9AE}" pid="20" name="Anteckningar">
    <vt:lpwstr/>
  </property>
  <property fmtid="{D5CDD505-2E9C-101B-9397-08002B2CF9AE}" pid="21" name="Produkter">
    <vt:lpwstr>Statistik</vt:lpwstr>
  </property>
  <property fmtid="{D5CDD505-2E9C-101B-9397-08002B2CF9AE}" pid="22" name="Leveransmetod">
    <vt:lpwstr>;#Nedladdningsbar;#</vt:lpwstr>
  </property>
  <property fmtid="{D5CDD505-2E9C-101B-9397-08002B2CF9AE}" pid="23" name="Ämnesområde">
    <vt:lpwstr>;#Missbruk och beroende;#</vt:lpwstr>
  </property>
  <property fmtid="{D5CDD505-2E9C-101B-9397-08002B2CF9AE}" pid="24" name="PortfoljID">
    <vt:lpwstr>5253</vt:lpwstr>
  </property>
  <property fmtid="{D5CDD505-2E9C-101B-9397-08002B2CF9AE}" pid="25" name="f0b63fb838514edda550d3da4cfbf27d">
    <vt:lpwstr/>
  </property>
  <property fmtid="{D5CDD505-2E9C-101B-9397-08002B2CF9AE}" pid="26" name="Moms">
    <vt:lpwstr>0%</vt:lpwstr>
  </property>
  <property fmtid="{D5CDD505-2E9C-101B-9397-08002B2CF9AE}" pid="27" name="Granskas av webbredaktion">
    <vt:lpwstr>0</vt:lpwstr>
  </property>
  <property fmtid="{D5CDD505-2E9C-101B-9397-08002B2CF9AE}" pid="28" name="Status på publikation">
    <vt:lpwstr>Publicerad</vt:lpwstr>
  </property>
  <property fmtid="{D5CDD505-2E9C-101B-9397-08002B2CF9AE}" pid="29" name="POD-typ">
    <vt:lpwstr/>
  </property>
  <property fmtid="{D5CDD505-2E9C-101B-9397-08002B2CF9AE}" pid="30" name="Artikelnummer">
    <vt:lpwstr>2019-5-19</vt:lpwstr>
  </property>
  <property fmtid="{D5CDD505-2E9C-101B-9397-08002B2CF9AE}" pid="31" name="SOCPublMonth">
    <vt:lpwstr>01</vt:lpwstr>
  </property>
  <property fmtid="{D5CDD505-2E9C-101B-9397-08002B2CF9AE}" pid="32" name="Titel">
    <vt:lpwstr>Bilaga – Tabeller – Statistik om insatser till vuxna personer med missbruk och beroende 2018</vt:lpwstr>
  </property>
  <property fmtid="{D5CDD505-2E9C-101B-9397-08002B2CF9AE}" pid="33" name="Huvuddokument/bilaga">
    <vt:lpwstr>Bilaga</vt:lpwstr>
  </property>
  <property fmtid="{D5CDD505-2E9C-101B-9397-08002B2CF9AE}" pid="34" name="Ansvarig avdelning/enhet">
    <vt:lpwstr/>
  </property>
  <property fmtid="{D5CDD505-2E9C-101B-9397-08002B2CF9AE}" pid="35" name="TaxCatchAll">
    <vt:lpwstr/>
  </property>
  <property fmtid="{D5CDD505-2E9C-101B-9397-08002B2CF9AE}" pid="36" name="E-plikt">
    <vt:lpwstr>0</vt:lpwstr>
  </property>
  <property fmtid="{D5CDD505-2E9C-101B-9397-08002B2CF9AE}" pid="37" name="Ingress">
    <vt:lpwstr/>
  </property>
  <property fmtid="{D5CDD505-2E9C-101B-9397-08002B2CF9AE}" pid="38" name="Datum för publicering">
    <vt:lpwstr>2019-05-27T09:00:00Z</vt:lpwstr>
  </property>
  <property fmtid="{D5CDD505-2E9C-101B-9397-08002B2CF9AE}" pid="39" name="Verksamhetsområde">
    <vt:lpwstr>;#Socialtjänst;#</vt:lpwstr>
  </property>
  <property fmtid="{D5CDD505-2E9C-101B-9397-08002B2CF9AE}" pid="40" name="Språk på publikation">
    <vt:lpwstr>Svenska</vt:lpwstr>
  </property>
  <property fmtid="{D5CDD505-2E9C-101B-9397-08002B2CF9AE}" pid="41" name="WorkflowChangePath">
    <vt:lpwstr>3cea46b7-e475-489c-a6e9-00df271b0ac9,4;</vt:lpwstr>
  </property>
  <property fmtid="{D5CDD505-2E9C-101B-9397-08002B2CF9AE}" pid="42" name="Arkiverad">
    <vt:lpwstr>0</vt:lpwstr>
  </property>
  <property fmtid="{D5CDD505-2E9C-101B-9397-08002B2CF9AE}" pid="43" name="Skickat till Arkiv">
    <vt:lpwstr>0</vt:lpwstr>
  </property>
  <property fmtid="{D5CDD505-2E9C-101B-9397-08002B2CF9AE}" pid="44" name="Skickat till webbutik">
    <vt:lpwstr>1</vt:lpwstr>
  </property>
  <property fmtid="{D5CDD505-2E9C-101B-9397-08002B2CF9AE}" pid="45" name="Finns omslag till huvuddokument">
    <vt:lpwstr>0</vt:lpwstr>
  </property>
</Properties>
</file>