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9360" yWindow="370" windowWidth="14640" windowHeight="7430" tabRatio="839"/>
  </bookViews>
  <sheets>
    <sheet name="Om statistiken" sheetId="2" r:id="rId1"/>
    <sheet name="Definitioner" sheetId="3" r:id="rId2"/>
    <sheet name="Tabell 1" sheetId="5" r:id="rId3"/>
    <sheet name="Tabell 2" sheetId="7" r:id="rId4"/>
    <sheet name="Tabell 3" sheetId="6" r:id="rId5"/>
    <sheet name="Tabell 4" sheetId="8" r:id="rId6"/>
    <sheet name="Tabell 5" sheetId="9" r:id="rId7"/>
    <sheet name="Tabell 6" sheetId="14" r:id="rId8"/>
    <sheet name="Tabell 7" sheetId="15" r:id="rId9"/>
  </sheets>
  <definedNames>
    <definedName name="_Toc231630749" localSheetId="1">Definitioner!#REF!</definedName>
    <definedName name="flode2">#REF!</definedName>
    <definedName name="flode3">#REF!</definedName>
    <definedName name="_xlnm.Print_Area" localSheetId="0">'Om statistiken'!$B$3:$C$10</definedName>
    <definedName name="vad">#REF!</definedName>
  </definedNames>
  <calcPr calcId="162913"/>
</workbook>
</file>

<file path=xl/calcChain.xml><?xml version="1.0" encoding="utf-8"?>
<calcChain xmlns="http://schemas.openxmlformats.org/spreadsheetml/2006/main">
  <c r="F16" i="6" l="1"/>
  <c r="F9" i="6"/>
  <c r="H17" i="15" l="1"/>
  <c r="G17" i="15"/>
  <c r="F17" i="15"/>
  <c r="H16" i="15"/>
  <c r="G16" i="15"/>
  <c r="F16" i="15"/>
  <c r="H15" i="15"/>
  <c r="G15" i="15"/>
  <c r="F15" i="15"/>
  <c r="H14" i="15"/>
  <c r="G14" i="15"/>
  <c r="F14" i="15"/>
  <c r="H13" i="15"/>
  <c r="G13" i="15"/>
  <c r="F13" i="15"/>
  <c r="H12" i="15"/>
  <c r="G12" i="15"/>
  <c r="F12" i="15"/>
  <c r="H11" i="15"/>
  <c r="G11" i="15"/>
  <c r="F11" i="15"/>
  <c r="H10" i="15"/>
  <c r="G10" i="15"/>
  <c r="F10" i="15"/>
  <c r="H9" i="15"/>
  <c r="G9" i="15"/>
  <c r="F9" i="15"/>
  <c r="H8" i="15"/>
  <c r="G8" i="15"/>
  <c r="F8" i="15"/>
  <c r="F26" i="14"/>
  <c r="E26" i="14"/>
  <c r="F24" i="14"/>
  <c r="E24" i="14"/>
  <c r="F23" i="14"/>
  <c r="E23" i="14"/>
  <c r="F22" i="14"/>
  <c r="E22" i="14"/>
  <c r="F21" i="14"/>
  <c r="E21" i="14"/>
  <c r="F20" i="14"/>
  <c r="E20" i="14"/>
  <c r="F19" i="14"/>
  <c r="E19" i="14"/>
  <c r="F18" i="14"/>
  <c r="E18" i="14"/>
  <c r="E12" i="14"/>
  <c r="F15" i="14"/>
  <c r="E15" i="14"/>
  <c r="F12" i="14"/>
  <c r="F11" i="14"/>
  <c r="F10" i="14"/>
  <c r="E11" i="14"/>
  <c r="E10" i="14"/>
  <c r="E7" i="14"/>
  <c r="F7" i="14"/>
  <c r="F6" i="14"/>
  <c r="E6" i="14"/>
  <c r="F5" i="14"/>
  <c r="E5" i="14"/>
  <c r="D17" i="9"/>
  <c r="F17" i="9" s="1"/>
  <c r="C17" i="9"/>
  <c r="E17" i="9" s="1"/>
  <c r="B17" i="9"/>
  <c r="D16" i="9"/>
  <c r="F16" i="9" s="1"/>
  <c r="C16" i="9"/>
  <c r="E16" i="9" s="1"/>
  <c r="B16" i="9"/>
  <c r="F15" i="9"/>
  <c r="E15" i="9"/>
  <c r="F14" i="9"/>
  <c r="E14" i="9"/>
  <c r="F13" i="9"/>
  <c r="E13" i="9"/>
  <c r="F12" i="9"/>
  <c r="E12" i="9"/>
  <c r="F11" i="9"/>
  <c r="E11" i="9"/>
  <c r="F10" i="9"/>
  <c r="E10" i="9"/>
  <c r="F9" i="9"/>
  <c r="E9" i="9"/>
  <c r="F8" i="9"/>
  <c r="E8" i="9"/>
  <c r="F7" i="9"/>
  <c r="E7" i="9"/>
  <c r="F6" i="9"/>
  <c r="E6" i="9"/>
  <c r="F5" i="9"/>
  <c r="E5" i="9"/>
  <c r="F4" i="9"/>
  <c r="E4" i="9"/>
  <c r="C20" i="8"/>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4" i="7"/>
  <c r="E50" i="7" l="1"/>
  <c r="C18" i="8" l="1"/>
  <c r="D18" i="8"/>
  <c r="E18" i="8"/>
  <c r="C19" i="8"/>
  <c r="D19" i="8"/>
  <c r="E19" i="8"/>
  <c r="D20" i="8"/>
  <c r="E20" i="8"/>
  <c r="C21" i="8"/>
  <c r="D21" i="8"/>
  <c r="E21" i="8"/>
  <c r="C22" i="8"/>
  <c r="D22" i="8"/>
  <c r="E22" i="8"/>
  <c r="C23" i="8"/>
  <c r="D23" i="8"/>
  <c r="E23" i="8"/>
  <c r="C24" i="8"/>
  <c r="D24" i="8"/>
  <c r="E24" i="8"/>
  <c r="C25" i="8"/>
  <c r="D25" i="8"/>
  <c r="E25" i="8"/>
  <c r="E17" i="8"/>
  <c r="D17" i="8"/>
  <c r="C17" i="8"/>
</calcChain>
</file>

<file path=xl/sharedStrings.xml><?xml version="1.0" encoding="utf-8"?>
<sst xmlns="http://schemas.openxmlformats.org/spreadsheetml/2006/main" count="349" uniqueCount="218">
  <si>
    <t>Innehållsförteckning</t>
  </si>
  <si>
    <t>Tabell 1</t>
  </si>
  <si>
    <t>Tabell 2</t>
  </si>
  <si>
    <t>Tabell 3</t>
  </si>
  <si>
    <t>Tabell 4</t>
  </si>
  <si>
    <t>Tabell 5</t>
  </si>
  <si>
    <t>Tabell 6</t>
  </si>
  <si>
    <t>Totalt</t>
  </si>
  <si>
    <t>Län</t>
  </si>
  <si>
    <t>Samtliga</t>
  </si>
  <si>
    <t>Hela riket</t>
  </si>
  <si>
    <t>Stockholms län</t>
  </si>
  <si>
    <t>Uppsala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</si>
  <si>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</si>
  <si>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</si>
  <si>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</si>
  <si>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</si>
  <si>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</si>
  <si>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</si>
  <si>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</si>
  <si>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</si>
  <si>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</si>
  <si>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</si>
  <si>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</si>
  <si>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</si>
  <si>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</si>
  <si>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</si>
  <si>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</si>
  <si>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Norrbottens län</t>
  </si>
  <si>
    <t>Jämtlands län</t>
  </si>
  <si>
    <t>Månad</t>
  </si>
  <si>
    <t>Antal vuxna biståndsmottagare</t>
  </si>
  <si>
    <t>Antal barn under 18 år</t>
  </si>
  <si>
    <t>Maj</t>
  </si>
  <si>
    <t>År</t>
  </si>
  <si>
    <t>Ändring 2018-19</t>
  </si>
  <si>
    <t>Ändring 2019-20</t>
  </si>
  <si>
    <t xml:space="preserve">Västerbottens län </t>
  </si>
  <si>
    <t>Antal hushåll</t>
  </si>
  <si>
    <t>Januari</t>
  </si>
  <si>
    <t>Februari</t>
  </si>
  <si>
    <t>Mars</t>
  </si>
  <si>
    <t>April</t>
  </si>
  <si>
    <t>Juni</t>
  </si>
  <si>
    <t>Juli</t>
  </si>
  <si>
    <t>Augusti</t>
  </si>
  <si>
    <t>September</t>
  </si>
  <si>
    <t>Oktober</t>
  </si>
  <si>
    <t>November</t>
  </si>
  <si>
    <t>December</t>
  </si>
  <si>
    <t>Kön</t>
  </si>
  <si>
    <t>Inrikesfödda</t>
  </si>
  <si>
    <t>Utrikes födda</t>
  </si>
  <si>
    <t>Kvinnor</t>
  </si>
  <si>
    <t>Män</t>
  </si>
  <si>
    <t>Kvinnor och män</t>
  </si>
  <si>
    <t>0 - 17 år</t>
  </si>
  <si>
    <t>18 – 19 år</t>
  </si>
  <si>
    <t>20 – 24 år</t>
  </si>
  <si>
    <t>25 – 29 år</t>
  </si>
  <si>
    <t>30 – 34 år</t>
  </si>
  <si>
    <t>35– 39 år</t>
  </si>
  <si>
    <t>40 – 44 år</t>
  </si>
  <si>
    <t>45 – 49 år</t>
  </si>
  <si>
    <t>50 – 54 år</t>
  </si>
  <si>
    <t>55 – 59 år</t>
  </si>
  <si>
    <t>60 – 64 år</t>
  </si>
  <si>
    <t>65 – w år</t>
  </si>
  <si>
    <t>Totalt, exkl. barn&lt;18 år</t>
  </si>
  <si>
    <t>Totalt, inkl. barn&lt;18 år</t>
  </si>
  <si>
    <t>Åldersklass</t>
  </si>
  <si>
    <t>Försörjningshinder</t>
  </si>
  <si>
    <t>Uppgift saknas</t>
  </si>
  <si>
    <t>Södermanlands län</t>
  </si>
  <si>
    <t>Definitioner</t>
  </si>
  <si>
    <t>Definitioner och mått</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</si>
  <si>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http://termbank.socialstyrelsen.se/.</t>
  </si>
  <si>
    <t>Barn</t>
  </si>
  <si>
    <t>Bistånd*</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</si>
  <si>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</si>
  <si>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</si>
  <si>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</si>
  <si>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</si>
  <si>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</si>
  <si>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</si>
  <si>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</si>
  <si>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</si>
  <si>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</si>
  <si>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t xml:space="preserve">Etableringsersättning </t>
  </si>
  <si>
    <t>Anger anledningen till att en eller båda vuxna i ett hushåll är förhindrad att försörja sig.</t>
  </si>
  <si>
    <t>Försörjningshindren är indelade i nedan angivna huvudkategorier. Kategorierna har utarbetats utifrån bestämmelser i socialtjänstlagen (2001:453) samt rådande praxis vid biståndsbedömning. Vilka underkategorier som bildar huvudkategorierna beskrivs i fliken "Modell".</t>
  </si>
  <si>
    <r>
      <rPr>
        <b/>
        <i/>
        <sz val="8"/>
        <rFont val="Century Gothic"/>
        <family val="2"/>
      </rPr>
      <t>Arbetshinder, sociala skäl</t>
    </r>
    <r>
      <rPr>
        <b/>
        <sz val="8"/>
        <rFont val="Century Gothic"/>
        <family val="2"/>
      </rPr>
      <t xml:space="preserve"> – person som inte står till arbetsmarknadens förfogande och som socialtjänsten bedömer ha nedsatt arbetsförmåga eller vars arbetsförmåga inte är klarlagd. Det kan exempelvis krävas utredning av arbetsförmåga, arbetsträning, social eller medicinsk rehabilitering etc. innan arbete är aktuellt.   </t>
    </r>
  </si>
  <si>
    <r>
      <rPr>
        <b/>
        <i/>
        <sz val="8"/>
        <rFont val="Century Gothic"/>
        <family val="2"/>
      </rPr>
      <t>Föräldraledig</t>
    </r>
    <r>
      <rPr>
        <b/>
        <sz val="8"/>
        <rFont val="Century Gothic"/>
        <family val="2"/>
      </rPr>
      <t xml:space="preserve"> – person som är föräldraledig och har otillräcklig inkomst av eller väntar på föräldrapenning. Inkluderar sedan 1 janurari 2017 även person som är föräldraledig men som saknar barnomsorg.</t>
    </r>
  </si>
  <si>
    <r>
      <rPr>
        <b/>
        <i/>
        <sz val="8"/>
        <rFont val="Century Gothic"/>
        <family val="2"/>
      </rPr>
      <t>Arbetar</t>
    </r>
    <r>
      <rPr>
        <b/>
        <sz val="8"/>
        <rFont val="Century Gothic"/>
        <family val="2"/>
      </rPr>
      <t xml:space="preserve"> – person som ofrivilligt arbetar deltid eller arbetar heltid men hushållets samlade inkomst ligger under nivån för försörjningsstöd. </t>
    </r>
  </si>
  <si>
    <r>
      <rPr>
        <b/>
        <i/>
        <sz val="8"/>
        <rFont val="Century Gothic"/>
        <family val="2"/>
      </rPr>
      <t>Utan försörjningshinder</t>
    </r>
    <r>
      <rPr>
        <b/>
        <sz val="8"/>
        <rFont val="Century Gothic"/>
        <family val="2"/>
      </rPr>
      <t xml:space="preserve"> – person som normalt klarar sin egen försörjning men är i tillfälligt behov av bistånd till exempelvis tandvård, flyttkostnad eller elskuld etcetera.  </t>
    </r>
  </si>
  <si>
    <t>En definition av hur enskilda försörjningshinder ska registreras finns här:</t>
  </si>
  <si>
    <t>http://www.socialstyrelsen.se/publikationer2011/2011-12-27</t>
  </si>
  <si>
    <t>Indelningen grundar sig på en bakgrundsvariabel för sökande samt eventuell medsökande med uppgifter om födelseland.</t>
  </si>
  <si>
    <t xml:space="preserve">Utbetalt ekonomiskt bistånd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</si>
  <si>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</si>
  <si>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Vuxna </t>
  </si>
  <si>
    <t>I denna statistik, personer som är 18 år eller äldre och som ingår som sökande eller medsökande i biståndshushåll. 
I Officiell statistik, samtliga medlemmar av ett hushåll som är 18 år eller äldre</t>
  </si>
  <si>
    <t>Individuellt behovsprövad insats som beslutas med stöd av socialtjänstlagen.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</si>
  <si>
    <t>Hushåll som har fått ekonomiskt bistånd eller introduktionsersättning. Som ett hushåll räknas:</t>
  </si>
  <si>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</si>
  <si>
    <r>
      <rPr>
        <b/>
        <i/>
        <sz val="8"/>
        <rFont val="Century Gothic"/>
        <family val="2"/>
      </rPr>
      <t xml:space="preserve">Arbetslös </t>
    </r>
    <r>
      <rPr>
        <b/>
        <sz val="8"/>
        <rFont val="Century Gothic"/>
        <family val="2"/>
      </rPr>
      <t>–</t>
    </r>
    <r>
      <rPr>
        <b/>
        <i/>
        <sz val="8"/>
        <rFont val="Century Gothic"/>
        <family val="2"/>
      </rPr>
      <t xml:space="preserve"> </t>
    </r>
    <r>
      <rPr>
        <b/>
        <sz val="8"/>
        <rFont val="Century Gothic"/>
        <family val="2"/>
      </rPr>
      <t xml:space="preserve">person som är arbetslös men har arbetsförmåga på hel- eller deltid samt står till arbetsmarknadens förfogande. </t>
    </r>
  </si>
  <si>
    <r>
      <rPr>
        <b/>
        <i/>
        <sz val="8"/>
        <rFont val="Century Gothic"/>
        <family val="2"/>
      </rPr>
      <t>Sjukskriven med läkarintyg</t>
    </r>
    <r>
      <rPr>
        <b/>
        <sz val="8"/>
        <rFont val="Century Gothic"/>
        <family val="2"/>
      </rPr>
      <t xml:space="preserve"> – person som är sjukskriven med läkarintyg/ läkarutlåtande som styrker arbetsoförmåga eller oförmåga att delta i arbetsmarknadsinriktade aktiviteter. Den som sökt och väntar på beslut om sjuk- eller aktivitetsersättning ingår även i kategorin.</t>
    </r>
  </si>
  <si>
    <r>
      <rPr>
        <b/>
        <i/>
        <sz val="8"/>
        <rFont val="Century Gothic"/>
        <family val="2"/>
      </rPr>
      <t>Sjuk- eller aktivitetsersättning</t>
    </r>
    <r>
      <rPr>
        <b/>
        <sz val="8"/>
        <rFont val="Century Gothic"/>
        <family val="2"/>
      </rPr>
      <t xml:space="preserve"> – person som har otillräcklig inkomst av eller väntar på beslutad utbetalning av sjuk- eller aktivitetsersättning från Försäkringskassan.  </t>
    </r>
  </si>
  <si>
    <t>Summan av det ekonomiska bistånd som har betalats ut avseende året inklusive det belopp som betalats till personer som deltog i kommunala introduktionsprogram. Biståndet redovisas i totalt belopp, exklusive eventuella återbetalningar för belopp som kommunen får tillbaka från enskilda personer eller staten.</t>
  </si>
  <si>
    <t>I statistiken, person under 18 år som ingår i ett biståndshushåll.</t>
  </si>
  <si>
    <t>Juni 2020: Ingen skattning på rike och län har gjorts för Ljungby kommun då denna kommun även saknade värden föregående månad</t>
  </si>
  <si>
    <t>Juni 2020: Värden har använts från föregående månad för kommunerna Färgelanda, Linköping, Norsjö och Vindeln för att skatta riket och länet</t>
  </si>
  <si>
    <t>Juni 2019: Värden har använts från föregående månad för Falköping kommun för att skatta riket och länet</t>
  </si>
  <si>
    <t>Maj 2019: Ingen skattning på rike och län har gjorts för Norsjö kommun då denna kommun även saknade värden föregående månad</t>
  </si>
  <si>
    <t>Maj 2019: Värden har använts från föregående månad för Bjuv kommun för att skatta riket och länet</t>
  </si>
  <si>
    <t>April 2019: Värden har använts från föregående månad för Norsjö kommun för att skatta riket och länet</t>
  </si>
  <si>
    <t>Februari 2019: Värden har använts från föregående månad för Ronneby kommun för att skatta riket och länet</t>
  </si>
  <si>
    <t>Maj 2018: Värden har använts från föregående månad för Haninge kommun för att skatta riket och länet</t>
  </si>
  <si>
    <t>Januari 2018: Värden har använts från föregående månad för Linköping kommun för att skatta riket och länet</t>
  </si>
  <si>
    <t>November 2017: Ingen skattning på rike och län har gjorts för kommunerna Eslöv, Kungsör, Munkfors och Nordanstig då de kommunerna även saknade värden föregående månad</t>
  </si>
  <si>
    <t>November 2017: Värden har använts från föregående månad för kommunerna Arvika, Kristinehamn, Stenungsund och Vännäs för att skatta riket och länet</t>
  </si>
  <si>
    <t>Oktober 2017: Ingen skattning på rike och län har gjorts för kommunerna Eslöv, Kungsör och Nordanstig då de kommunerna även saknade värden föregående månad</t>
  </si>
  <si>
    <t>Oktober 2017: Värden har använts från föregående månad för Munkfors kommun för att skatta riket och länet</t>
  </si>
  <si>
    <t>September 2017: Ingen skattning på rike och län har gjorts för kommunerna Eslöv och Kungsör då de kommunerna även saknade värden föregående månad</t>
  </si>
  <si>
    <t>September 2017: Värden har använts från föregående månad för Nordanstig kommun för att skatta riket och länet</t>
  </si>
  <si>
    <t>Augusti 2017: Ingen skattning på rike och län har gjorts för kommunerna Eslöv, Kungsör och Vaggeryd då de kommunerna även saknade värden föregående månad</t>
  </si>
  <si>
    <t>Augusti 2017: Värden har använts från föregående månad för kommunerna Halmstad, Kristinehamn och Skurup för att skatta riket och länet</t>
  </si>
  <si>
    <t>Juli 2017: Ingen skattning på rike och län har gjorts för kommunerna Eslöv, Kungsör, Nässjö och Vaggeryd då de kommunerna även saknade värden föregående månad</t>
  </si>
  <si>
    <t>Juni 2017: Ingen skattning på rike och län har gjorts för kommunerna Kungsör, Nässjö och Vaggeryd då de kommunerna även saknade värden föregående månad</t>
  </si>
  <si>
    <t>Juni 2017: Värden har använts från föregående månad för kommunerna Eslöv, Essunga, Sorsele, Strängnäs och Söderköping för att skatta riket och länet</t>
  </si>
  <si>
    <t>Maj 2017: Ingen skattning på rike och län har gjorts för kommunerna Kungsör, Nässjö och Vaggeryd då de kommunerna även saknade värden föregående månad</t>
  </si>
  <si>
    <t>Maj 2017: Värden har använts från föregående månad för kommunerna Boden, Falköping, Flen, Hultsfred och Nynäshamn för att skatta riket och länet</t>
  </si>
  <si>
    <t>April 2017: Ingen skattning på rike och län har gjorts för kommunerna Kungsör, Nässjö och Vaggeryd då de kommunerna även saknade värden föregående månad</t>
  </si>
  <si>
    <t>April 2017: Värden har använts från föregående månad för Laholm kommun för att skatta riket och länet</t>
  </si>
  <si>
    <t>Mars 2017: Ingen skattning på rike och län har gjorts för kommunerna Eslöv, Kristinehamn, Kungsör, Mariestad, Nässjö, Tyresö och Vaggeryd då de kommunerna även saknade värden föregående månad</t>
  </si>
  <si>
    <t>Mars 2017: Värden har använts från föregående månad för Göteborg kommun för att skatta riket och länet</t>
  </si>
  <si>
    <t>Februari 2017: Ingen skattning på rike och län har gjorts för kommunerna Borlänge, Eslöv, Hällefors, Krokom, Kungsör, Mariestad, Nässjö, Skövde, Staffanstorp, Stenungsund, Tierp, Tingsryd, Tyresö, Vaggeryd och Vännäs då de kommunerna även saknade värden föregående månad</t>
  </si>
  <si>
    <t>Februari 2017: Värden har använts från föregående månad för kommunerna Hallsberg, Kramfors, Kristinehamn, Köping, Perstorp och Vansbro för att skatta riket och länet</t>
  </si>
  <si>
    <t>Januari 2017: Ingen skattning på rike och län har gjorts för kommunerna Borlänge, Eda, Eslöv, Gävle, Hällefors, Hässleholm, Kil, Krokom, Kungsör, Landskrona, Mariestad, Nässjö, Skövde, Staffanstorp, Stenungsund, Sunne, Tierp, Tingsryd, Tyresö, Vaggeryd, Vellinge, Vingåker och Vännäs då de kommunerna även saknade värden föregående månad</t>
  </si>
  <si>
    <r>
      <rPr>
        <b/>
        <sz val="10"/>
        <color theme="1"/>
        <rFont val="Century Gothic"/>
        <family val="2"/>
        <scheme val="minor"/>
      </rPr>
      <t>Bortfall</t>
    </r>
    <r>
      <rPr>
        <sz val="10"/>
        <color rgb="FF000000"/>
        <rFont val="Century Gothic"/>
        <family val="2"/>
      </rPr>
      <t xml:space="preserve">
</t>
    </r>
  </si>
  <si>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</si>
  <si>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Arbetslös med etableringsersättning – person som är arbetslös och nyanländ flykting som omfattas av lagen om etableringsinsatser men som behöver ekonomiskt bistånd i avvaktan på eller på grund av otillräcklig ersättning.</t>
  </si>
  <si>
    <t>Pension eller äldreförsörjningsstöd – person som är 65 år och äldre och som väntar på eller har otillräcklig pension/äldreförsörjningsstöd.</t>
  </si>
  <si>
    <r>
      <rPr>
        <b/>
        <i/>
        <sz val="8"/>
        <rFont val="Century Gothic"/>
        <family val="2"/>
      </rPr>
      <t>Annat försörjningshinder</t>
    </r>
    <r>
      <rPr>
        <b/>
        <sz val="8"/>
        <rFont val="Century Gothic"/>
        <family val="2"/>
      </rPr>
      <t xml:space="preserve"> – anges endast när ovanstående kategorier inte passar. Kan exempelvis vara att barnomsorg saknas eller i avvaktan på äldreförsörjningsstöd. Försörjningshindret utgått fr.o.m 2017.</t>
    </r>
  </si>
  <si>
    <t>Bistånd beviljas på hushållsnivå, det vill säga, beloppen utgår för hushållet som helhet.</t>
  </si>
  <si>
    <t xml:space="preserve">Inrikes respektive 
utrikes födda </t>
  </si>
  <si>
    <t>Arbetslöshet</t>
  </si>
  <si>
    <t>Sjukdom och ohälsa</t>
  </si>
  <si>
    <t>Sociala skäl</t>
  </si>
  <si>
    <t>Övriga hinder</t>
  </si>
  <si>
    <t>Summa, övriga hinder</t>
  </si>
  <si>
    <t>Summa, sjukdom och ohälsa</t>
  </si>
  <si>
    <t>Summa, arbetslöshet</t>
  </si>
  <si>
    <t>Sjukskriven m. läk.intyg</t>
  </si>
  <si>
    <t>Sjuk- el. aktivitetsersättn.</t>
  </si>
  <si>
    <t>Arbetshinder, sociala skäl</t>
  </si>
  <si>
    <t>Föräldraledig</t>
  </si>
  <si>
    <t>Arbetar</t>
  </si>
  <si>
    <t>Utan försörjn.hinder</t>
  </si>
  <si>
    <t>2) Ny gruppering av försörjningshinder som fr.o.m. 2017 består av dem nya försörjningshindrena arbetslös som väntar eller får otillräcklig etableringsersättning.</t>
  </si>
  <si>
    <t>3) Ny gruppering av försörjningshinder som fr.o.m. 2017 består av dem nya försörjningshindrena person som väntar eller får otillräcklig pension eller äldreförsöjningsstöd.</t>
  </si>
  <si>
    <r>
      <t>Arbetslös</t>
    </r>
    <r>
      <rPr>
        <vertAlign val="superscript"/>
        <sz val="8"/>
        <rFont val="Century Gothic"/>
        <family val="2"/>
      </rPr>
      <t>1)</t>
    </r>
  </si>
  <si>
    <r>
      <t>Arbetslös med etableringsersättning</t>
    </r>
    <r>
      <rPr>
        <vertAlign val="superscript"/>
        <sz val="8"/>
        <color rgb="FF000000"/>
        <rFont val="Century Gothic"/>
        <family val="2"/>
      </rPr>
      <t>2)</t>
    </r>
  </si>
  <si>
    <r>
      <t>Pension el. äldreförsörjningsstöd</t>
    </r>
    <r>
      <rPr>
        <vertAlign val="superscript"/>
        <sz val="8"/>
        <rFont val="Century Gothic"/>
        <family val="2"/>
      </rPr>
      <t>3)</t>
    </r>
  </si>
  <si>
    <t>Utbetalt belopp per hushåll</t>
  </si>
  <si>
    <t>Samtliga biståndshushåll</t>
  </si>
  <si>
    <t>Hushållstyp</t>
  </si>
  <si>
    <t>Antal biståndshushåll</t>
  </si>
  <si>
    <t xml:space="preserve">med försörjningspliktig i </t>
  </si>
  <si>
    <t xml:space="preserve">åldern 18–64 </t>
  </si>
  <si>
    <t>Andel 2020</t>
  </si>
  <si>
    <r>
      <t>Samtliga biståndshushåll</t>
    </r>
    <r>
      <rPr>
        <b/>
        <vertAlign val="superscript"/>
        <sz val="8"/>
        <rFont val="Century Gothic"/>
        <family val="2"/>
      </rPr>
      <t>2)</t>
    </r>
  </si>
  <si>
    <t>Ensamstående kvinnor</t>
  </si>
  <si>
    <t>utan barn</t>
  </si>
  <si>
    <t>med barn</t>
  </si>
  <si>
    <t>Ensamstående män</t>
  </si>
  <si>
    <r>
      <t>Gifta par/sammanboende</t>
    </r>
    <r>
      <rPr>
        <b/>
        <vertAlign val="superscript"/>
        <sz val="8"/>
        <rFont val="Century Gothic"/>
        <family val="2"/>
      </rPr>
      <t>3)</t>
    </r>
  </si>
  <si>
    <t>2) Inklusive okänd hushållstyp.</t>
  </si>
  <si>
    <t>3) Här jämställs sammanboende, registrerade partnerskap och gifta par.</t>
  </si>
  <si>
    <t>4) Hushåll, där en av de sökande är 18-64 år.</t>
  </si>
  <si>
    <t>Tabell 7</t>
  </si>
  <si>
    <t>Juli 2020: Ingen skattning på rike och län har gjorts för Linköping kommun då denna kommun även saknade värden föregående månad</t>
  </si>
  <si>
    <t>..</t>
  </si>
  <si>
    <t>Andel i %</t>
  </si>
  <si>
    <t>Antal</t>
  </si>
  <si>
    <t xml:space="preserve">1) Hushållen räknas en gång i riket. </t>
  </si>
  <si>
    <t>Totalt antal biståndsmottagare</t>
  </si>
  <si>
    <t>November 2020: Ingen skattning på rike och län har gjorts för kommunerna Falköping och Linköping då de kommunerna även saknade värden föregående månad</t>
  </si>
  <si>
    <t>November 2020: Värden har använts från föregående månad för kommunerna Arvidsjaur, Bollnäs, Gävle, Göteborg, Huddinge, Kalix, Oskarshamn, Simrishamn, Södertälje och Tomelilla för att skatta riket och länet</t>
  </si>
  <si>
    <t>Oktober 2020: Ingen skattning på rike och län har gjorts för kommunerna Linköping och Norsjö då de kommunerna även saknade värden föregående månad</t>
  </si>
  <si>
    <t>Oktober 2020: Värden har använts från föregående månad för kommunerna Falköping, Umeå och Vallentuna för att skatta riket och länet</t>
  </si>
  <si>
    <t>September 2020: Ingen skattning på rike och län har gjorts för kommunerna Linköping och Norsjö då de kommunerna även saknade värden föregående månad</t>
  </si>
  <si>
    <t>September 2020: Värden har använts från föregående månad för Färgelanda kommun för att skatta riket och länet</t>
  </si>
  <si>
    <t>Augusti 2020: Ingen skattning på rike och län har gjorts för Linköping kommun då denna kommun även saknade värden föregående månad</t>
  </si>
  <si>
    <t>Augusti 2020: Värden har använts från föregående månad för Norsjö kommun för att skatta riket och länet</t>
  </si>
  <si>
    <t>Maj 2020: Ingen skattning på rike och län har gjorts för Ljungby kommun då denna kommun även saknade värden föregående månad</t>
  </si>
  <si>
    <t>April 2020: Värden har använts från föregående månad för Ljungby kommun för att skatta riket och länet</t>
  </si>
  <si>
    <t>September 2019: Värden har använts från föregående månad för Nässjö kommun för att skatta riket och länet</t>
  </si>
  <si>
    <t>Tabell 1. Biståndsmottagare januari 2017 - november 2020 (exkl. Linköpings kommun).</t>
  </si>
  <si>
    <t>Tabell 2. Antal hushåll, utbetalt belopp i miljoner kronor, samt utbetalt belopp per hushåll, januari 2017 - november 2020 
(exkl. Linköpings kommun).</t>
  </si>
  <si>
    <t>Tabell 3. Biståndsmottagare 18+ år, november 2018 - 2020 efter län (exkl. Linköpings kommun).</t>
  </si>
  <si>
    <t>Tabell 4. Antal biståndsmottagare 18+ år, efter kön och inrikes respektive utrikesfödda, november 2018 - 2020 (exkl. Linköpings kommun).</t>
  </si>
  <si>
    <t>Tabell 5. Antal biståndsmottagare, efter åldersindelning, november 2018 - 2020 (exkl. Linköpings kommun).</t>
  </si>
  <si>
    <t>Tabell 6. Antal biståndsmottagare efter försörjningshinder, november 2018 - 2020 (exkl. Linköpings kommun).</t>
  </si>
  <si>
    <t>Tabell 7. Antal biståndshushåll fördelade efter hushållstyp, för åldersgrupp 18–64 år, november 2018 - 2020 (exkl. Linköpings kommun)</t>
  </si>
  <si>
    <t>Tabell 5. Antal biståndsmottagare efter åldersindelning, november 2018 - 2020 (exkl. Linköpings kommun).</t>
  </si>
  <si>
    <t>Tabell 3. Vuxna biståndsmottagare november 2018 - 2020 efter län (exkl. Linköpings kommun).</t>
  </si>
  <si>
    <t>Tabell 2. Utbetalt belopp i miljoner kronor, antal hushåll samt utbetalt belopp per hushåll, januari 2017 - november 2020 (exkl. Linköpings kommun).</t>
  </si>
  <si>
    <t>Utbetalt belopp i miljoner kronor</t>
  </si>
  <si>
    <t>November 2018</t>
  </si>
  <si>
    <t>November 2019</t>
  </si>
  <si>
    <t>November 2020</t>
  </si>
  <si>
    <t>1) Biståndsmottagare som är 18+ år och är registrerad som sökande eller medsökande.</t>
  </si>
  <si>
    <r>
      <t>Tabell 6. Antal biståndsmottagare efter grupperade försörjningshinder</t>
    </r>
    <r>
      <rPr>
        <b/>
        <vertAlign val="superscript"/>
        <sz val="10"/>
        <rFont val="Century Gothic"/>
        <family val="2"/>
      </rPr>
      <t>1)</t>
    </r>
    <r>
      <rPr>
        <b/>
        <sz val="10"/>
        <rFont val="Century Gothic"/>
        <family val="2"/>
      </rPr>
      <t>, november 2018 - 2020 (exkl. Linköpings kommun).</t>
    </r>
  </si>
  <si>
    <t>Ensamkommande ungdom (18-20, gymns.stud.)</t>
  </si>
  <si>
    <r>
      <t>Tabell 7. Antal biståndshushåll (exkl. Linköpings kommun)</t>
    </r>
    <r>
      <rPr>
        <b/>
        <vertAlign val="superscript"/>
        <sz val="10"/>
        <rFont val="Century Gothic"/>
        <family val="2"/>
      </rPr>
      <t xml:space="preserve">1) </t>
    </r>
    <r>
      <rPr>
        <b/>
        <sz val="10"/>
        <rFont val="Century Gothic"/>
        <family val="2"/>
      </rPr>
      <t>fördelade efter hushållstyp, för åldersgrupp 18–64 år, november 2018-2020</t>
    </r>
    <r>
      <rPr>
        <b/>
        <vertAlign val="superscript"/>
        <sz val="10"/>
        <rFont val="Century Gothic"/>
        <family val="2"/>
      </rPr>
      <t>4)</t>
    </r>
  </si>
  <si>
    <t>Källa: Registret över ekonomiskt bistånd, Socialstyrelsen.</t>
  </si>
  <si>
    <r>
      <rPr>
        <b/>
        <sz val="10"/>
        <rFont val="Century Gothic"/>
        <family val="2"/>
        <scheme val="minor"/>
      </rPr>
      <t>Metod och källa</t>
    </r>
    <r>
      <rPr>
        <sz val="8"/>
        <rFont val="Century Gothic"/>
        <family val="2"/>
        <scheme val="minor"/>
      </rPr>
      <t xml:space="preserve">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Vid bortfall skattas värdena med de resultat som presenterades föregående månad på läns- och riksnivå. Om kommunen utgjorde bortfall även under föregående månad uppskattas inte bortfall.
Faktabladet och tabellbilagan baseras på uppgifter hämtade från statistikdatabasen 2021-01-20. Ingen uppdatering av uppgifterna har gjorts sedan dess. Då registret är ett levande register kan uppgifter ha förändrats sedan uttaget gjordes. I samtliga tidsserier i faktabladet och tabellbilagan har uppgifter för Linköpings kommun exkluderats för hela perioden 2017-2020 då kommunen utgör bortfall för juli, augusti, september, oktober och november 2020. Det medför ett bortfall varje månad om i genomsnitt (beräknat på årets första fem månader) omkring 5 500 biståndsmottagare, 2 600 hushåll och 24 miljoner kronor utbetalt bistånd.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</si>
</sst>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0.0%"/>
    <numFmt numFmtId="167" formatCode="#,##0_ ;\-#,##0\ "/>
  </numFmts>
  <fonts count="52">
    <font>
      <sz val="11"/>
      <color rgb="FF000000"/>
      <name val="Century Gothic"/>
      <family val="2"/>
      <charset val="1"/>
    </font>
    <font>
      <sz val="10"/>
      <name val="Arial"/>
      <family val="2"/>
      <charset val="1"/>
    </font>
    <font>
      <b/>
      <sz val="8"/>
      <name val="Century Gothic"/>
      <family val="2"/>
    </font>
    <font>
      <b/>
      <sz val="10"/>
      <name val="Century Gothic"/>
      <family val="2"/>
    </font>
    <font>
      <sz val="10"/>
      <name val="Century Gothic"/>
      <family val="2"/>
    </font>
    <font>
      <sz val="8"/>
      <name val="Century Gothic"/>
      <family val="2"/>
    </font>
    <font>
      <sz val="7"/>
      <name val="Century Gothic"/>
      <family val="2"/>
    </font>
    <font>
      <sz val="10"/>
      <name val="Arial"/>
      <family val="2"/>
    </font>
    <font>
      <vertAlign val="superscript"/>
      <sz val="8"/>
      <name val="Century Gothic"/>
      <family val="2"/>
    </font>
    <font>
      <sz val="11"/>
      <color rgb="FF000000"/>
      <name val="Century Gothic"/>
      <family val="2"/>
      <charset val="1"/>
    </font>
    <font>
      <sz val="11"/>
      <color theme="1"/>
      <name val="Century Gothic"/>
      <family val="2"/>
      <scheme val="minor"/>
    </font>
    <font>
      <sz val="11"/>
      <color rgb="FF9C0006"/>
      <name val="Century Gothic"/>
      <family val="2"/>
      <charset val="1"/>
    </font>
    <font>
      <u/>
      <sz val="11"/>
      <color rgb="FF000000"/>
      <name val="Century Gothic"/>
      <family val="2"/>
      <charset val="1"/>
    </font>
    <font>
      <sz val="9"/>
      <color rgb="FF000000"/>
      <name val="Arial"/>
      <family val="2"/>
      <charset val="1"/>
    </font>
    <font>
      <b/>
      <sz val="10"/>
      <color rgb="FF000000"/>
      <name val="Century Gothic"/>
      <family val="2"/>
      <charset val="1"/>
    </font>
    <font>
      <sz val="8"/>
      <color rgb="FF000000"/>
      <name val="Century Gothic"/>
      <family val="2"/>
      <charset val="1"/>
    </font>
    <font>
      <b/>
      <sz val="8"/>
      <color rgb="FF000000"/>
      <name val="Century Gothic"/>
      <family val="2"/>
      <charset val="1"/>
    </font>
    <font>
      <b/>
      <u/>
      <sz val="8"/>
      <color rgb="FF000000"/>
      <name val="Century Gothic"/>
      <family val="2"/>
      <charset val="1"/>
    </font>
    <font>
      <sz val="10"/>
      <color rgb="FF000000"/>
      <name val="Arial"/>
      <family val="2"/>
      <charset val="1"/>
    </font>
    <font>
      <sz val="8"/>
      <color rgb="FF000000"/>
      <name val="Century Gothic"/>
      <family val="2"/>
    </font>
    <font>
      <b/>
      <sz val="8"/>
      <color rgb="FF000000"/>
      <name val="Century Gothic"/>
      <family val="2"/>
    </font>
    <font>
      <sz val="8"/>
      <color theme="1"/>
      <name val="Century Gothic"/>
      <family val="2"/>
    </font>
    <font>
      <b/>
      <sz val="8"/>
      <color theme="1"/>
      <name val="Century Gothic"/>
      <family val="2"/>
    </font>
    <font>
      <sz val="10"/>
      <color rgb="FF000000"/>
      <name val="Century Gothic"/>
      <family val="2"/>
    </font>
    <font>
      <sz val="8"/>
      <color theme="1"/>
      <name val="Century Gothic"/>
      <family val="2"/>
      <scheme val="major"/>
    </font>
    <font>
      <u/>
      <sz val="8"/>
      <name val="Century Gothic"/>
      <family val="2"/>
    </font>
    <font>
      <sz val="8"/>
      <color theme="1"/>
      <name val="Century Gothic"/>
      <family val="2"/>
      <scheme val="minor"/>
    </font>
    <font>
      <sz val="8"/>
      <color rgb="FFFF0000"/>
      <name val="Century Gothic"/>
      <family val="2"/>
    </font>
    <font>
      <b/>
      <i/>
      <sz val="8"/>
      <name val="Century Gothic"/>
      <family val="2"/>
    </font>
    <font>
      <u/>
      <sz val="11"/>
      <color theme="10"/>
      <name val="Century Gothic"/>
      <family val="2"/>
      <scheme val="minor"/>
    </font>
    <font>
      <b/>
      <u/>
      <sz val="8"/>
      <name val="Century Gothic"/>
      <family val="2"/>
    </font>
    <font>
      <u/>
      <sz val="10"/>
      <name val="Arial"/>
      <family val="2"/>
    </font>
    <font>
      <sz val="9"/>
      <name val="Arial"/>
      <family val="2"/>
    </font>
    <font>
      <sz val="21"/>
      <name val="Century Gothic"/>
      <family val="2"/>
    </font>
    <font>
      <sz val="11.5"/>
      <name val="Times New Roman"/>
      <family val="1"/>
    </font>
    <font>
      <sz val="8"/>
      <name val="Century Gothic"/>
      <family val="2"/>
      <scheme val="minor"/>
    </font>
    <font>
      <b/>
      <sz val="10"/>
      <name val="Century Gothic"/>
      <family val="2"/>
      <scheme val="minor"/>
    </font>
    <font>
      <b/>
      <sz val="10"/>
      <color theme="1"/>
      <name val="Century Gothic"/>
      <family val="2"/>
      <scheme val="minor"/>
    </font>
    <font>
      <sz val="10"/>
      <name val="Century Gothic"/>
      <family val="2"/>
      <scheme val="minor"/>
    </font>
    <font>
      <sz val="9"/>
      <color rgb="FFFF0000"/>
      <name val="Arial"/>
      <family val="2"/>
    </font>
    <font>
      <b/>
      <sz val="8"/>
      <color rgb="FFFF0000"/>
      <name val="Century Gothic"/>
      <family val="2"/>
    </font>
    <font>
      <vertAlign val="superscript"/>
      <sz val="8"/>
      <color rgb="FF000000"/>
      <name val="Century Gothic"/>
      <family val="2"/>
    </font>
    <font>
      <b/>
      <sz val="8"/>
      <color theme="1"/>
      <name val="Century Gothic"/>
      <family val="2"/>
      <scheme val="major"/>
    </font>
    <font>
      <sz val="8"/>
      <name val="Century Gothic"/>
      <family val="2"/>
      <scheme val="major"/>
    </font>
    <font>
      <sz val="10"/>
      <name val="Geneva"/>
      <family val="2"/>
    </font>
    <font>
      <b/>
      <sz val="10"/>
      <color theme="1"/>
      <name val="Century Gothic"/>
      <family val="2"/>
    </font>
    <font>
      <b/>
      <vertAlign val="superscript"/>
      <sz val="8"/>
      <name val="Century Gothic"/>
      <family val="2"/>
    </font>
    <font>
      <sz val="8"/>
      <color rgb="FF333333"/>
      <name val="Century Gothic"/>
      <family val="2"/>
      <charset val="1"/>
      <scheme val="major"/>
    </font>
    <font>
      <sz val="8"/>
      <color rgb="FF000000"/>
      <name val="Century Gothic"/>
      <family val="2"/>
      <scheme val="major"/>
    </font>
    <font>
      <sz val="7"/>
      <color theme="1"/>
      <name val="Century Gothic"/>
      <family val="2"/>
      <scheme val="major"/>
    </font>
    <font>
      <b/>
      <vertAlign val="superscript"/>
      <sz val="10"/>
      <name val="Century Gothic"/>
      <family val="2"/>
    </font>
    <font>
      <b/>
      <sz val="8"/>
      <color theme="1"/>
      <name val="Century Gothic"/>
      <family val="2"/>
      <scheme val="minor"/>
    </font>
  </fonts>
  <fills count="6">
    <fill>
      <patternFill patternType="none"/>
    </fill>
    <fill>
      <patternFill patternType="gray125"/>
    </fill>
    <fill>
      <patternFill patternType="solid">
        <fgColor rgb="FFFFC7CE"/>
        <bgColor rgb="FFFFCC99"/>
      </patternFill>
    </fill>
    <fill>
      <patternFill patternType="solid">
        <fgColor rgb="FFFFFFFF"/>
        <bgColor indexed="64"/>
      </patternFill>
    </fill>
    <fill>
      <patternFill patternType="solid">
        <fgColor theme="0"/>
        <bgColor indexed="64"/>
      </patternFill>
    </fill>
    <fill>
      <patternFill patternType="solid">
        <fgColor rgb="FFDAD7CB"/>
        <bgColor indexed="64"/>
      </patternFill>
    </fill>
  </fills>
  <borders count="17">
    <border>
      <left/>
      <right/>
      <top/>
      <bottom/>
      <diagonal/>
    </border>
    <border>
      <left/>
      <right/>
      <top style="thick">
        <color rgb="FF857363"/>
      </top>
      <bottom/>
      <diagonal/>
    </border>
    <border>
      <left/>
      <right/>
      <top/>
      <bottom style="thick">
        <color theme="0" tint="-0.249977111117893"/>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ck">
        <color theme="0" tint="-0.249977111117893"/>
      </top>
      <bottom style="thin">
        <color theme="0" tint="-0.249977111117893"/>
      </bottom>
      <diagonal/>
    </border>
    <border>
      <left/>
      <right/>
      <top style="thick">
        <color theme="0" tint="-0.249977111117893"/>
      </top>
      <bottom/>
      <diagonal/>
    </border>
    <border>
      <left/>
      <right/>
      <top/>
      <bottom style="thick">
        <color theme="0" tint="-0.499984740745262"/>
      </bottom>
      <diagonal/>
    </border>
    <border>
      <left/>
      <right/>
      <top/>
      <bottom style="thin">
        <color theme="0" tint="-0.499984740745262"/>
      </bottom>
      <diagonal/>
    </border>
    <border>
      <left/>
      <right/>
      <top/>
      <bottom style="thin">
        <color theme="0" tint="-0.249977111117893"/>
      </bottom>
      <diagonal/>
    </border>
    <border>
      <left/>
      <right/>
      <top style="thin">
        <color indexed="64"/>
      </top>
      <bottom style="thin">
        <color indexed="64"/>
      </bottom>
      <diagonal/>
    </border>
  </borders>
  <cellStyleXfs count="14">
    <xf numFmtId="0" fontId="0" fillId="0" borderId="0"/>
    <xf numFmtId="0" fontId="11" fillId="2" borderId="0" applyBorder="0" applyProtection="0"/>
    <xf numFmtId="0" fontId="12" fillId="0" borderId="0" applyBorder="0" applyProtection="0"/>
    <xf numFmtId="0" fontId="7" fillId="0" borderId="0"/>
    <xf numFmtId="9" fontId="9" fillId="0" borderId="0" applyBorder="0" applyProtection="0"/>
    <xf numFmtId="0" fontId="10" fillId="0" borderId="0"/>
    <xf numFmtId="43" fontId="9" fillId="0" borderId="0" applyFont="0" applyFill="0" applyBorder="0" applyAlignment="0" applyProtection="0"/>
    <xf numFmtId="0" fontId="7" fillId="0" borderId="0"/>
    <xf numFmtId="0" fontId="7" fillId="0" borderId="0"/>
    <xf numFmtId="0" fontId="7" fillId="0" borderId="0"/>
    <xf numFmtId="0" fontId="29" fillId="0" borderId="0" applyNumberFormat="0" applyFill="0" applyBorder="0" applyAlignment="0" applyProtection="0"/>
    <xf numFmtId="0" fontId="44" fillId="0" borderId="0"/>
    <xf numFmtId="0" fontId="44" fillId="0" borderId="0"/>
    <xf numFmtId="0" fontId="7" fillId="0" borderId="0"/>
  </cellStyleXfs>
  <cellXfs count="197">
    <xf numFmtId="0" fontId="0" fillId="0" borderId="0" xfId="0"/>
    <xf numFmtId="0" fontId="13" fillId="0" borderId="0" xfId="0" applyFont="1"/>
    <xf numFmtId="0" fontId="13" fillId="0" borderId="0" xfId="0" applyFont="1"/>
    <xf numFmtId="0" fontId="15" fillId="0" borderId="0" xfId="0" applyFont="1"/>
    <xf numFmtId="0" fontId="0" fillId="0" borderId="0" xfId="0"/>
    <xf numFmtId="0" fontId="18" fillId="0" borderId="0" xfId="0" applyFont="1"/>
    <xf numFmtId="0" fontId="15" fillId="0" borderId="0" xfId="0" applyFont="1" applyAlignment="1">
      <alignment horizontal="left"/>
    </xf>
    <xf numFmtId="0" fontId="15" fillId="0" borderId="0" xfId="0" applyFont="1"/>
    <xf numFmtId="0" fontId="1" fillId="0" borderId="0" xfId="0" applyFont="1" applyAlignment="1"/>
    <xf numFmtId="0" fontId="15" fillId="0" borderId="0" xfId="0" applyFont="1" applyAlignment="1">
      <alignment horizontal="right"/>
    </xf>
    <xf numFmtId="0" fontId="16" fillId="0" borderId="0" xfId="0" applyFont="1" applyFill="1"/>
    <xf numFmtId="0" fontId="0" fillId="0" borderId="0" xfId="0" applyFill="1"/>
    <xf numFmtId="0" fontId="1" fillId="0" borderId="0" xfId="0" applyFont="1" applyFill="1" applyAlignment="1"/>
    <xf numFmtId="164" fontId="19" fillId="0" borderId="0" xfId="0" applyNumberFormat="1" applyFont="1" applyBorder="1" applyAlignment="1">
      <alignment horizontal="right"/>
    </xf>
    <xf numFmtId="3" fontId="21" fillId="0" borderId="0" xfId="0" applyNumberFormat="1" applyFont="1"/>
    <xf numFmtId="3" fontId="21" fillId="0" borderId="0" xfId="0" applyNumberFormat="1" applyFont="1" applyAlignment="1">
      <alignment horizontal="right"/>
    </xf>
    <xf numFmtId="0" fontId="3" fillId="0" borderId="0" xfId="0" applyFont="1" applyAlignment="1">
      <alignment horizontal="left"/>
    </xf>
    <xf numFmtId="0" fontId="4" fillId="0" borderId="0" xfId="0" applyFont="1" applyAlignment="1"/>
    <xf numFmtId="0" fontId="23" fillId="0" borderId="0" xfId="0" applyFont="1"/>
    <xf numFmtId="0" fontId="19" fillId="0" borderId="0" xfId="0" applyFont="1"/>
    <xf numFmtId="0" fontId="20" fillId="0" borderId="0" xfId="0" applyFont="1"/>
    <xf numFmtId="0" fontId="19" fillId="0" borderId="0" xfId="0" applyFont="1" applyAlignment="1">
      <alignment horizontal="right"/>
    </xf>
    <xf numFmtId="0" fontId="19" fillId="0" borderId="0" xfId="0" applyFont="1" applyAlignment="1">
      <alignment horizontal="left"/>
    </xf>
    <xf numFmtId="0" fontId="4" fillId="0" borderId="0" xfId="0" applyFont="1" applyBorder="1" applyAlignment="1"/>
    <xf numFmtId="0" fontId="21" fillId="0" borderId="0" xfId="0" applyFont="1"/>
    <xf numFmtId="0" fontId="26" fillId="0" borderId="0" xfId="0" applyFont="1"/>
    <xf numFmtId="165" fontId="21" fillId="0" borderId="0" xfId="6" applyNumberFormat="1" applyFont="1"/>
    <xf numFmtId="0" fontId="26" fillId="0" borderId="0" xfId="0" applyFont="1" applyAlignment="1">
      <alignment horizontal="left"/>
    </xf>
    <xf numFmtId="0" fontId="4" fillId="0" borderId="0" xfId="0" applyFont="1" applyAlignment="1">
      <alignment horizontal="right"/>
    </xf>
    <xf numFmtId="0" fontId="2" fillId="0" borderId="1" xfId="0" applyFont="1" applyFill="1" applyBorder="1" applyAlignment="1">
      <alignment horizontal="left" vertical="top"/>
    </xf>
    <xf numFmtId="0" fontId="5" fillId="0" borderId="0" xfId="1" applyNumberFormat="1" applyFont="1" applyFill="1" applyBorder="1" applyAlignment="1">
      <alignment horizontal="left"/>
    </xf>
    <xf numFmtId="166" fontId="24" fillId="0" borderId="0" xfId="4" applyNumberFormat="1" applyFont="1" applyFill="1"/>
    <xf numFmtId="0" fontId="1" fillId="0" borderId="0" xfId="0" applyFont="1" applyFill="1" applyBorder="1" applyAlignment="1"/>
    <xf numFmtId="0" fontId="3" fillId="0" borderId="0" xfId="0" applyFont="1" applyBorder="1" applyAlignment="1">
      <alignment horizontal="left"/>
    </xf>
    <xf numFmtId="0" fontId="21" fillId="0" borderId="0" xfId="0" applyFont="1" applyAlignment="1">
      <alignment horizontal="left"/>
    </xf>
    <xf numFmtId="3" fontId="21" fillId="0" borderId="2" xfId="0" applyNumberFormat="1" applyFont="1" applyBorder="1"/>
    <xf numFmtId="3" fontId="21" fillId="0" borderId="0" xfId="0" applyNumberFormat="1" applyFont="1" applyBorder="1"/>
    <xf numFmtId="0" fontId="21" fillId="0" borderId="0" xfId="8" applyFont="1" applyFill="1" applyBorder="1"/>
    <xf numFmtId="1" fontId="19" fillId="0" borderId="0" xfId="0" applyNumberFormat="1" applyFont="1" applyBorder="1" applyAlignment="1"/>
    <xf numFmtId="0" fontId="3" fillId="0" borderId="0" xfId="0" applyFont="1" applyFill="1" applyAlignment="1">
      <alignment horizontal="left"/>
    </xf>
    <xf numFmtId="0" fontId="4" fillId="0" borderId="0" xfId="0" applyFont="1" applyFill="1" applyAlignment="1"/>
    <xf numFmtId="0" fontId="19" fillId="0" borderId="0" xfId="0" applyFont="1" applyFill="1"/>
    <xf numFmtId="0" fontId="6" fillId="0" borderId="0" xfId="7" applyFont="1" applyFill="1"/>
    <xf numFmtId="165" fontId="19" fillId="0" borderId="0" xfId="0" applyNumberFormat="1" applyFont="1"/>
    <xf numFmtId="9" fontId="15" fillId="0" borderId="2" xfId="4" applyFont="1" applyBorder="1"/>
    <xf numFmtId="165" fontId="26" fillId="0" borderId="0" xfId="6" applyNumberFormat="1" applyFont="1"/>
    <xf numFmtId="3" fontId="21" fillId="0" borderId="0" xfId="0" applyNumberFormat="1" applyFont="1" applyBorder="1" applyAlignment="1"/>
    <xf numFmtId="9" fontId="15" fillId="0" borderId="0" xfId="4" applyFont="1"/>
    <xf numFmtId="0" fontId="22" fillId="0" borderId="0" xfId="5" applyFont="1" applyAlignment="1">
      <alignment horizontal="left" vertical="top" wrapText="1"/>
    </xf>
    <xf numFmtId="0" fontId="5" fillId="0" borderId="0" xfId="9" applyFont="1" applyAlignment="1">
      <alignment horizontal="left" vertical="top"/>
    </xf>
    <xf numFmtId="0" fontId="2" fillId="0" borderId="0" xfId="9" applyFont="1" applyAlignment="1">
      <alignment wrapText="1"/>
    </xf>
    <xf numFmtId="0" fontId="30" fillId="0" borderId="0" xfId="10" applyFont="1" applyFill="1" applyAlignment="1">
      <alignment horizontal="left" vertical="top"/>
    </xf>
    <xf numFmtId="0" fontId="31" fillId="0" borderId="0" xfId="2" applyFont="1"/>
    <xf numFmtId="0" fontId="5" fillId="0" borderId="0" xfId="5" applyFont="1"/>
    <xf numFmtId="0" fontId="2" fillId="0" borderId="0" xfId="5" applyFont="1" applyAlignment="1">
      <alignment horizontal="left" vertical="top" wrapText="1"/>
    </xf>
    <xf numFmtId="0" fontId="5" fillId="0" borderId="0" xfId="5" applyFont="1" applyAlignment="1">
      <alignment horizontal="left" vertical="top"/>
    </xf>
    <xf numFmtId="0" fontId="5" fillId="0" borderId="0" xfId="5" applyFont="1" applyAlignment="1">
      <alignment horizontal="left" vertical="top" wrapText="1"/>
    </xf>
    <xf numFmtId="0" fontId="25" fillId="0" borderId="0" xfId="2" applyFont="1" applyAlignment="1">
      <alignment horizontal="justify" vertical="center"/>
    </xf>
    <xf numFmtId="0" fontId="3" fillId="0" borderId="0" xfId="5" applyFont="1" applyAlignment="1">
      <alignment horizontal="left" vertical="top"/>
    </xf>
    <xf numFmtId="0" fontId="32" fillId="0" borderId="0" xfId="5" applyFont="1"/>
    <xf numFmtId="0" fontId="33" fillId="0" borderId="0" xfId="9" applyFont="1" applyAlignment="1">
      <alignment horizontal="left" vertical="top"/>
    </xf>
    <xf numFmtId="0" fontId="2" fillId="0" borderId="0" xfId="5" quotePrefix="1" applyFont="1" applyAlignment="1">
      <alignment horizontal="left" vertical="top" wrapText="1"/>
    </xf>
    <xf numFmtId="0" fontId="2" fillId="0" borderId="0" xfId="9" applyFont="1" applyAlignment="1">
      <alignment horizontal="left" vertical="top"/>
    </xf>
    <xf numFmtId="0" fontId="2" fillId="0" borderId="0" xfId="9" applyFont="1" applyAlignment="1">
      <alignment vertical="top" wrapText="1"/>
    </xf>
    <xf numFmtId="0" fontId="2" fillId="0" borderId="0" xfId="5" applyFont="1"/>
    <xf numFmtId="0" fontId="34" fillId="0" borderId="0" xfId="0" applyFont="1" applyAlignment="1">
      <alignment vertical="center"/>
    </xf>
    <xf numFmtId="0" fontId="2" fillId="0" borderId="0" xfId="9" applyFont="1" applyAlignment="1">
      <alignment horizontal="left" vertical="top" wrapText="1"/>
    </xf>
    <xf numFmtId="0" fontId="32" fillId="0" borderId="0" xfId="5" applyFont="1" applyAlignment="1">
      <alignment vertical="top"/>
    </xf>
    <xf numFmtId="0" fontId="32" fillId="0" borderId="0" xfId="5" applyFont="1" applyAlignment="1">
      <alignment horizontal="left" vertical="top"/>
    </xf>
    <xf numFmtId="0" fontId="13" fillId="0" borderId="0" xfId="0" applyFont="1" applyAlignment="1">
      <alignment horizontal="left"/>
    </xf>
    <xf numFmtId="0" fontId="0" fillId="0" borderId="10" xfId="0" applyBorder="1"/>
    <xf numFmtId="0" fontId="17" fillId="0" borderId="3" xfId="0" applyFont="1" applyBorder="1" applyAlignment="1">
      <alignment horizontal="left" vertical="top"/>
    </xf>
    <xf numFmtId="0" fontId="0" fillId="0" borderId="4" xfId="0" applyBorder="1"/>
    <xf numFmtId="0" fontId="15" fillId="0" borderId="4" xfId="0" applyFont="1" applyBorder="1" applyAlignment="1">
      <alignment vertical="top" wrapText="1"/>
    </xf>
    <xf numFmtId="0" fontId="17" fillId="0" borderId="5" xfId="0" applyFont="1" applyBorder="1" applyAlignment="1">
      <alignment horizontal="left" vertical="top"/>
    </xf>
    <xf numFmtId="0" fontId="14" fillId="0" borderId="9" xfId="0" applyFont="1" applyBorder="1" applyAlignment="1">
      <alignment horizontal="left"/>
    </xf>
    <xf numFmtId="0" fontId="0" fillId="0" borderId="0" xfId="0" applyAlignment="1">
      <alignment horizontal="left" vertical="center" wrapText="1"/>
    </xf>
    <xf numFmtId="0" fontId="39" fillId="0" borderId="0" xfId="5" applyFont="1"/>
    <xf numFmtId="0" fontId="40" fillId="0" borderId="0" xfId="0" applyFont="1"/>
    <xf numFmtId="165" fontId="27" fillId="0" borderId="0" xfId="0" applyNumberFormat="1" applyFont="1"/>
    <xf numFmtId="0" fontId="27" fillId="0" borderId="0" xfId="0" applyFont="1"/>
    <xf numFmtId="0" fontId="2" fillId="0" borderId="0" xfId="0" applyFont="1" applyFill="1" applyBorder="1" applyAlignment="1">
      <alignment horizontal="left" vertical="top"/>
    </xf>
    <xf numFmtId="165" fontId="19" fillId="0" borderId="0" xfId="0" applyNumberFormat="1" applyFont="1" applyFill="1"/>
    <xf numFmtId="9" fontId="9" fillId="0" borderId="0" xfId="4"/>
    <xf numFmtId="165" fontId="4" fillId="0" borderId="0" xfId="6" applyNumberFormat="1" applyFont="1" applyBorder="1" applyAlignment="1"/>
    <xf numFmtId="49" fontId="24" fillId="0" borderId="2" xfId="0" applyNumberFormat="1" applyFont="1" applyBorder="1"/>
    <xf numFmtId="165" fontId="24" fillId="0" borderId="2" xfId="6" applyNumberFormat="1" applyFont="1" applyBorder="1"/>
    <xf numFmtId="165" fontId="42" fillId="4" borderId="11" xfId="6" applyNumberFormat="1" applyFont="1" applyFill="1" applyBorder="1" applyAlignment="1">
      <alignment vertical="center"/>
    </xf>
    <xf numFmtId="165" fontId="42" fillId="4" borderId="11" xfId="6" applyNumberFormat="1" applyFont="1" applyFill="1" applyBorder="1" applyAlignment="1">
      <alignment horizontal="right" vertical="center"/>
    </xf>
    <xf numFmtId="0" fontId="43" fillId="0" borderId="0" xfId="7" applyFont="1" applyFill="1" applyAlignment="1">
      <alignment horizontal="left"/>
    </xf>
    <xf numFmtId="166" fontId="42" fillId="0" borderId="12" xfId="4" applyNumberFormat="1" applyFont="1" applyFill="1" applyBorder="1" applyAlignment="1">
      <alignment horizontal="right"/>
    </xf>
    <xf numFmtId="165" fontId="42" fillId="0" borderId="12" xfId="6" applyNumberFormat="1" applyFont="1" applyFill="1" applyBorder="1" applyAlignment="1">
      <alignment horizontal="right"/>
    </xf>
    <xf numFmtId="165" fontId="15" fillId="0" borderId="0" xfId="6" applyNumberFormat="1" applyFont="1"/>
    <xf numFmtId="165" fontId="42" fillId="4" borderId="11" xfId="6" applyNumberFormat="1" applyFont="1" applyFill="1" applyBorder="1" applyAlignment="1">
      <alignment horizontal="left" vertical="center"/>
    </xf>
    <xf numFmtId="0" fontId="43" fillId="0" borderId="0" xfId="7" applyFont="1" applyFill="1"/>
    <xf numFmtId="166" fontId="24" fillId="0" borderId="2" xfId="4" applyNumberFormat="1" applyFont="1" applyBorder="1"/>
    <xf numFmtId="9" fontId="21" fillId="0" borderId="0" xfId="4" applyNumberFormat="1" applyFont="1" applyBorder="1" applyAlignment="1"/>
    <xf numFmtId="3" fontId="21" fillId="0" borderId="2" xfId="0" applyNumberFormat="1" applyFont="1" applyBorder="1" applyAlignment="1"/>
    <xf numFmtId="9" fontId="21" fillId="0" borderId="2" xfId="4" applyNumberFormat="1" applyFont="1" applyBorder="1" applyAlignment="1"/>
    <xf numFmtId="0" fontId="45" fillId="0" borderId="0" xfId="11" applyFont="1" applyFill="1" applyBorder="1" applyAlignment="1"/>
    <xf numFmtId="3" fontId="5" fillId="0" borderId="0" xfId="0" applyNumberFormat="1" applyFont="1" applyFill="1" applyAlignment="1">
      <alignment horizontal="left" wrapText="1"/>
    </xf>
    <xf numFmtId="0" fontId="22" fillId="0" borderId="0" xfId="11" applyFont="1" applyFill="1" applyBorder="1" applyAlignment="1">
      <alignment wrapText="1"/>
    </xf>
    <xf numFmtId="0" fontId="2" fillId="5" borderId="0" xfId="0" applyFont="1" applyFill="1" applyBorder="1"/>
    <xf numFmtId="0" fontId="2" fillId="5" borderId="0" xfId="12" applyFont="1" applyFill="1" applyAlignment="1">
      <alignment horizontal="left"/>
    </xf>
    <xf numFmtId="0" fontId="2" fillId="5" borderId="0" xfId="12" applyFont="1" applyFill="1" applyBorder="1" applyAlignment="1">
      <alignment horizontal="left"/>
    </xf>
    <xf numFmtId="0" fontId="2" fillId="0" borderId="0" xfId="11" applyFont="1" applyFill="1"/>
    <xf numFmtId="9" fontId="2" fillId="0" borderId="0" xfId="4" applyFont="1" applyFill="1" applyAlignment="1">
      <alignment horizontal="right"/>
    </xf>
    <xf numFmtId="0" fontId="2" fillId="0" borderId="0" xfId="0" applyFont="1" applyFill="1"/>
    <xf numFmtId="0" fontId="5" fillId="0" borderId="0" xfId="0" applyFont="1" applyFill="1" applyAlignment="1">
      <alignment horizontal="left" indent="1"/>
    </xf>
    <xf numFmtId="9" fontId="5" fillId="0" borderId="0" xfId="4" applyFont="1" applyFill="1" applyAlignment="1">
      <alignment horizontal="right"/>
    </xf>
    <xf numFmtId="0" fontId="6" fillId="0" borderId="0" xfId="11" applyFont="1" applyFill="1" applyAlignment="1">
      <alignment horizontal="left"/>
    </xf>
    <xf numFmtId="0" fontId="6" fillId="0" borderId="0" xfId="0" applyFont="1" applyFill="1"/>
    <xf numFmtId="0" fontId="6" fillId="0" borderId="0" xfId="11" applyFont="1" applyFill="1"/>
    <xf numFmtId="0" fontId="6" fillId="0" borderId="0" xfId="13" applyFont="1"/>
    <xf numFmtId="0" fontId="32" fillId="0" borderId="0" xfId="0" applyFont="1"/>
    <xf numFmtId="0" fontId="5" fillId="0" borderId="6" xfId="0" applyFont="1" applyFill="1" applyBorder="1" applyAlignment="1">
      <alignment horizontal="left"/>
    </xf>
    <xf numFmtId="0" fontId="3" fillId="0" borderId="0" xfId="0" applyFont="1" applyAlignment="1"/>
    <xf numFmtId="0" fontId="5" fillId="0" borderId="0" xfId="1" applyNumberFormat="1" applyFont="1" applyFill="1" applyBorder="1" applyAlignment="1"/>
    <xf numFmtId="165" fontId="21" fillId="0" borderId="0" xfId="6" applyNumberFormat="1" applyFont="1" applyFill="1"/>
    <xf numFmtId="165" fontId="21" fillId="0" borderId="0" xfId="6" applyNumberFormat="1" applyFont="1" applyFill="1" applyAlignment="1">
      <alignment horizontal="right"/>
    </xf>
    <xf numFmtId="166" fontId="24" fillId="0" borderId="0" xfId="4" applyNumberFormat="1" applyFont="1" applyFill="1" applyAlignment="1">
      <alignment horizontal="right"/>
    </xf>
    <xf numFmtId="49" fontId="24" fillId="0" borderId="2" xfId="0" applyNumberFormat="1" applyFont="1" applyBorder="1" applyAlignment="1"/>
    <xf numFmtId="0" fontId="43" fillId="0" borderId="0" xfId="7" applyFont="1" applyFill="1" applyAlignment="1"/>
    <xf numFmtId="166" fontId="24" fillId="0" borderId="2" xfId="4" applyNumberFormat="1" applyFont="1" applyBorder="1" applyAlignment="1"/>
    <xf numFmtId="166" fontId="42" fillId="0" borderId="12" xfId="4" applyNumberFormat="1" applyFont="1" applyFill="1" applyBorder="1" applyAlignment="1"/>
    <xf numFmtId="0" fontId="0" fillId="0" borderId="0" xfId="0" applyAlignment="1"/>
    <xf numFmtId="0" fontId="16" fillId="0" borderId="0" xfId="0" applyFont="1" applyFill="1" applyAlignment="1"/>
    <xf numFmtId="0" fontId="0" fillId="0" borderId="0" xfId="0" applyFill="1" applyAlignment="1"/>
    <xf numFmtId="0" fontId="15" fillId="0" borderId="0" xfId="0" applyFont="1" applyAlignment="1"/>
    <xf numFmtId="49" fontId="42" fillId="0" borderId="2" xfId="0" applyNumberFormat="1" applyFont="1" applyBorder="1"/>
    <xf numFmtId="0" fontId="2" fillId="5" borderId="14" xfId="0" applyFont="1" applyFill="1" applyBorder="1"/>
    <xf numFmtId="0" fontId="2" fillId="5" borderId="14" xfId="0" applyFont="1" applyFill="1" applyBorder="1" applyAlignment="1">
      <alignment horizontal="right"/>
    </xf>
    <xf numFmtId="0" fontId="47" fillId="0" borderId="0" xfId="0" applyFont="1" applyAlignment="1">
      <alignment horizontal="left" vertical="center" wrapText="1"/>
    </xf>
    <xf numFmtId="0" fontId="0" fillId="0" borderId="0" xfId="0" applyAlignment="1">
      <alignment horizontal="left" vertical="center"/>
    </xf>
    <xf numFmtId="0" fontId="47" fillId="0" borderId="0" xfId="0" applyFont="1" applyAlignment="1">
      <alignment horizontal="center" vertical="center" wrapText="1"/>
    </xf>
    <xf numFmtId="0" fontId="13" fillId="0" borderId="0" xfId="0" applyFont="1" applyAlignment="1"/>
    <xf numFmtId="0" fontId="47" fillId="0" borderId="3" xfId="0" applyFont="1" applyBorder="1" applyAlignment="1">
      <alignment horizontal="left" vertical="center"/>
    </xf>
    <xf numFmtId="0" fontId="47" fillId="0" borderId="4" xfId="0" applyFont="1" applyBorder="1" applyAlignment="1">
      <alignment horizontal="left" vertical="center"/>
    </xf>
    <xf numFmtId="0" fontId="19" fillId="0" borderId="0" xfId="0" applyFont="1" applyFill="1" applyBorder="1"/>
    <xf numFmtId="3" fontId="48" fillId="0" borderId="0" xfId="0" applyNumberFormat="1" applyFont="1"/>
    <xf numFmtId="167" fontId="19" fillId="0" borderId="0" xfId="0" applyNumberFormat="1" applyFont="1"/>
    <xf numFmtId="165" fontId="26" fillId="0" borderId="0" xfId="0" applyNumberFormat="1" applyFont="1"/>
    <xf numFmtId="49" fontId="3" fillId="0" borderId="0" xfId="0" applyNumberFormat="1" applyFont="1" applyBorder="1" applyAlignment="1">
      <alignment horizontal="left"/>
    </xf>
    <xf numFmtId="49" fontId="42" fillId="4" borderId="11" xfId="6" applyNumberFormat="1" applyFont="1" applyFill="1" applyBorder="1" applyAlignment="1">
      <alignment vertical="center"/>
    </xf>
    <xf numFmtId="49" fontId="19" fillId="0" borderId="0" xfId="0" applyNumberFormat="1" applyFont="1" applyAlignment="1">
      <alignment horizontal="left"/>
    </xf>
    <xf numFmtId="49" fontId="5" fillId="0" borderId="0" xfId="1" applyNumberFormat="1" applyFont="1" applyFill="1" applyBorder="1" applyAlignment="1">
      <alignment horizontal="left"/>
    </xf>
    <xf numFmtId="49" fontId="26" fillId="0" borderId="0" xfId="0" applyNumberFormat="1" applyFont="1" applyAlignment="1">
      <alignment horizontal="left"/>
    </xf>
    <xf numFmtId="49" fontId="26" fillId="0" borderId="0" xfId="6" applyNumberFormat="1" applyFont="1" applyAlignment="1"/>
    <xf numFmtId="49" fontId="42" fillId="0" borderId="12" xfId="6" applyNumberFormat="1" applyFont="1" applyFill="1" applyBorder="1" applyAlignment="1">
      <alignment horizontal="right"/>
    </xf>
    <xf numFmtId="49" fontId="0" fillId="0" borderId="0" xfId="0" applyNumberFormat="1" applyFill="1"/>
    <xf numFmtId="49" fontId="3" fillId="0" borderId="0" xfId="0" applyNumberFormat="1" applyFont="1" applyAlignment="1">
      <alignment horizontal="left"/>
    </xf>
    <xf numFmtId="49" fontId="26" fillId="0" borderId="0" xfId="0" applyNumberFormat="1" applyFont="1"/>
    <xf numFmtId="49" fontId="26" fillId="0" borderId="0" xfId="6" applyNumberFormat="1" applyFont="1" applyAlignment="1">
      <alignment horizontal="left"/>
    </xf>
    <xf numFmtId="49" fontId="19" fillId="0" borderId="0" xfId="0" applyNumberFormat="1" applyFont="1"/>
    <xf numFmtId="3" fontId="4" fillId="0" borderId="0" xfId="0" applyNumberFormat="1" applyFont="1" applyAlignment="1">
      <alignment horizontal="right"/>
    </xf>
    <xf numFmtId="3" fontId="24" fillId="0" borderId="2" xfId="0" applyNumberFormat="1" applyFont="1" applyBorder="1"/>
    <xf numFmtId="3" fontId="42" fillId="4" borderId="11" xfId="6" applyNumberFormat="1" applyFont="1" applyFill="1" applyBorder="1" applyAlignment="1">
      <alignment horizontal="right" vertical="center"/>
    </xf>
    <xf numFmtId="3" fontId="26" fillId="0" borderId="0" xfId="6" applyNumberFormat="1" applyFont="1"/>
    <xf numFmtId="3" fontId="42" fillId="0" borderId="12" xfId="6" applyNumberFormat="1" applyFont="1" applyFill="1" applyBorder="1" applyAlignment="1">
      <alignment horizontal="right"/>
    </xf>
    <xf numFmtId="3" fontId="19" fillId="0" borderId="0" xfId="0" applyNumberFormat="1" applyFont="1" applyAlignment="1">
      <alignment horizontal="right"/>
    </xf>
    <xf numFmtId="49" fontId="42" fillId="4" borderId="11" xfId="6" applyNumberFormat="1" applyFont="1" applyFill="1" applyBorder="1" applyAlignment="1">
      <alignment horizontal="left" vertical="center"/>
    </xf>
    <xf numFmtId="49" fontId="42" fillId="4" borderId="11" xfId="6" applyNumberFormat="1" applyFont="1" applyFill="1" applyBorder="1" applyAlignment="1">
      <alignment horizontal="right" vertical="center"/>
    </xf>
    <xf numFmtId="49" fontId="42" fillId="4" borderId="11" xfId="6" applyNumberFormat="1" applyFont="1" applyFill="1" applyBorder="1" applyAlignment="1">
      <alignment horizontal="right"/>
    </xf>
    <xf numFmtId="166" fontId="42" fillId="4" borderId="11" xfId="4" applyNumberFormat="1" applyFont="1" applyFill="1" applyBorder="1" applyAlignment="1">
      <alignment horizontal="right"/>
    </xf>
    <xf numFmtId="166" fontId="24" fillId="0" borderId="0" xfId="4" applyNumberFormat="1" applyFont="1" applyFill="1" applyBorder="1"/>
    <xf numFmtId="166" fontId="24" fillId="0" borderId="0" xfId="4" applyNumberFormat="1" applyFont="1" applyFill="1" applyBorder="1" applyAlignment="1">
      <alignment horizontal="right"/>
    </xf>
    <xf numFmtId="165" fontId="26" fillId="0" borderId="13" xfId="6" applyNumberFormat="1" applyFont="1" applyBorder="1"/>
    <xf numFmtId="166" fontId="42" fillId="4" borderId="11" xfId="4" applyNumberFormat="1" applyFont="1" applyFill="1" applyBorder="1" applyAlignment="1">
      <alignment horizontal="right" vertical="center"/>
    </xf>
    <xf numFmtId="0" fontId="20" fillId="0" borderId="0" xfId="0" applyFont="1" applyAlignment="1">
      <alignment vertical="center"/>
    </xf>
    <xf numFmtId="49" fontId="3" fillId="0" borderId="0" xfId="0" applyNumberFormat="1" applyFont="1" applyFill="1" applyAlignment="1">
      <alignment horizontal="left"/>
    </xf>
    <xf numFmtId="49" fontId="5" fillId="0" borderId="0" xfId="3" applyNumberFormat="1" applyFont="1" applyFill="1"/>
    <xf numFmtId="49" fontId="19" fillId="0" borderId="0" xfId="0" applyNumberFormat="1" applyFont="1" applyFill="1"/>
    <xf numFmtId="49" fontId="2" fillId="0" borderId="0" xfId="3" applyNumberFormat="1" applyFont="1" applyFill="1"/>
    <xf numFmtId="49" fontId="20" fillId="0" borderId="0" xfId="0" applyNumberFormat="1" applyFont="1" applyFill="1" applyAlignment="1">
      <alignment horizontal="left"/>
    </xf>
    <xf numFmtId="49" fontId="24" fillId="0" borderId="0" xfId="0" applyNumberFormat="1" applyFont="1" applyFill="1" applyBorder="1" applyAlignment="1">
      <alignment horizontal="left"/>
    </xf>
    <xf numFmtId="49" fontId="21" fillId="0" borderId="2" xfId="0" applyNumberFormat="1" applyFont="1" applyFill="1" applyBorder="1"/>
    <xf numFmtId="49" fontId="6" fillId="0" borderId="0" xfId="7" applyNumberFormat="1" applyFont="1" applyFill="1"/>
    <xf numFmtId="166" fontId="49" fillId="0" borderId="0" xfId="4" applyNumberFormat="1" applyFont="1" applyFill="1" applyBorder="1" applyAlignment="1">
      <alignment horizontal="left"/>
    </xf>
    <xf numFmtId="49" fontId="42" fillId="4" borderId="15" xfId="6" applyNumberFormat="1" applyFont="1" applyFill="1" applyBorder="1" applyAlignment="1">
      <alignment horizontal="right" vertical="center"/>
    </xf>
    <xf numFmtId="49" fontId="42" fillId="4" borderId="12" xfId="6" applyNumberFormat="1" applyFont="1" applyFill="1" applyBorder="1" applyAlignment="1">
      <alignment horizontal="left" vertical="center"/>
    </xf>
    <xf numFmtId="49" fontId="42" fillId="4" borderId="12" xfId="6" applyNumberFormat="1" applyFont="1" applyFill="1" applyBorder="1" applyAlignment="1">
      <alignment horizontal="right" vertical="center"/>
    </xf>
    <xf numFmtId="0" fontId="2" fillId="5" borderId="16" xfId="12" applyFont="1" applyFill="1" applyBorder="1" applyAlignment="1">
      <alignment horizontal="left"/>
    </xf>
    <xf numFmtId="3" fontId="51" fillId="0" borderId="0" xfId="6" applyNumberFormat="1" applyFont="1"/>
    <xf numFmtId="3" fontId="21" fillId="0" borderId="2" xfId="0" applyNumberFormat="1" applyFont="1" applyBorder="1" applyAlignment="1">
      <alignment horizontal="center"/>
    </xf>
    <xf numFmtId="3" fontId="19" fillId="0" borderId="0" xfId="0" applyNumberFormat="1" applyFont="1"/>
    <xf numFmtId="0" fontId="47" fillId="0" borderId="5" xfId="0" applyFont="1" applyBorder="1" applyAlignment="1">
      <alignment horizontal="left" vertical="center" wrapText="1"/>
    </xf>
    <xf numFmtId="0" fontId="47" fillId="0" borderId="6" xfId="0" applyFont="1" applyBorder="1" applyAlignment="1">
      <alignment horizontal="left" vertical="center" wrapText="1"/>
    </xf>
    <xf numFmtId="0" fontId="47" fillId="0" borderId="3" xfId="0" applyFont="1" applyBorder="1" applyAlignment="1">
      <alignment horizontal="left" vertical="center" wrapText="1"/>
    </xf>
    <xf numFmtId="0" fontId="47" fillId="0" borderId="4" xfId="0" applyFont="1" applyBorder="1" applyAlignment="1">
      <alignment horizontal="left" vertical="center" wrapText="1"/>
    </xf>
    <xf numFmtId="0" fontId="47" fillId="0" borderId="3" xfId="0" applyFont="1" applyBorder="1" applyAlignment="1">
      <alignment horizontal="left" vertical="center"/>
    </xf>
    <xf numFmtId="0" fontId="47" fillId="0" borderId="4" xfId="0" applyFont="1" applyBorder="1" applyAlignment="1">
      <alignment horizontal="left" vertical="center"/>
    </xf>
    <xf numFmtId="0" fontId="35" fillId="3" borderId="7" xfId="0" applyFont="1" applyFill="1" applyBorder="1" applyAlignment="1">
      <alignment horizontal="left" vertical="top" wrapText="1"/>
    </xf>
    <xf numFmtId="0" fontId="35" fillId="3" borderId="8" xfId="0" applyFont="1" applyFill="1" applyBorder="1" applyAlignment="1">
      <alignment horizontal="left" vertical="top" wrapText="1"/>
    </xf>
    <xf numFmtId="0" fontId="38" fillId="3" borderId="9" xfId="0" applyFont="1" applyFill="1" applyBorder="1" applyAlignment="1">
      <alignment horizontal="left" vertical="top" wrapText="1"/>
    </xf>
    <xf numFmtId="0" fontId="35" fillId="3" borderId="10" xfId="0" applyFont="1" applyFill="1" applyBorder="1" applyAlignment="1">
      <alignment horizontal="left" vertical="top" wrapText="1"/>
    </xf>
    <xf numFmtId="0" fontId="5" fillId="0" borderId="0" xfId="5" applyFont="1" applyAlignment="1">
      <alignment horizontal="left" vertical="top" wrapText="1"/>
    </xf>
    <xf numFmtId="3" fontId="6" fillId="0" borderId="0" xfId="0" applyNumberFormat="1" applyFont="1" applyFill="1" applyAlignment="1">
      <alignment horizontal="left" wrapText="1"/>
    </xf>
  </cellXfs>
  <cellStyles count="14">
    <cellStyle name="Förklarande text" xfId="1" builtinId="53" customBuiltin="1"/>
    <cellStyle name="Hyperlänk" xfId="2" builtinId="8"/>
    <cellStyle name="Hyperlänk 2" xfId="10"/>
    <cellStyle name="Normal" xfId="0" builtinId="0"/>
    <cellStyle name="Normal 10" xfId="5"/>
    <cellStyle name="Normal 11" xfId="9"/>
    <cellStyle name="Normal 2 2" xfId="3"/>
    <cellStyle name="Normal 2 3" xfId="11"/>
    <cellStyle name="Normal 2_Tab 8 _alt i större format_9p 2" xfId="8"/>
    <cellStyle name="Normal_Tabell 24 (2)" xfId="7"/>
    <cellStyle name="Normal_Tabell 4" xfId="12"/>
    <cellStyle name="Normal_Tabeller_2005" xfId="13"/>
    <cellStyle name="Procent" xfId="4" builtinId="5"/>
    <cellStyle name="Tusental" xfId="6"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B1C2CC"/>
      <rgbColor rgb="007F7F7F"/>
      <rgbColor rgb="009999FF"/>
      <rgbColor rgb="00993366"/>
      <rgbColor rgb="00FFFFCC"/>
      <rgbColor rgb="00CCFFFF"/>
      <rgbColor rgb="00660066"/>
      <rgbColor rgb="00FF8080"/>
      <rgbColor rgb="000066CC"/>
      <rgbColor rgb="00DAD7CB"/>
      <rgbColor rgb="00000080"/>
      <rgbColor rgb="00FF00FF"/>
      <rgbColor rgb="00FFFF00"/>
      <rgbColor rgb="0000FFFF"/>
      <rgbColor rgb="00800080"/>
      <rgbColor rgb="00800000"/>
      <rgbColor rgb="00008080"/>
      <rgbColor rgb="000000FF"/>
      <rgbColor rgb="0000CCFF"/>
      <rgbColor rgb="00CCFFFF"/>
      <rgbColor rgb="00C6EFCE"/>
      <rgbColor rgb="00FFEB9C"/>
      <rgbColor rgb="00A6BCC6"/>
      <rgbColor rgb="00FFC7CE"/>
      <rgbColor rgb="00CC99FF"/>
      <rgbColor rgb="00FFCC99"/>
      <rgbColor rgb="003366FF"/>
      <rgbColor rgb="0033CCCC"/>
      <rgbColor rgb="0099CC00"/>
      <rgbColor rgb="00FFCC00"/>
      <rgbColor rgb="00FF9900"/>
      <rgbColor rgb="00FF6600"/>
      <rgbColor rgb="00857363"/>
      <rgbColor rgb="007D9AAA"/>
      <rgbColor rgb="00003366"/>
      <rgbColor rgb="007B7458"/>
      <rgbColor rgb="00003300"/>
      <rgbColor rgb="00333300"/>
      <rgbColor rgb="00993300"/>
      <rgbColor rgb="00993366"/>
      <rgbColor rgb="003F3F76"/>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4.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5.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6.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7.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8.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editAs="oneCell">
    <xdr:from>
      <xdr:col>1</xdr:col>
      <xdr:colOff>4924424</xdr:colOff>
      <xdr:row>0</xdr:row>
      <xdr:rowOff>38100</xdr:rowOff>
    </xdr:from>
    <xdr:to>
      <xdr:col>1</xdr:col>
      <xdr:colOff>6352949</xdr:colOff>
      <xdr:row>0</xdr:row>
      <xdr:rowOff>390526</xdr:rowOff>
    </xdr:to>
    <xdr:sp macro="" textlink="">
      <xdr:nvSpPr>
        <xdr:cNvPr id="2" name="CustomShape 1" descr="Knapp: Om statistiken" title="Knapp: Om statistiken">
          <a:hlinkClick xmlns:r="http://schemas.openxmlformats.org/officeDocument/2006/relationships" r:id="rId1"/>
        </xdr:cNvPr>
        <xdr:cNvSpPr/>
      </xdr:nvSpPr>
      <xdr:spPr>
        <a:xfrm>
          <a:off x="6191249" y="38100"/>
          <a:ext cx="1428525" cy="352426"/>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66676</xdr:colOff>
      <xdr:row>0</xdr:row>
      <xdr:rowOff>57180</xdr:rowOff>
    </xdr:from>
    <xdr:to>
      <xdr:col>6</xdr:col>
      <xdr:colOff>638176</xdr:colOff>
      <xdr:row>2</xdr:row>
      <xdr:rowOff>9525</xdr:rowOff>
    </xdr:to>
    <xdr:sp macro="" textlink="">
      <xdr:nvSpPr>
        <xdr:cNvPr id="3" name="CustomShape 1" descr="Knapp: Om statistiken" title="Knapp: Om statistiken">
          <a:hlinkClick xmlns:r="http://schemas.openxmlformats.org/officeDocument/2006/relationships" r:id="rId1"/>
        </xdr:cNvPr>
        <xdr:cNvSpPr/>
      </xdr:nvSpPr>
      <xdr:spPr>
        <a:xfrm>
          <a:off x="6562726" y="57180"/>
          <a:ext cx="1257300"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95250</xdr:colOff>
      <xdr:row>3</xdr:row>
      <xdr:rowOff>57150</xdr:rowOff>
    </xdr:from>
    <xdr:to>
      <xdr:col>7</xdr:col>
      <xdr:colOff>28350</xdr:colOff>
      <xdr:row>5</xdr:row>
      <xdr:rowOff>47625</xdr:rowOff>
    </xdr:to>
    <xdr:sp macro="" textlink="">
      <xdr:nvSpPr>
        <xdr:cNvPr id="6" name="CustomShape 1" descr="Knapp: Om statistiken" title="Knapp: Om statistiken">
          <a:hlinkClick xmlns:r="http://schemas.openxmlformats.org/officeDocument/2006/relationships" r:id="rId1"/>
        </xdr:cNvPr>
        <xdr:cNvSpPr/>
      </xdr:nvSpPr>
      <xdr:spPr>
        <a:xfrm>
          <a:off x="4752975" y="742950"/>
          <a:ext cx="1304700" cy="40957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baseline="0">
              <a:effectLst/>
              <a:latin typeface="+mn-lt"/>
              <a:ea typeface="+mn-ea"/>
              <a:cs typeface="+mn-cs"/>
            </a:rPr>
            <a:t>Om statistiken</a:t>
          </a:r>
          <a:endParaRPr lang="sv-SE" sz="1000" b="1" i="0" u="none" strike="noStrike" baseline="0">
            <a:solidFill>
              <a:srgbClr val="333333"/>
            </a:solidFill>
            <a:latin typeface="Century Gothic"/>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8</xdr:col>
      <xdr:colOff>47625</xdr:colOff>
      <xdr:row>1</xdr:row>
      <xdr:rowOff>247650</xdr:rowOff>
    </xdr:to>
    <xdr:sp macro="" textlink="">
      <xdr:nvSpPr>
        <xdr:cNvPr id="5" name="CustomShape 1" descr="Knapp: Om statistiken" title="Knapp: Om statistiken">
          <a:hlinkClick xmlns:r="http://schemas.openxmlformats.org/officeDocument/2006/relationships" r:id="rId1"/>
        </xdr:cNvPr>
        <xdr:cNvSpPr/>
      </xdr:nvSpPr>
      <xdr:spPr>
        <a:xfrm>
          <a:off x="5505450" y="66675"/>
          <a:ext cx="1371600" cy="476250"/>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baseline="0">
              <a:effectLst/>
              <a:latin typeface="+mn-lt"/>
              <a:ea typeface="+mn-ea"/>
              <a:cs typeface="+mn-cs"/>
            </a:rPr>
            <a:t>Om statistiken</a:t>
          </a:r>
          <a:endParaRPr lang="sv-SE" sz="1000" b="1" i="0" u="none" strike="noStrike" baseline="0">
            <a:solidFill>
              <a:srgbClr val="333333"/>
            </a:solidFill>
            <a:latin typeface="Century Gothic"/>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190500</xdr:colOff>
      <xdr:row>1</xdr:row>
      <xdr:rowOff>57150</xdr:rowOff>
    </xdr:from>
    <xdr:to>
      <xdr:col>7</xdr:col>
      <xdr:colOff>247650</xdr:colOff>
      <xdr:row>3</xdr:row>
      <xdr:rowOff>76200</xdr:rowOff>
    </xdr:to>
    <xdr:sp macro="" textlink="">
      <xdr:nvSpPr>
        <xdr:cNvPr id="7" name="CustomShape 1" descr="Knapp: Om statistiken" title="Knapp: Om statistiken">
          <a:hlinkClick xmlns:r="http://schemas.openxmlformats.org/officeDocument/2006/relationships" r:id="rId1"/>
        </xdr:cNvPr>
        <xdr:cNvSpPr/>
      </xdr:nvSpPr>
      <xdr:spPr>
        <a:xfrm>
          <a:off x="3933825" y="323850"/>
          <a:ext cx="1428750" cy="438150"/>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95250</xdr:colOff>
      <xdr:row>2</xdr:row>
      <xdr:rowOff>38130</xdr:rowOff>
    </xdr:from>
    <xdr:to>
      <xdr:col>8</xdr:col>
      <xdr:colOff>66675</xdr:colOff>
      <xdr:row>4</xdr:row>
      <xdr:rowOff>28575</xdr:rowOff>
    </xdr:to>
    <xdr:sp macro="" textlink="">
      <xdr:nvSpPr>
        <xdr:cNvPr id="8" name="CustomShape 1" descr="Knapp: Om statistiken" title="Knapp: Om statistiken">
          <a:hlinkClick xmlns:r="http://schemas.openxmlformats.org/officeDocument/2006/relationships" r:id="rId1"/>
        </xdr:cNvPr>
        <xdr:cNvSpPr/>
      </xdr:nvSpPr>
      <xdr:spPr>
        <a:xfrm>
          <a:off x="6124575" y="447705"/>
          <a:ext cx="1343025" cy="40954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0</xdr:row>
      <xdr:rowOff>180975</xdr:rowOff>
    </xdr:from>
    <xdr:to>
      <xdr:col>8</xdr:col>
      <xdr:colOff>657225</xdr:colOff>
      <xdr:row>2</xdr:row>
      <xdr:rowOff>161895</xdr:rowOff>
    </xdr:to>
    <xdr:sp macro="" textlink="">
      <xdr:nvSpPr>
        <xdr:cNvPr id="2" name="CustomShape 1" descr="Knapp: Om statistiken" title="Knapp: Om statistiken">
          <a:hlinkClick xmlns:r="http://schemas.openxmlformats.org/officeDocument/2006/relationships" r:id="rId1"/>
        </xdr:cNvPr>
        <xdr:cNvSpPr/>
      </xdr:nvSpPr>
      <xdr:spPr>
        <a:xfrm>
          <a:off x="7781925" y="180975"/>
          <a:ext cx="1343025" cy="40954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161925</xdr:colOff>
      <xdr:row>1</xdr:row>
      <xdr:rowOff>171450</xdr:rowOff>
    </xdr:from>
    <xdr:to>
      <xdr:col>10</xdr:col>
      <xdr:colOff>133350</xdr:colOff>
      <xdr:row>4</xdr:row>
      <xdr:rowOff>38070</xdr:rowOff>
    </xdr:to>
    <xdr:sp macro="" textlink="">
      <xdr:nvSpPr>
        <xdr:cNvPr id="2" name="CustomShape 1" descr="Knapp: Om statistiken" title="Knapp: Om statistiken">
          <a:hlinkClick xmlns:r="http://schemas.openxmlformats.org/officeDocument/2006/relationships" r:id="rId1"/>
        </xdr:cNvPr>
        <xdr:cNvSpPr/>
      </xdr:nvSpPr>
      <xdr:spPr>
        <a:xfrm>
          <a:off x="6562725" y="361950"/>
          <a:ext cx="1343025" cy="40954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ocialstyrelsen.se/publikationer2011/2011-12-2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rgb="FFB1C2CC"/>
  </sheetPr>
  <dimension ref="A1:G63"/>
  <sheetViews>
    <sheetView tabSelected="1" topLeftCell="A3" zoomScaleNormal="100" workbookViewId="0">
      <selection activeCell="B44" sqref="B44:C44"/>
    </sheetView>
  </sheetViews>
  <sheetFormatPr defaultRowHeight="14"/>
  <cols>
    <col min="1" max="1" width="3" style="4" customWidth="1"/>
    <col min="2" max="2" width="18.08203125" style="69" customWidth="1"/>
    <col min="3" max="3" width="90.58203125" style="1" customWidth="1"/>
    <col min="4" max="4" width="1.5" customWidth="1"/>
    <col min="5" max="5" width="1.6640625" customWidth="1"/>
    <col min="6" max="6" width="91" style="7" customWidth="1"/>
  </cols>
  <sheetData>
    <row r="1" spans="2:7" s="4" customFormat="1" ht="137.25" customHeight="1" thickBot="1">
      <c r="B1" s="191" t="s">
        <v>217</v>
      </c>
      <c r="C1" s="192"/>
      <c r="F1" s="7"/>
    </row>
    <row r="2" spans="2:7" ht="14.5" thickBot="1"/>
    <row r="3" spans="2:7" ht="26.25" customHeight="1">
      <c r="B3" s="75" t="s">
        <v>0</v>
      </c>
      <c r="C3" s="70"/>
    </row>
    <row r="4" spans="2:7">
      <c r="B4" s="71" t="s">
        <v>74</v>
      </c>
      <c r="C4" s="72"/>
    </row>
    <row r="5" spans="2:7">
      <c r="B5" s="71" t="s">
        <v>1</v>
      </c>
      <c r="C5" s="73" t="s">
        <v>198</v>
      </c>
    </row>
    <row r="6" spans="2:7" ht="30.75" customHeight="1">
      <c r="B6" s="71" t="s">
        <v>2</v>
      </c>
      <c r="C6" s="73" t="s">
        <v>199</v>
      </c>
    </row>
    <row r="7" spans="2:7">
      <c r="B7" s="71" t="s">
        <v>3</v>
      </c>
      <c r="C7" s="73" t="s">
        <v>200</v>
      </c>
    </row>
    <row r="8" spans="2:7">
      <c r="B8" s="71" t="s">
        <v>4</v>
      </c>
      <c r="C8" s="73" t="s">
        <v>201</v>
      </c>
    </row>
    <row r="9" spans="2:7">
      <c r="B9" s="71" t="s">
        <v>5</v>
      </c>
      <c r="C9" s="73" t="s">
        <v>202</v>
      </c>
    </row>
    <row r="10" spans="2:7" s="4" customFormat="1">
      <c r="B10" s="71" t="s">
        <v>6</v>
      </c>
      <c r="C10" s="73" t="s">
        <v>203</v>
      </c>
      <c r="F10" s="7"/>
    </row>
    <row r="11" spans="2:7" s="4" customFormat="1" ht="14.5" thickBot="1">
      <c r="B11" s="74" t="s">
        <v>180</v>
      </c>
      <c r="C11" s="115" t="s">
        <v>204</v>
      </c>
      <c r="F11" s="7"/>
    </row>
    <row r="12" spans="2:7" s="4" customFormat="1" ht="14.5" thickBot="1">
      <c r="B12" s="69"/>
      <c r="C12" s="2"/>
      <c r="F12" s="7"/>
    </row>
    <row r="13" spans="2:7" s="4" customFormat="1" ht="17.25" customHeight="1">
      <c r="B13" s="193" t="s">
        <v>139</v>
      </c>
      <c r="C13" s="194"/>
      <c r="F13" s="134"/>
      <c r="G13" s="125"/>
    </row>
    <row r="14" spans="2:7" s="4" customFormat="1" ht="21" customHeight="1">
      <c r="B14" s="187" t="s">
        <v>187</v>
      </c>
      <c r="C14" s="188"/>
      <c r="F14" s="132"/>
      <c r="G14" s="125"/>
    </row>
    <row r="15" spans="2:7" s="4" customFormat="1" ht="32.25" customHeight="1">
      <c r="B15" s="187" t="s">
        <v>188</v>
      </c>
      <c r="C15" s="188"/>
      <c r="F15" s="132"/>
      <c r="G15" s="125"/>
    </row>
    <row r="16" spans="2:7" ht="13.5">
      <c r="B16" s="187" t="s">
        <v>189</v>
      </c>
      <c r="C16" s="188"/>
      <c r="F16" s="132"/>
      <c r="G16" s="125"/>
    </row>
    <row r="17" spans="2:7" ht="13.5">
      <c r="B17" s="187" t="s">
        <v>190</v>
      </c>
      <c r="C17" s="188"/>
      <c r="F17" s="132"/>
      <c r="G17" s="125"/>
    </row>
    <row r="18" spans="2:7" ht="13.5">
      <c r="B18" s="187" t="s">
        <v>191</v>
      </c>
      <c r="C18" s="188"/>
      <c r="F18" s="132"/>
      <c r="G18" s="125"/>
    </row>
    <row r="19" spans="2:7" ht="13.5">
      <c r="B19" s="187" t="s">
        <v>192</v>
      </c>
      <c r="C19" s="188"/>
      <c r="F19" s="132"/>
      <c r="G19" s="125"/>
    </row>
    <row r="20" spans="2:7" ht="13.5">
      <c r="B20" s="187" t="s">
        <v>193</v>
      </c>
      <c r="C20" s="188"/>
      <c r="F20" s="132"/>
      <c r="G20" s="125"/>
    </row>
    <row r="21" spans="2:7" ht="13.5">
      <c r="B21" s="187" t="s">
        <v>194</v>
      </c>
      <c r="C21" s="188"/>
      <c r="F21" s="132"/>
      <c r="G21" s="125"/>
    </row>
    <row r="22" spans="2:7" ht="13.5">
      <c r="B22" s="187" t="s">
        <v>181</v>
      </c>
      <c r="C22" s="188"/>
      <c r="F22" s="132"/>
      <c r="G22" s="125"/>
    </row>
    <row r="23" spans="2:7" ht="13.5">
      <c r="B23" s="136" t="s">
        <v>110</v>
      </c>
      <c r="C23" s="137"/>
      <c r="F23" s="132"/>
      <c r="G23" s="125"/>
    </row>
    <row r="24" spans="2:7" ht="13.5">
      <c r="B24" s="136" t="s">
        <v>111</v>
      </c>
      <c r="C24" s="137"/>
      <c r="F24" s="132"/>
      <c r="G24" s="125"/>
    </row>
    <row r="25" spans="2:7" ht="13.5">
      <c r="B25" s="136" t="s">
        <v>195</v>
      </c>
      <c r="C25" s="137"/>
      <c r="F25" s="132"/>
      <c r="G25" s="125"/>
    </row>
    <row r="26" spans="2:7" ht="13.5">
      <c r="B26" s="136" t="s">
        <v>196</v>
      </c>
      <c r="C26" s="137"/>
      <c r="F26" s="132"/>
      <c r="G26" s="125"/>
    </row>
    <row r="27" spans="2:7" ht="13.5">
      <c r="B27" s="136" t="s">
        <v>197</v>
      </c>
      <c r="C27" s="137"/>
      <c r="F27" s="132"/>
      <c r="G27" s="125"/>
    </row>
    <row r="28" spans="2:7" ht="13.5">
      <c r="B28" s="136" t="s">
        <v>112</v>
      </c>
      <c r="C28" s="137"/>
      <c r="F28" s="132"/>
      <c r="G28" s="125"/>
    </row>
    <row r="29" spans="2:7" ht="13.5">
      <c r="B29" s="136" t="s">
        <v>113</v>
      </c>
      <c r="C29" s="137"/>
      <c r="F29" s="132"/>
      <c r="G29" s="125"/>
    </row>
    <row r="30" spans="2:7" ht="13.5">
      <c r="B30" s="136" t="s">
        <v>114</v>
      </c>
      <c r="C30" s="137"/>
      <c r="F30" s="132"/>
      <c r="G30" s="125"/>
    </row>
    <row r="31" spans="2:7" ht="13.5">
      <c r="B31" s="189" t="s">
        <v>115</v>
      </c>
      <c r="C31" s="190"/>
      <c r="F31" s="132"/>
      <c r="G31" s="125"/>
    </row>
    <row r="32" spans="2:7" ht="13.5">
      <c r="B32" s="189" t="s">
        <v>116</v>
      </c>
      <c r="C32" s="190"/>
      <c r="F32" s="132"/>
      <c r="G32" s="125"/>
    </row>
    <row r="33" spans="2:7" ht="13.5">
      <c r="B33" s="189" t="s">
        <v>117</v>
      </c>
      <c r="C33" s="190"/>
      <c r="F33" s="132"/>
      <c r="G33" s="125"/>
    </row>
    <row r="34" spans="2:7" ht="13.5">
      <c r="B34" s="189" t="s">
        <v>118</v>
      </c>
      <c r="C34" s="190"/>
      <c r="F34" s="132"/>
      <c r="G34" s="125"/>
    </row>
    <row r="35" spans="2:7" ht="31.5" customHeight="1">
      <c r="B35" s="187" t="s">
        <v>119</v>
      </c>
      <c r="C35" s="188"/>
      <c r="F35" s="132"/>
      <c r="G35" s="125"/>
    </row>
    <row r="36" spans="2:7" ht="13.5">
      <c r="B36" s="189" t="s">
        <v>120</v>
      </c>
      <c r="C36" s="190"/>
      <c r="F36" s="132"/>
      <c r="G36" s="125"/>
    </row>
    <row r="37" spans="2:7" ht="32.25" customHeight="1">
      <c r="B37" s="187" t="s">
        <v>121</v>
      </c>
      <c r="C37" s="188"/>
      <c r="F37" s="132"/>
      <c r="G37" s="125"/>
    </row>
    <row r="38" spans="2:7" ht="13.5">
      <c r="B38" s="189" t="s">
        <v>122</v>
      </c>
      <c r="C38" s="190"/>
      <c r="F38" s="132"/>
      <c r="G38" s="125"/>
    </row>
    <row r="39" spans="2:7" ht="13.5">
      <c r="B39" s="189" t="s">
        <v>123</v>
      </c>
      <c r="C39" s="190"/>
      <c r="F39" s="132"/>
      <c r="G39" s="125"/>
    </row>
    <row r="40" spans="2:7" s="76" customFormat="1" ht="13.5">
      <c r="B40" s="189" t="s">
        <v>124</v>
      </c>
      <c r="C40" s="190"/>
      <c r="F40" s="132"/>
      <c r="G40" s="125"/>
    </row>
    <row r="41" spans="2:7" ht="24.75" customHeight="1">
      <c r="B41" s="187" t="s">
        <v>125</v>
      </c>
      <c r="C41" s="188"/>
      <c r="F41" s="132"/>
      <c r="G41" s="125"/>
    </row>
    <row r="42" spans="2:7" ht="13.5">
      <c r="B42" s="189" t="s">
        <v>126</v>
      </c>
      <c r="C42" s="190"/>
      <c r="F42" s="132"/>
      <c r="G42" s="133"/>
    </row>
    <row r="43" spans="2:7" ht="27.75" customHeight="1">
      <c r="B43" s="187" t="s">
        <v>127</v>
      </c>
      <c r="C43" s="188"/>
      <c r="F43" s="132"/>
      <c r="G43" s="125"/>
    </row>
    <row r="44" spans="2:7" ht="29.25" customHeight="1">
      <c r="B44" s="187" t="s">
        <v>128</v>
      </c>
      <c r="C44" s="188"/>
      <c r="F44" s="132"/>
      <c r="G44" s="125"/>
    </row>
    <row r="45" spans="2:7" ht="13.5">
      <c r="B45" s="187" t="s">
        <v>129</v>
      </c>
      <c r="C45" s="188"/>
      <c r="F45" s="132"/>
      <c r="G45" s="125"/>
    </row>
    <row r="46" spans="2:7" ht="24" customHeight="1">
      <c r="B46" s="187" t="s">
        <v>130</v>
      </c>
      <c r="C46" s="188"/>
      <c r="F46" s="132"/>
      <c r="G46" s="125"/>
    </row>
    <row r="47" spans="2:7" ht="13.5">
      <c r="B47" s="189" t="s">
        <v>131</v>
      </c>
      <c r="C47" s="190"/>
      <c r="F47" s="132"/>
      <c r="G47" s="125"/>
    </row>
    <row r="48" spans="2:7" ht="26.25" customHeight="1">
      <c r="B48" s="187" t="s">
        <v>132</v>
      </c>
      <c r="C48" s="188"/>
      <c r="F48" s="132"/>
      <c r="G48" s="125"/>
    </row>
    <row r="49" spans="2:7" ht="13.5">
      <c r="B49" s="189" t="s">
        <v>133</v>
      </c>
      <c r="C49" s="190"/>
      <c r="F49" s="132"/>
      <c r="G49" s="125"/>
    </row>
    <row r="50" spans="2:7" ht="29.25" customHeight="1">
      <c r="B50" s="187" t="s">
        <v>134</v>
      </c>
      <c r="C50" s="188"/>
      <c r="F50" s="132"/>
      <c r="G50" s="125"/>
    </row>
    <row r="51" spans="2:7" ht="13.5">
      <c r="B51" s="189" t="s">
        <v>135</v>
      </c>
      <c r="C51" s="190"/>
      <c r="F51" s="132"/>
      <c r="G51" s="125"/>
    </row>
    <row r="52" spans="2:7" ht="30.75" customHeight="1">
      <c r="B52" s="187" t="s">
        <v>136</v>
      </c>
      <c r="C52" s="188"/>
      <c r="F52" s="132"/>
      <c r="G52" s="125"/>
    </row>
    <row r="53" spans="2:7" ht="30" customHeight="1">
      <c r="B53" s="187" t="s">
        <v>137</v>
      </c>
      <c r="C53" s="188"/>
      <c r="F53" s="132"/>
      <c r="G53" s="125"/>
    </row>
    <row r="54" spans="2:7" ht="48" customHeight="1" thickBot="1">
      <c r="B54" s="185" t="s">
        <v>138</v>
      </c>
      <c r="C54" s="186"/>
      <c r="F54" s="132"/>
      <c r="G54" s="125"/>
    </row>
    <row r="55" spans="2:7" ht="36.75" customHeight="1">
      <c r="B55" s="6"/>
      <c r="C55" s="69"/>
    </row>
    <row r="56" spans="2:7">
      <c r="B56" s="6"/>
      <c r="C56" s="69"/>
    </row>
    <row r="57" spans="2:7">
      <c r="B57" s="6"/>
      <c r="C57" s="69"/>
    </row>
    <row r="58" spans="2:7">
      <c r="B58" s="6"/>
      <c r="C58" s="69"/>
    </row>
    <row r="59" spans="2:7">
      <c r="B59" s="6"/>
      <c r="C59" s="69"/>
    </row>
    <row r="60" spans="2:7">
      <c r="B60" s="6"/>
      <c r="C60" s="69"/>
    </row>
    <row r="61" spans="2:7">
      <c r="B61" s="6"/>
      <c r="C61" s="69"/>
    </row>
    <row r="62" spans="2:7">
      <c r="B62" s="128"/>
      <c r="C62" s="135"/>
    </row>
    <row r="63" spans="2:7">
      <c r="B63" s="128"/>
      <c r="C63" s="135"/>
    </row>
  </sheetData>
  <mergeCells count="35">
    <mergeCell ref="B15:C15"/>
    <mergeCell ref="B14:C14"/>
    <mergeCell ref="B1:C1"/>
    <mergeCell ref="B13:C13"/>
    <mergeCell ref="B34:C34"/>
    <mergeCell ref="B33:C33"/>
    <mergeCell ref="B32:C32"/>
    <mergeCell ref="B31:C31"/>
    <mergeCell ref="B16:C16"/>
    <mergeCell ref="B49:C49"/>
    <mergeCell ref="B50:C50"/>
    <mergeCell ref="B42:C42"/>
    <mergeCell ref="B43:C43"/>
    <mergeCell ref="B35:C35"/>
    <mergeCell ref="B37:C37"/>
    <mergeCell ref="B38:C38"/>
    <mergeCell ref="B41:C41"/>
    <mergeCell ref="B40:C40"/>
    <mergeCell ref="B39:C39"/>
    <mergeCell ref="B54:C54"/>
    <mergeCell ref="B53:C53"/>
    <mergeCell ref="B52:C52"/>
    <mergeCell ref="B17:C17"/>
    <mergeCell ref="B18:C18"/>
    <mergeCell ref="B19:C19"/>
    <mergeCell ref="B20:C20"/>
    <mergeCell ref="B21:C21"/>
    <mergeCell ref="B22:C22"/>
    <mergeCell ref="B51:C51"/>
    <mergeCell ref="B36:C36"/>
    <mergeCell ref="B44:C44"/>
    <mergeCell ref="B45:C45"/>
    <mergeCell ref="B46:C46"/>
    <mergeCell ref="B47:C47"/>
    <mergeCell ref="B48:C48"/>
  </mergeCells>
  <hyperlinks>
    <hyperlink ref="B4" location="Definitioner!A1" display="Definitioner"/>
    <hyperlink ref="B6" location="'Tabell 2'!A1" display="Tabell 2"/>
    <hyperlink ref="B7" location="'Tabell 3'!A1" display="Tabell 3"/>
    <hyperlink ref="B8" location="'Tabell 4'!A1" display="Tabell 4"/>
    <hyperlink ref="B9" location="'Tabell 5'!A1" display="Tabell 5"/>
    <hyperlink ref="B10" location="'Tabell 6'!A1" display="Tabell 6"/>
    <hyperlink ref="B5" location="'Tabell 1'!A1" display="Tabell 1"/>
    <hyperlink ref="B11" location="'Tabell 7'!A1" display="Tabell 7"/>
  </hyperlinks>
  <pageMargins left="0.7" right="0.7" top="0.75" bottom="0.75" header="0.51180555555555496" footer="0.51180555555555496"/>
  <pageSetup paperSize="9" firstPageNumber="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rgb="FFB1C2CC"/>
  </sheetPr>
  <dimension ref="A1:E44"/>
  <sheetViews>
    <sheetView zoomScaleNormal="100" zoomScalePageLayoutView="115" workbookViewId="0">
      <pane ySplit="1" topLeftCell="A2" activePane="bottomLeft" state="frozen"/>
      <selection activeCell="F11" sqref="F11"/>
      <selection pane="bottomLeft" activeCell="A3" sqref="A3:B4"/>
    </sheetView>
  </sheetViews>
  <sheetFormatPr defaultColWidth="8.08203125" defaultRowHeight="11.5"/>
  <cols>
    <col min="1" max="1" width="16.58203125" style="68" customWidth="1"/>
    <col min="2" max="2" width="84" style="59" customWidth="1"/>
    <col min="3" max="3" width="6.5" style="59" customWidth="1"/>
    <col min="4" max="16384" width="8.08203125" style="59"/>
  </cols>
  <sheetData>
    <row r="1" spans="1:4" ht="42" customHeight="1">
      <c r="A1" s="58" t="s">
        <v>75</v>
      </c>
    </row>
    <row r="2" spans="1:4" ht="5.25" customHeight="1">
      <c r="A2" s="60"/>
    </row>
    <row r="3" spans="1:4" ht="13.5" customHeight="1">
      <c r="A3" s="195" t="s">
        <v>76</v>
      </c>
      <c r="B3" s="195"/>
    </row>
    <row r="4" spans="1:4" ht="27.75" customHeight="1">
      <c r="A4" s="195"/>
      <c r="B4" s="195"/>
    </row>
    <row r="5" spans="1:4" ht="15" customHeight="1">
      <c r="A5" s="56"/>
      <c r="B5" s="56"/>
    </row>
    <row r="6" spans="1:4" ht="15" customHeight="1">
      <c r="A6" s="48" t="s">
        <v>77</v>
      </c>
      <c r="B6" s="48" t="s">
        <v>109</v>
      </c>
    </row>
    <row r="7" spans="1:4">
      <c r="A7" s="55"/>
      <c r="B7" s="56"/>
    </row>
    <row r="8" spans="1:4" ht="54" customHeight="1">
      <c r="A8" s="54" t="s">
        <v>78</v>
      </c>
      <c r="B8" s="54" t="s">
        <v>102</v>
      </c>
    </row>
    <row r="9" spans="1:4" ht="29.25" customHeight="1">
      <c r="A9" s="55"/>
      <c r="B9" s="54" t="s">
        <v>79</v>
      </c>
    </row>
    <row r="10" spans="1:4" ht="54" customHeight="1">
      <c r="A10" s="56"/>
      <c r="B10" s="54" t="s">
        <v>80</v>
      </c>
    </row>
    <row r="11" spans="1:4" ht="39" customHeight="1">
      <c r="A11" s="56"/>
      <c r="B11" s="54" t="s">
        <v>81</v>
      </c>
    </row>
    <row r="12" spans="1:4">
      <c r="A12" s="56"/>
      <c r="B12" s="57" t="s">
        <v>82</v>
      </c>
    </row>
    <row r="13" spans="1:4" ht="12">
      <c r="A13" s="56"/>
      <c r="B13" s="53"/>
    </row>
    <row r="14" spans="1:4">
      <c r="A14" s="54" t="s">
        <v>83</v>
      </c>
      <c r="B14" s="54" t="s">
        <v>103</v>
      </c>
      <c r="D14" s="77"/>
    </row>
    <row r="15" spans="1:4">
      <c r="A15" s="56"/>
      <c r="B15" s="61" t="s">
        <v>84</v>
      </c>
    </row>
    <row r="16" spans="1:4">
      <c r="A16" s="56"/>
      <c r="B16" s="61" t="s">
        <v>85</v>
      </c>
    </row>
    <row r="17" spans="1:5" ht="20">
      <c r="A17" s="56"/>
      <c r="B17" s="54" t="s">
        <v>86</v>
      </c>
    </row>
    <row r="18" spans="1:5">
      <c r="A18" s="56"/>
      <c r="B18" s="54" t="s">
        <v>144</v>
      </c>
      <c r="D18" s="77"/>
    </row>
    <row r="19" spans="1:5">
      <c r="A19" s="49"/>
      <c r="B19" s="56"/>
    </row>
    <row r="20" spans="1:5" ht="40.5" customHeight="1">
      <c r="A20" s="54" t="s">
        <v>87</v>
      </c>
      <c r="B20" s="54" t="s">
        <v>104</v>
      </c>
    </row>
    <row r="21" spans="1:5" ht="12">
      <c r="A21" s="55"/>
      <c r="B21" s="53"/>
    </row>
    <row r="22" spans="1:5" ht="50">
      <c r="A22" s="62" t="s">
        <v>88</v>
      </c>
      <c r="B22" s="63" t="s">
        <v>140</v>
      </c>
      <c r="D22" s="77"/>
    </row>
    <row r="23" spans="1:5" ht="12">
      <c r="A23" s="55"/>
      <c r="B23" s="53"/>
    </row>
    <row r="24" spans="1:5">
      <c r="A24" s="62" t="s">
        <v>71</v>
      </c>
      <c r="B24" s="64" t="s">
        <v>89</v>
      </c>
    </row>
    <row r="25" spans="1:5" ht="30">
      <c r="A25" s="62"/>
      <c r="B25" s="54" t="s">
        <v>90</v>
      </c>
      <c r="E25" s="65"/>
    </row>
    <row r="26" spans="1:5" ht="19.5" customHeight="1">
      <c r="A26" s="59"/>
      <c r="B26" s="50" t="s">
        <v>105</v>
      </c>
    </row>
    <row r="27" spans="1:5" ht="20.5">
      <c r="A27" s="59"/>
      <c r="B27" s="50" t="s">
        <v>141</v>
      </c>
    </row>
    <row r="28" spans="1:5" ht="32">
      <c r="A28" s="59"/>
      <c r="B28" s="50" t="s">
        <v>106</v>
      </c>
    </row>
    <row r="29" spans="1:5" ht="22">
      <c r="A29" s="59"/>
      <c r="B29" s="50" t="s">
        <v>107</v>
      </c>
    </row>
    <row r="30" spans="1:5" ht="20.5">
      <c r="A30" s="59"/>
      <c r="B30" s="50" t="s">
        <v>142</v>
      </c>
    </row>
    <row r="31" spans="1:5" ht="32">
      <c r="A31" s="59"/>
      <c r="B31" s="50" t="s">
        <v>91</v>
      </c>
    </row>
    <row r="32" spans="1:5" ht="22">
      <c r="A32" s="59"/>
      <c r="B32" s="50" t="s">
        <v>92</v>
      </c>
    </row>
    <row r="33" spans="1:2" ht="22">
      <c r="A33" s="59"/>
      <c r="B33" s="50" t="s">
        <v>93</v>
      </c>
    </row>
    <row r="34" spans="1:2" ht="22">
      <c r="A34" s="59"/>
      <c r="B34" s="50" t="s">
        <v>94</v>
      </c>
    </row>
    <row r="35" spans="1:2" ht="22">
      <c r="A35" s="59"/>
      <c r="B35" s="50" t="s">
        <v>143</v>
      </c>
    </row>
    <row r="36" spans="1:2">
      <c r="A36" s="59"/>
      <c r="B36" s="50" t="s">
        <v>95</v>
      </c>
    </row>
    <row r="37" spans="1:2">
      <c r="A37" s="55"/>
      <c r="B37" s="51" t="s">
        <v>96</v>
      </c>
    </row>
    <row r="38" spans="1:2" ht="12.5">
      <c r="A38" s="55"/>
      <c r="B38" s="52"/>
    </row>
    <row r="39" spans="1:2" s="67" customFormat="1" ht="27" customHeight="1">
      <c r="A39" s="63" t="s">
        <v>145</v>
      </c>
      <c r="B39" s="63" t="s">
        <v>97</v>
      </c>
    </row>
    <row r="40" spans="1:2" ht="12">
      <c r="A40" s="55"/>
      <c r="B40" s="53"/>
    </row>
    <row r="41" spans="1:2" ht="30.5">
      <c r="A41" s="66" t="s">
        <v>98</v>
      </c>
      <c r="B41" s="50" t="s">
        <v>108</v>
      </c>
    </row>
    <row r="42" spans="1:2" ht="30.5">
      <c r="A42" s="55"/>
      <c r="B42" s="50" t="s">
        <v>99</v>
      </c>
    </row>
    <row r="43" spans="1:2" ht="12">
      <c r="A43" s="55"/>
      <c r="B43" s="53"/>
    </row>
    <row r="44" spans="1:2" ht="24.75" customHeight="1">
      <c r="A44" s="62" t="s">
        <v>100</v>
      </c>
      <c r="B44" s="66" t="s">
        <v>101</v>
      </c>
    </row>
  </sheetData>
  <mergeCells count="1">
    <mergeCell ref="A3:B4"/>
  </mergeCells>
  <hyperlinks>
    <hyperlink ref="B12" location="_ftnref1" display="_ftnref1"/>
    <hyperlink ref="B37" r:id="rId1"/>
  </hyperlinks>
  <pageMargins left="0.7" right="0.7" top="0.75" bottom="0.75" header="0.51180555555555496" footer="0.51180555555555496"/>
  <pageSetup paperSize="9" firstPageNumber="0" orientation="portrait" r:id="rId2"/>
  <rowBreaks count="1" manualBreakCount="1">
    <brk id="2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G340"/>
  <sheetViews>
    <sheetView zoomScaleNormal="100" workbookViewId="0">
      <pane ySplit="3" topLeftCell="A4" activePane="bottomLeft" state="frozen"/>
      <selection activeCell="F11" sqref="F11"/>
      <selection pane="bottomLeft" activeCell="J11" sqref="J11"/>
    </sheetView>
  </sheetViews>
  <sheetFormatPr defaultColWidth="9" defaultRowHeight="11.5"/>
  <cols>
    <col min="1" max="1" width="5.9140625" style="22" customWidth="1"/>
    <col min="2" max="2" width="14.08203125" style="144" customWidth="1"/>
    <col min="3" max="3" width="24" style="159" customWidth="1"/>
    <col min="4" max="4" width="20.08203125" style="21" customWidth="1"/>
    <col min="5" max="5" width="21.6640625" style="21" customWidth="1"/>
    <col min="6" max="16384" width="9" style="19"/>
  </cols>
  <sheetData>
    <row r="1" spans="1:7" s="17" customFormat="1" ht="21" customHeight="1">
      <c r="A1" s="16" t="s">
        <v>198</v>
      </c>
      <c r="B1" s="150"/>
      <c r="C1" s="154"/>
      <c r="D1" s="28"/>
      <c r="E1" s="28"/>
    </row>
    <row r="2" spans="1:7" ht="16.5" customHeight="1" thickBot="1">
      <c r="A2" s="85"/>
      <c r="B2" s="85"/>
      <c r="C2" s="155"/>
      <c r="D2" s="85"/>
      <c r="E2" s="86"/>
    </row>
    <row r="3" spans="1:7" ht="16.5" customHeight="1" thickTop="1">
      <c r="A3" s="143" t="s">
        <v>34</v>
      </c>
      <c r="B3" s="143" t="s">
        <v>30</v>
      </c>
      <c r="C3" s="156" t="s">
        <v>31</v>
      </c>
      <c r="D3" s="88" t="s">
        <v>32</v>
      </c>
      <c r="E3" s="88" t="s">
        <v>186</v>
      </c>
    </row>
    <row r="4" spans="1:7" ht="16.5" customHeight="1">
      <c r="A4" s="22">
        <v>2020</v>
      </c>
      <c r="B4" s="151" t="s">
        <v>48</v>
      </c>
      <c r="C4" s="139">
        <v>140929</v>
      </c>
      <c r="D4" s="140">
        <v>74370</v>
      </c>
      <c r="E4" s="140">
        <v>215299</v>
      </c>
      <c r="F4" s="36"/>
      <c r="G4" s="184"/>
    </row>
    <row r="5" spans="1:7" ht="16.5" customHeight="1">
      <c r="A5" s="22">
        <v>2020</v>
      </c>
      <c r="B5" s="151" t="s">
        <v>47</v>
      </c>
      <c r="C5" s="139">
        <v>142568</v>
      </c>
      <c r="D5" s="140">
        <v>75396</v>
      </c>
      <c r="E5" s="140">
        <v>217964</v>
      </c>
      <c r="F5" s="78"/>
    </row>
    <row r="6" spans="1:7" ht="16.5" customHeight="1">
      <c r="A6" s="22">
        <v>2020</v>
      </c>
      <c r="B6" s="151" t="s">
        <v>46</v>
      </c>
      <c r="C6" s="139">
        <v>143568</v>
      </c>
      <c r="D6" s="140">
        <v>75782</v>
      </c>
      <c r="E6" s="140">
        <v>219350</v>
      </c>
      <c r="F6" s="78"/>
    </row>
    <row r="7" spans="1:7" ht="16.5" customHeight="1">
      <c r="A7" s="22">
        <v>2020</v>
      </c>
      <c r="B7" s="151" t="s">
        <v>45</v>
      </c>
      <c r="C7" s="139">
        <v>150464</v>
      </c>
      <c r="D7" s="140">
        <v>78658</v>
      </c>
      <c r="E7" s="140">
        <v>229122</v>
      </c>
      <c r="F7" s="78"/>
    </row>
    <row r="8" spans="1:7" ht="16.5" customHeight="1">
      <c r="A8" s="22">
        <v>2020</v>
      </c>
      <c r="B8" s="151" t="s">
        <v>44</v>
      </c>
      <c r="C8" s="139">
        <v>150840</v>
      </c>
      <c r="D8" s="140">
        <v>78274</v>
      </c>
      <c r="E8" s="140">
        <v>229114</v>
      </c>
      <c r="F8" s="79"/>
    </row>
    <row r="9" spans="1:7" ht="16.5" customHeight="1">
      <c r="A9" s="30">
        <v>2020</v>
      </c>
      <c r="B9" s="151" t="s">
        <v>43</v>
      </c>
      <c r="C9" s="139">
        <v>150069</v>
      </c>
      <c r="D9" s="140">
        <v>77111</v>
      </c>
      <c r="E9" s="140">
        <v>227180</v>
      </c>
      <c r="F9" s="80"/>
    </row>
    <row r="10" spans="1:7" ht="16.5" customHeight="1">
      <c r="A10" s="27">
        <v>2020</v>
      </c>
      <c r="B10" s="151" t="s">
        <v>33</v>
      </c>
      <c r="C10" s="139">
        <v>146639</v>
      </c>
      <c r="D10" s="140">
        <v>74188</v>
      </c>
      <c r="E10" s="140">
        <v>220827</v>
      </c>
    </row>
    <row r="11" spans="1:7" s="20" customFormat="1" ht="16.5" customHeight="1">
      <c r="A11" s="27">
        <v>2020</v>
      </c>
      <c r="B11" s="151" t="s">
        <v>42</v>
      </c>
      <c r="C11" s="139">
        <v>152099</v>
      </c>
      <c r="D11" s="140">
        <v>77171</v>
      </c>
      <c r="E11" s="140">
        <v>229270</v>
      </c>
      <c r="F11" s="19"/>
    </row>
    <row r="12" spans="1:7" ht="16.5" customHeight="1">
      <c r="A12" s="27">
        <v>2020</v>
      </c>
      <c r="B12" s="151" t="s">
        <v>41</v>
      </c>
      <c r="C12" s="139">
        <v>150552</v>
      </c>
      <c r="D12" s="140">
        <v>75055</v>
      </c>
      <c r="E12" s="140">
        <v>225607</v>
      </c>
    </row>
    <row r="13" spans="1:7" ht="16.5" customHeight="1">
      <c r="A13" s="27">
        <v>2020</v>
      </c>
      <c r="B13" s="151" t="s">
        <v>40</v>
      </c>
      <c r="C13" s="139">
        <v>151889</v>
      </c>
      <c r="D13" s="140">
        <v>76898</v>
      </c>
      <c r="E13" s="140">
        <v>228787</v>
      </c>
    </row>
    <row r="14" spans="1:7" ht="16.5" customHeight="1">
      <c r="A14" s="27">
        <v>2020</v>
      </c>
      <c r="B14" s="151" t="s">
        <v>39</v>
      </c>
      <c r="C14" s="139">
        <v>145170</v>
      </c>
      <c r="D14" s="140">
        <v>72641</v>
      </c>
      <c r="E14" s="140">
        <v>217811</v>
      </c>
    </row>
    <row r="15" spans="1:7" ht="16.5" customHeight="1">
      <c r="A15" s="27">
        <v>2019</v>
      </c>
      <c r="B15" s="151" t="s">
        <v>49</v>
      </c>
      <c r="C15" s="139">
        <v>144400</v>
      </c>
      <c r="D15" s="140">
        <v>79520</v>
      </c>
      <c r="E15" s="140">
        <v>223920</v>
      </c>
    </row>
    <row r="16" spans="1:7" ht="16.5" customHeight="1">
      <c r="A16" s="27">
        <v>2019</v>
      </c>
      <c r="B16" s="151" t="s">
        <v>48</v>
      </c>
      <c r="C16" s="139">
        <v>141769</v>
      </c>
      <c r="D16" s="140">
        <v>77307</v>
      </c>
      <c r="E16" s="140">
        <v>219076</v>
      </c>
    </row>
    <row r="17" spans="1:6" s="20" customFormat="1" ht="16.5" customHeight="1">
      <c r="A17" s="27">
        <v>2019</v>
      </c>
      <c r="B17" s="151" t="s">
        <v>47</v>
      </c>
      <c r="C17" s="139">
        <v>140907</v>
      </c>
      <c r="D17" s="140">
        <v>76682</v>
      </c>
      <c r="E17" s="140">
        <v>217589</v>
      </c>
      <c r="F17" s="19"/>
    </row>
    <row r="18" spans="1:6" ht="16.5" customHeight="1">
      <c r="A18" s="27">
        <v>2019</v>
      </c>
      <c r="B18" s="151" t="s">
        <v>46</v>
      </c>
      <c r="C18" s="139">
        <v>140847</v>
      </c>
      <c r="D18" s="140">
        <v>75560</v>
      </c>
      <c r="E18" s="140">
        <v>216407</v>
      </c>
    </row>
    <row r="19" spans="1:6" ht="16.5" customHeight="1">
      <c r="A19" s="27">
        <v>2019</v>
      </c>
      <c r="B19" s="151" t="s">
        <v>45</v>
      </c>
      <c r="C19" s="139">
        <v>146400</v>
      </c>
      <c r="D19" s="140">
        <v>76451</v>
      </c>
      <c r="E19" s="140">
        <v>222851</v>
      </c>
    </row>
    <row r="20" spans="1:6" ht="16.5" customHeight="1">
      <c r="A20" s="27">
        <v>2019</v>
      </c>
      <c r="B20" s="151" t="s">
        <v>44</v>
      </c>
      <c r="C20" s="139">
        <v>145409</v>
      </c>
      <c r="D20" s="140">
        <v>73892</v>
      </c>
      <c r="E20" s="140">
        <v>219301</v>
      </c>
    </row>
    <row r="21" spans="1:6" ht="16.5" customHeight="1">
      <c r="A21" s="27">
        <v>2019</v>
      </c>
      <c r="B21" s="151" t="s">
        <v>43</v>
      </c>
      <c r="C21" s="139">
        <v>145656</v>
      </c>
      <c r="D21" s="140">
        <v>73687</v>
      </c>
      <c r="E21" s="140">
        <v>219343</v>
      </c>
    </row>
    <row r="22" spans="1:6" ht="16.5" customHeight="1">
      <c r="A22" s="27">
        <v>2019</v>
      </c>
      <c r="B22" s="151" t="s">
        <v>33</v>
      </c>
      <c r="C22" s="139">
        <v>145617</v>
      </c>
      <c r="D22" s="140">
        <v>72064</v>
      </c>
      <c r="E22" s="140">
        <v>217681</v>
      </c>
    </row>
    <row r="23" spans="1:6" ht="16.5" customHeight="1">
      <c r="A23" s="27">
        <v>2019</v>
      </c>
      <c r="B23" s="151" t="s">
        <v>42</v>
      </c>
      <c r="C23" s="139">
        <v>148777</v>
      </c>
      <c r="D23" s="140">
        <v>73206</v>
      </c>
      <c r="E23" s="140">
        <v>221983</v>
      </c>
      <c r="F23" s="43"/>
    </row>
    <row r="24" spans="1:6" ht="16.5" customHeight="1">
      <c r="A24" s="27">
        <v>2019</v>
      </c>
      <c r="B24" s="151" t="s">
        <v>41</v>
      </c>
      <c r="C24" s="139">
        <v>146517</v>
      </c>
      <c r="D24" s="140">
        <v>70887</v>
      </c>
      <c r="E24" s="140">
        <v>217404</v>
      </c>
    </row>
    <row r="25" spans="1:6" ht="16.5" customHeight="1">
      <c r="A25" s="27">
        <v>2019</v>
      </c>
      <c r="B25" s="151" t="s">
        <v>40</v>
      </c>
      <c r="C25" s="139">
        <v>137678</v>
      </c>
      <c r="D25" s="140">
        <v>66984</v>
      </c>
      <c r="E25" s="140">
        <v>204662</v>
      </c>
    </row>
    <row r="26" spans="1:6" ht="16.5" customHeight="1">
      <c r="A26" s="27">
        <v>2019</v>
      </c>
      <c r="B26" s="151" t="s">
        <v>39</v>
      </c>
      <c r="C26" s="139">
        <v>141716</v>
      </c>
      <c r="D26" s="140">
        <v>69540</v>
      </c>
      <c r="E26" s="140">
        <v>211256</v>
      </c>
    </row>
    <row r="27" spans="1:6" ht="16.5" customHeight="1">
      <c r="A27" s="27">
        <v>2018</v>
      </c>
      <c r="B27" s="151" t="s">
        <v>49</v>
      </c>
      <c r="C27" s="139">
        <v>139398</v>
      </c>
      <c r="D27" s="140">
        <v>75694</v>
      </c>
      <c r="E27" s="140">
        <v>215092</v>
      </c>
    </row>
    <row r="28" spans="1:6" ht="16.5" customHeight="1">
      <c r="A28" s="27">
        <v>2018</v>
      </c>
      <c r="B28" s="151" t="s">
        <v>48</v>
      </c>
      <c r="C28" s="139">
        <v>136444</v>
      </c>
      <c r="D28" s="140">
        <v>74406</v>
      </c>
      <c r="E28" s="140">
        <v>210850</v>
      </c>
    </row>
    <row r="29" spans="1:6" ht="16.5" customHeight="1">
      <c r="A29" s="27">
        <v>2018</v>
      </c>
      <c r="B29" s="151" t="s">
        <v>47</v>
      </c>
      <c r="C29" s="139">
        <v>135511</v>
      </c>
      <c r="D29" s="140">
        <v>74140</v>
      </c>
      <c r="E29" s="140">
        <v>209651</v>
      </c>
    </row>
    <row r="30" spans="1:6" ht="16.5" customHeight="1">
      <c r="A30" s="27">
        <v>2018</v>
      </c>
      <c r="B30" s="151" t="s">
        <v>46</v>
      </c>
      <c r="C30" s="139">
        <v>133899</v>
      </c>
      <c r="D30" s="140">
        <v>72559</v>
      </c>
      <c r="E30" s="140">
        <v>206458</v>
      </c>
    </row>
    <row r="31" spans="1:6" ht="16.5" customHeight="1">
      <c r="A31" s="27">
        <v>2018</v>
      </c>
      <c r="B31" s="151" t="s">
        <v>45</v>
      </c>
      <c r="C31" s="139">
        <v>139833</v>
      </c>
      <c r="D31" s="140">
        <v>75039</v>
      </c>
      <c r="E31" s="140">
        <v>214872</v>
      </c>
    </row>
    <row r="32" spans="1:6" ht="16.5" customHeight="1">
      <c r="A32" s="27">
        <v>2018</v>
      </c>
      <c r="B32" s="151" t="s">
        <v>44</v>
      </c>
      <c r="C32" s="139">
        <v>139189</v>
      </c>
      <c r="D32" s="140">
        <v>73217</v>
      </c>
      <c r="E32" s="140">
        <v>212406</v>
      </c>
    </row>
    <row r="33" spans="1:5" ht="16.5" customHeight="1">
      <c r="A33" s="27">
        <v>2018</v>
      </c>
      <c r="B33" s="151" t="s">
        <v>43</v>
      </c>
      <c r="C33" s="139">
        <v>142333</v>
      </c>
      <c r="D33" s="140">
        <v>74549</v>
      </c>
      <c r="E33" s="140">
        <v>216882</v>
      </c>
    </row>
    <row r="34" spans="1:5" ht="16.5" customHeight="1">
      <c r="A34" s="27">
        <v>2018</v>
      </c>
      <c r="B34" s="151" t="s">
        <v>33</v>
      </c>
      <c r="C34" s="139">
        <v>145503</v>
      </c>
      <c r="D34" s="140">
        <v>75306</v>
      </c>
      <c r="E34" s="140">
        <v>220809</v>
      </c>
    </row>
    <row r="35" spans="1:5" ht="16.5" customHeight="1">
      <c r="A35" s="27">
        <v>2018</v>
      </c>
      <c r="B35" s="151" t="s">
        <v>42</v>
      </c>
      <c r="C35" s="139">
        <v>147586</v>
      </c>
      <c r="D35" s="140">
        <v>76097</v>
      </c>
      <c r="E35" s="140">
        <v>223683</v>
      </c>
    </row>
    <row r="36" spans="1:5" ht="16.5" customHeight="1">
      <c r="A36" s="27">
        <v>2018</v>
      </c>
      <c r="B36" s="151" t="s">
        <v>41</v>
      </c>
      <c r="C36" s="139">
        <v>146435</v>
      </c>
      <c r="D36" s="140">
        <v>74319</v>
      </c>
      <c r="E36" s="140">
        <v>220754</v>
      </c>
    </row>
    <row r="37" spans="1:5" ht="16.5" customHeight="1">
      <c r="A37" s="27">
        <v>2018</v>
      </c>
      <c r="B37" s="151" t="s">
        <v>40</v>
      </c>
      <c r="C37" s="139">
        <v>147549</v>
      </c>
      <c r="D37" s="140">
        <v>74960</v>
      </c>
      <c r="E37" s="140">
        <v>222509</v>
      </c>
    </row>
    <row r="38" spans="1:5" ht="16.5" customHeight="1">
      <c r="A38" s="27">
        <v>2018</v>
      </c>
      <c r="B38" s="151" t="s">
        <v>39</v>
      </c>
      <c r="C38" s="139">
        <v>144310</v>
      </c>
      <c r="D38" s="140">
        <v>72771</v>
      </c>
      <c r="E38" s="140">
        <v>217081</v>
      </c>
    </row>
    <row r="39" spans="1:5" ht="16.5" customHeight="1">
      <c r="A39" s="27">
        <v>2017</v>
      </c>
      <c r="B39" s="151" t="s">
        <v>49</v>
      </c>
      <c r="C39" s="139">
        <v>140545</v>
      </c>
      <c r="D39" s="140">
        <v>77733</v>
      </c>
      <c r="E39" s="140">
        <v>218278</v>
      </c>
    </row>
    <row r="40" spans="1:5" ht="16.5" customHeight="1">
      <c r="A40" s="27">
        <v>2017</v>
      </c>
      <c r="B40" s="151" t="s">
        <v>48</v>
      </c>
      <c r="C40" s="139">
        <v>137907</v>
      </c>
      <c r="D40" s="140">
        <v>75426</v>
      </c>
      <c r="E40" s="140">
        <v>213333</v>
      </c>
    </row>
    <row r="41" spans="1:5" ht="16.5" customHeight="1">
      <c r="A41" s="27">
        <v>2017</v>
      </c>
      <c r="B41" s="151" t="s">
        <v>47</v>
      </c>
      <c r="C41" s="139">
        <v>135805</v>
      </c>
      <c r="D41" s="140">
        <v>73725</v>
      </c>
      <c r="E41" s="140">
        <v>209530</v>
      </c>
    </row>
    <row r="42" spans="1:5" ht="16.5" customHeight="1">
      <c r="A42" s="27">
        <v>2017</v>
      </c>
      <c r="B42" s="151" t="s">
        <v>46</v>
      </c>
      <c r="C42" s="139">
        <v>134897</v>
      </c>
      <c r="D42" s="140">
        <v>72413</v>
      </c>
      <c r="E42" s="140">
        <v>207310</v>
      </c>
    </row>
    <row r="43" spans="1:5" ht="16.5" customHeight="1">
      <c r="A43" s="27">
        <v>2017</v>
      </c>
      <c r="B43" s="151" t="s">
        <v>45</v>
      </c>
      <c r="C43" s="139">
        <v>138540</v>
      </c>
      <c r="D43" s="140">
        <v>73590</v>
      </c>
      <c r="E43" s="140">
        <v>212130</v>
      </c>
    </row>
    <row r="44" spans="1:5" ht="16.5" customHeight="1">
      <c r="A44" s="27">
        <v>2017</v>
      </c>
      <c r="B44" s="151" t="s">
        <v>44</v>
      </c>
      <c r="C44" s="139">
        <v>138137</v>
      </c>
      <c r="D44" s="140">
        <v>71663</v>
      </c>
      <c r="E44" s="140">
        <v>209800</v>
      </c>
    </row>
    <row r="45" spans="1:5" ht="16.5" customHeight="1">
      <c r="A45" s="27">
        <v>2017</v>
      </c>
      <c r="B45" s="151" t="s">
        <v>43</v>
      </c>
      <c r="C45" s="139">
        <v>143492</v>
      </c>
      <c r="D45" s="140">
        <v>73909</v>
      </c>
      <c r="E45" s="140">
        <v>217401</v>
      </c>
    </row>
    <row r="46" spans="1:5" ht="16.5" customHeight="1">
      <c r="A46" s="27">
        <v>2017</v>
      </c>
      <c r="B46" s="151" t="s">
        <v>33</v>
      </c>
      <c r="C46" s="139">
        <v>145443</v>
      </c>
      <c r="D46" s="140">
        <v>73695</v>
      </c>
      <c r="E46" s="140">
        <v>219138</v>
      </c>
    </row>
    <row r="47" spans="1:5" ht="16.5" customHeight="1">
      <c r="A47" s="27">
        <v>2017</v>
      </c>
      <c r="B47" s="151" t="s">
        <v>42</v>
      </c>
      <c r="C47" s="139">
        <v>145166</v>
      </c>
      <c r="D47" s="140">
        <v>72269</v>
      </c>
      <c r="E47" s="140">
        <v>217435</v>
      </c>
    </row>
    <row r="48" spans="1:5" ht="16.5" customHeight="1">
      <c r="A48" s="27">
        <v>2017</v>
      </c>
      <c r="B48" s="151" t="s">
        <v>41</v>
      </c>
      <c r="C48" s="139">
        <v>145085</v>
      </c>
      <c r="D48" s="140">
        <v>70359</v>
      </c>
      <c r="E48" s="140">
        <v>215444</v>
      </c>
    </row>
    <row r="49" spans="1:5" ht="16.5" customHeight="1">
      <c r="A49" s="27">
        <v>2017</v>
      </c>
      <c r="B49" s="151" t="s">
        <v>40</v>
      </c>
      <c r="C49" s="139">
        <v>141926</v>
      </c>
      <c r="D49" s="140">
        <v>68578</v>
      </c>
      <c r="E49" s="140">
        <v>210504</v>
      </c>
    </row>
    <row r="50" spans="1:5" ht="16.5" customHeight="1" thickBot="1">
      <c r="A50" s="147">
        <v>2017</v>
      </c>
      <c r="B50" s="152" t="s">
        <v>39</v>
      </c>
      <c r="C50" s="157">
        <v>137679</v>
      </c>
      <c r="D50" s="45">
        <v>66017</v>
      </c>
      <c r="E50" s="45">
        <v>203696</v>
      </c>
    </row>
    <row r="51" spans="1:5" ht="16.5" customHeight="1" thickTop="1">
      <c r="A51" s="148"/>
      <c r="B51" s="148"/>
      <c r="C51" s="158"/>
      <c r="D51" s="91"/>
      <c r="E51" s="91"/>
    </row>
    <row r="52" spans="1:5" ht="16.5" customHeight="1">
      <c r="B52" s="153"/>
      <c r="D52" s="15"/>
      <c r="E52" s="15"/>
    </row>
    <row r="53" spans="1:5" ht="16.5" customHeight="1">
      <c r="B53" s="153"/>
      <c r="D53" s="15"/>
      <c r="E53" s="15"/>
    </row>
    <row r="54" spans="1:5" ht="16.5" customHeight="1">
      <c r="B54" s="153"/>
      <c r="D54" s="15"/>
      <c r="E54" s="15"/>
    </row>
    <row r="55" spans="1:5" ht="16.5" customHeight="1">
      <c r="B55" s="153"/>
      <c r="D55" s="15"/>
      <c r="E55" s="15"/>
    </row>
    <row r="56" spans="1:5" ht="16.5" customHeight="1">
      <c r="B56" s="153"/>
      <c r="D56" s="15"/>
      <c r="E56" s="15"/>
    </row>
    <row r="57" spans="1:5" ht="16.5" customHeight="1">
      <c r="B57" s="153"/>
      <c r="D57" s="15"/>
      <c r="E57" s="15"/>
    </row>
    <row r="58" spans="1:5" ht="16.5" customHeight="1">
      <c r="B58" s="153"/>
      <c r="D58" s="15"/>
      <c r="E58" s="15"/>
    </row>
    <row r="59" spans="1:5" ht="16.5" customHeight="1">
      <c r="B59" s="153"/>
      <c r="D59" s="15"/>
      <c r="E59" s="15"/>
    </row>
    <row r="60" spans="1:5" ht="16.5" customHeight="1">
      <c r="B60" s="153"/>
      <c r="D60" s="15"/>
      <c r="E60" s="15"/>
    </row>
    <row r="61" spans="1:5" ht="16.5" customHeight="1">
      <c r="B61" s="153"/>
      <c r="D61" s="15"/>
      <c r="E61" s="15"/>
    </row>
    <row r="62" spans="1:5" ht="16.5" customHeight="1">
      <c r="B62" s="153"/>
      <c r="D62" s="15"/>
      <c r="E62" s="15"/>
    </row>
    <row r="63" spans="1:5" ht="16.5" customHeight="1">
      <c r="B63" s="153"/>
      <c r="D63" s="15"/>
      <c r="E63" s="15"/>
    </row>
    <row r="64" spans="1:5" ht="16.5" customHeight="1">
      <c r="B64" s="153"/>
      <c r="D64" s="15"/>
      <c r="E64" s="15"/>
    </row>
    <row r="65" spans="2:5" ht="16.5" customHeight="1">
      <c r="B65" s="153"/>
      <c r="D65" s="15"/>
      <c r="E65" s="15"/>
    </row>
    <row r="66" spans="2:5" ht="16.5" customHeight="1">
      <c r="B66" s="153"/>
      <c r="D66" s="15"/>
      <c r="E66" s="15"/>
    </row>
    <row r="67" spans="2:5" ht="16.5" customHeight="1">
      <c r="B67" s="153"/>
      <c r="D67" s="15"/>
      <c r="E67" s="15"/>
    </row>
    <row r="68" spans="2:5" ht="16.5" customHeight="1">
      <c r="B68" s="153"/>
      <c r="D68" s="15"/>
      <c r="E68" s="15"/>
    </row>
    <row r="69" spans="2:5" ht="16.5" customHeight="1">
      <c r="B69" s="153"/>
      <c r="D69" s="15"/>
      <c r="E69" s="15"/>
    </row>
    <row r="70" spans="2:5" ht="16.5" customHeight="1">
      <c r="B70" s="153"/>
      <c r="D70" s="15"/>
      <c r="E70" s="15"/>
    </row>
    <row r="71" spans="2:5" ht="16.5" customHeight="1">
      <c r="B71" s="153"/>
      <c r="D71" s="15"/>
      <c r="E71" s="15"/>
    </row>
    <row r="72" spans="2:5" ht="16.5" customHeight="1">
      <c r="B72" s="153"/>
      <c r="D72" s="15"/>
      <c r="E72" s="15"/>
    </row>
    <row r="73" spans="2:5" ht="16.5" customHeight="1">
      <c r="B73" s="153"/>
      <c r="D73" s="15"/>
      <c r="E73" s="15"/>
    </row>
    <row r="74" spans="2:5" ht="16.5" customHeight="1">
      <c r="B74" s="153"/>
      <c r="D74" s="15"/>
      <c r="E74" s="15"/>
    </row>
    <row r="75" spans="2:5" ht="16.5" customHeight="1">
      <c r="B75" s="153"/>
      <c r="D75" s="15"/>
      <c r="E75" s="15"/>
    </row>
    <row r="76" spans="2:5" ht="16.5" customHeight="1">
      <c r="B76" s="153"/>
      <c r="D76" s="15"/>
      <c r="E76" s="15"/>
    </row>
    <row r="77" spans="2:5" ht="16.5" customHeight="1">
      <c r="B77" s="153"/>
      <c r="D77" s="15"/>
      <c r="E77" s="15"/>
    </row>
    <row r="78" spans="2:5" ht="16.5" customHeight="1">
      <c r="B78" s="153"/>
      <c r="D78" s="15"/>
      <c r="E78" s="15"/>
    </row>
    <row r="79" spans="2:5" ht="16.5" customHeight="1">
      <c r="B79" s="153"/>
      <c r="D79" s="15"/>
      <c r="E79" s="15"/>
    </row>
    <row r="80" spans="2:5" ht="16.5" customHeight="1">
      <c r="B80" s="153"/>
      <c r="D80" s="15"/>
      <c r="E80" s="15"/>
    </row>
    <row r="81" spans="2:5" ht="16.5" customHeight="1">
      <c r="B81" s="153"/>
      <c r="D81" s="15"/>
      <c r="E81" s="15"/>
    </row>
    <row r="82" spans="2:5" ht="16.5" customHeight="1">
      <c r="B82" s="153"/>
      <c r="D82" s="15"/>
      <c r="E82" s="15"/>
    </row>
    <row r="83" spans="2:5" ht="16.5" customHeight="1">
      <c r="B83" s="153"/>
      <c r="D83" s="15"/>
      <c r="E83" s="15"/>
    </row>
    <row r="84" spans="2:5" ht="16.5" customHeight="1">
      <c r="B84" s="153"/>
      <c r="D84" s="15"/>
      <c r="E84" s="15"/>
    </row>
    <row r="85" spans="2:5" ht="16.5" customHeight="1">
      <c r="B85" s="153"/>
      <c r="D85" s="15"/>
      <c r="E85" s="15"/>
    </row>
    <row r="86" spans="2:5" ht="16.5" customHeight="1">
      <c r="B86" s="153"/>
      <c r="D86" s="15"/>
      <c r="E86" s="15"/>
    </row>
    <row r="87" spans="2:5" ht="16.5" customHeight="1">
      <c r="B87" s="153"/>
      <c r="D87" s="15"/>
      <c r="E87" s="15"/>
    </row>
    <row r="88" spans="2:5" ht="16.5" customHeight="1">
      <c r="B88" s="153"/>
      <c r="D88" s="15"/>
      <c r="E88" s="15"/>
    </row>
    <row r="89" spans="2:5" ht="16.5" customHeight="1">
      <c r="B89" s="153"/>
      <c r="D89" s="15"/>
      <c r="E89" s="15"/>
    </row>
    <row r="90" spans="2:5" ht="16.5" customHeight="1">
      <c r="B90" s="153"/>
      <c r="D90" s="15"/>
      <c r="E90" s="15"/>
    </row>
    <row r="91" spans="2:5" ht="16.5" customHeight="1">
      <c r="B91" s="153"/>
      <c r="D91" s="15"/>
      <c r="E91" s="15"/>
    </row>
    <row r="92" spans="2:5" ht="16.5" customHeight="1">
      <c r="B92" s="153"/>
      <c r="D92" s="15"/>
      <c r="E92" s="15"/>
    </row>
    <row r="93" spans="2:5" ht="16.5" customHeight="1">
      <c r="B93" s="153"/>
      <c r="D93" s="15"/>
      <c r="E93" s="15"/>
    </row>
    <row r="94" spans="2:5" ht="16.5" customHeight="1">
      <c r="B94" s="153"/>
      <c r="D94" s="15"/>
      <c r="E94" s="15"/>
    </row>
    <row r="95" spans="2:5" ht="16.5" customHeight="1">
      <c r="B95" s="153"/>
      <c r="D95" s="15"/>
      <c r="E95" s="15"/>
    </row>
    <row r="96" spans="2:5" ht="16.5" customHeight="1">
      <c r="B96" s="153"/>
      <c r="D96" s="15"/>
      <c r="E96" s="15"/>
    </row>
    <row r="97" spans="2:5" ht="16.5" customHeight="1">
      <c r="B97" s="153"/>
      <c r="D97" s="15"/>
      <c r="E97" s="15"/>
    </row>
    <row r="98" spans="2:5" ht="16.5" customHeight="1">
      <c r="B98" s="153"/>
      <c r="D98" s="15"/>
      <c r="E98" s="15"/>
    </row>
    <row r="99" spans="2:5" ht="16.5" customHeight="1">
      <c r="B99" s="153"/>
      <c r="D99" s="15"/>
      <c r="E99" s="15"/>
    </row>
    <row r="100" spans="2:5" ht="16.5" customHeight="1">
      <c r="B100" s="153"/>
      <c r="D100" s="15"/>
      <c r="E100" s="15"/>
    </row>
    <row r="101" spans="2:5" ht="16.5" customHeight="1">
      <c r="B101" s="153"/>
      <c r="D101" s="15"/>
      <c r="E101" s="15"/>
    </row>
    <row r="102" spans="2:5" ht="16.5" customHeight="1">
      <c r="B102" s="153"/>
      <c r="D102" s="15"/>
      <c r="E102" s="15"/>
    </row>
    <row r="103" spans="2:5" ht="16.5" customHeight="1">
      <c r="B103" s="153"/>
      <c r="D103" s="15"/>
      <c r="E103" s="15"/>
    </row>
    <row r="104" spans="2:5" ht="16.5" customHeight="1">
      <c r="B104" s="153"/>
      <c r="D104" s="15"/>
      <c r="E104" s="15"/>
    </row>
    <row r="105" spans="2:5" ht="16.5" customHeight="1">
      <c r="B105" s="153"/>
      <c r="D105" s="15"/>
      <c r="E105" s="15"/>
    </row>
    <row r="106" spans="2:5" ht="16.5" customHeight="1">
      <c r="B106" s="153"/>
      <c r="D106" s="15"/>
      <c r="E106" s="15"/>
    </row>
    <row r="107" spans="2:5" ht="16.5" customHeight="1">
      <c r="B107" s="153"/>
      <c r="D107" s="15"/>
      <c r="E107" s="15"/>
    </row>
    <row r="108" spans="2:5" ht="16.5" customHeight="1">
      <c r="B108" s="153"/>
      <c r="D108" s="15"/>
      <c r="E108" s="15"/>
    </row>
    <row r="109" spans="2:5" ht="16.5" customHeight="1">
      <c r="B109" s="153"/>
      <c r="D109" s="15"/>
      <c r="E109" s="15"/>
    </row>
    <row r="110" spans="2:5" ht="16.5" customHeight="1">
      <c r="B110" s="153"/>
      <c r="D110" s="15"/>
      <c r="E110" s="15"/>
    </row>
    <row r="111" spans="2:5" ht="16.5" customHeight="1">
      <c r="B111" s="153"/>
      <c r="D111" s="15"/>
      <c r="E111" s="15"/>
    </row>
    <row r="112" spans="2:5" ht="16.5" customHeight="1">
      <c r="B112" s="153"/>
      <c r="D112" s="15"/>
      <c r="E112" s="15"/>
    </row>
    <row r="113" spans="2:5" ht="16.5" customHeight="1">
      <c r="B113" s="153"/>
      <c r="D113" s="15"/>
      <c r="E113" s="15"/>
    </row>
    <row r="114" spans="2:5" ht="16.5" customHeight="1">
      <c r="B114" s="153"/>
      <c r="D114" s="15"/>
      <c r="E114" s="15"/>
    </row>
    <row r="115" spans="2:5" ht="16.5" customHeight="1">
      <c r="B115" s="153"/>
      <c r="D115" s="15"/>
      <c r="E115" s="15"/>
    </row>
    <row r="116" spans="2:5" ht="16.5" customHeight="1">
      <c r="B116" s="153"/>
      <c r="D116" s="15"/>
      <c r="E116" s="15"/>
    </row>
    <row r="117" spans="2:5" ht="16.5" customHeight="1">
      <c r="B117" s="153"/>
      <c r="D117" s="15"/>
      <c r="E117" s="15"/>
    </row>
    <row r="118" spans="2:5" ht="16.5" customHeight="1">
      <c r="B118" s="153"/>
      <c r="D118" s="15"/>
      <c r="E118" s="15"/>
    </row>
    <row r="119" spans="2:5" ht="16.5" customHeight="1">
      <c r="B119" s="153"/>
      <c r="D119" s="15"/>
      <c r="E119" s="15"/>
    </row>
    <row r="120" spans="2:5" ht="16.5" customHeight="1">
      <c r="B120" s="153"/>
      <c r="D120" s="15"/>
      <c r="E120" s="15"/>
    </row>
    <row r="121" spans="2:5" ht="16.5" customHeight="1">
      <c r="B121" s="153"/>
      <c r="D121" s="15"/>
      <c r="E121" s="15"/>
    </row>
    <row r="122" spans="2:5" ht="16.5" customHeight="1">
      <c r="B122" s="153"/>
      <c r="D122" s="15"/>
      <c r="E122" s="15"/>
    </row>
    <row r="123" spans="2:5" ht="16.5" customHeight="1">
      <c r="B123" s="153"/>
      <c r="D123" s="15"/>
      <c r="E123" s="15"/>
    </row>
    <row r="124" spans="2:5" ht="16.5" customHeight="1">
      <c r="B124" s="153"/>
      <c r="D124" s="15"/>
      <c r="E124" s="15"/>
    </row>
    <row r="125" spans="2:5" ht="16.5" customHeight="1">
      <c r="B125" s="153"/>
      <c r="D125" s="15"/>
      <c r="E125" s="15"/>
    </row>
    <row r="126" spans="2:5" ht="16.5" customHeight="1">
      <c r="B126" s="153"/>
      <c r="D126" s="15"/>
      <c r="E126" s="15"/>
    </row>
    <row r="127" spans="2:5" ht="16.5" customHeight="1">
      <c r="B127" s="153"/>
      <c r="D127" s="15"/>
      <c r="E127" s="15"/>
    </row>
    <row r="128" spans="2:5" ht="16.5" customHeight="1">
      <c r="B128" s="153"/>
      <c r="D128" s="15"/>
      <c r="E128" s="15"/>
    </row>
    <row r="129" spans="2:5" ht="16.5" customHeight="1">
      <c r="B129" s="153"/>
      <c r="D129" s="15"/>
      <c r="E129" s="15"/>
    </row>
    <row r="130" spans="2:5" ht="16.5" customHeight="1">
      <c r="B130" s="153"/>
      <c r="D130" s="15"/>
      <c r="E130" s="15"/>
    </row>
    <row r="131" spans="2:5" ht="16.5" customHeight="1">
      <c r="B131" s="153"/>
      <c r="D131" s="15"/>
      <c r="E131" s="15"/>
    </row>
    <row r="132" spans="2:5" ht="16.5" customHeight="1">
      <c r="B132" s="153"/>
      <c r="D132" s="15"/>
      <c r="E132" s="15"/>
    </row>
    <row r="133" spans="2:5" ht="16.5" customHeight="1">
      <c r="B133" s="153"/>
      <c r="D133" s="15"/>
      <c r="E133" s="15"/>
    </row>
    <row r="134" spans="2:5" ht="16.5" customHeight="1">
      <c r="B134" s="153"/>
      <c r="D134" s="15"/>
      <c r="E134" s="15"/>
    </row>
    <row r="135" spans="2:5" ht="16.5" customHeight="1">
      <c r="B135" s="153"/>
      <c r="D135" s="15"/>
      <c r="E135" s="15"/>
    </row>
    <row r="136" spans="2:5" ht="16.5" customHeight="1">
      <c r="B136" s="153"/>
      <c r="D136" s="15"/>
      <c r="E136" s="15"/>
    </row>
    <row r="137" spans="2:5" ht="16.5" customHeight="1">
      <c r="B137" s="153"/>
      <c r="D137" s="15"/>
      <c r="E137" s="15"/>
    </row>
    <row r="138" spans="2:5" ht="16.5" customHeight="1">
      <c r="B138" s="153"/>
      <c r="D138" s="15"/>
      <c r="E138" s="15"/>
    </row>
    <row r="139" spans="2:5" ht="16.5" customHeight="1">
      <c r="B139" s="153"/>
      <c r="D139" s="15"/>
      <c r="E139" s="15"/>
    </row>
    <row r="140" spans="2:5" ht="16.5" customHeight="1">
      <c r="B140" s="153"/>
      <c r="D140" s="15"/>
      <c r="E140" s="15"/>
    </row>
    <row r="141" spans="2:5" ht="16.5" customHeight="1">
      <c r="B141" s="153"/>
      <c r="D141" s="15"/>
      <c r="E141" s="15"/>
    </row>
    <row r="142" spans="2:5" ht="16.5" customHeight="1">
      <c r="B142" s="153"/>
      <c r="D142" s="15"/>
      <c r="E142" s="15"/>
    </row>
    <row r="143" spans="2:5" ht="16.5" customHeight="1">
      <c r="B143" s="153"/>
      <c r="D143" s="15"/>
      <c r="E143" s="15"/>
    </row>
    <row r="144" spans="2:5" ht="16.5" customHeight="1">
      <c r="B144" s="153"/>
      <c r="D144" s="15"/>
      <c r="E144" s="15"/>
    </row>
    <row r="145" spans="2:5" ht="16.5" customHeight="1">
      <c r="B145" s="153"/>
      <c r="D145" s="15"/>
      <c r="E145" s="15"/>
    </row>
    <row r="146" spans="2:5" ht="16.5" customHeight="1">
      <c r="B146" s="153"/>
      <c r="D146" s="15"/>
      <c r="E146" s="15"/>
    </row>
    <row r="147" spans="2:5" ht="16.5" customHeight="1">
      <c r="B147" s="153"/>
      <c r="D147" s="15"/>
      <c r="E147" s="15"/>
    </row>
    <row r="148" spans="2:5" ht="16.5" customHeight="1">
      <c r="B148" s="153"/>
      <c r="D148" s="15"/>
      <c r="E148" s="15"/>
    </row>
    <row r="149" spans="2:5" ht="16.5" customHeight="1">
      <c r="B149" s="153"/>
      <c r="D149" s="15"/>
      <c r="E149" s="15"/>
    </row>
    <row r="150" spans="2:5" ht="16.5" customHeight="1">
      <c r="B150" s="153"/>
      <c r="D150" s="15"/>
      <c r="E150" s="15"/>
    </row>
    <row r="151" spans="2:5" ht="16.5" customHeight="1">
      <c r="B151" s="153"/>
      <c r="D151" s="15"/>
      <c r="E151" s="15"/>
    </row>
    <row r="152" spans="2:5" ht="16.5" customHeight="1">
      <c r="B152" s="153"/>
      <c r="D152" s="15"/>
      <c r="E152" s="15"/>
    </row>
    <row r="153" spans="2:5" ht="16.5" customHeight="1">
      <c r="B153" s="153"/>
      <c r="D153" s="15"/>
      <c r="E153" s="15"/>
    </row>
    <row r="154" spans="2:5" ht="16.5" customHeight="1">
      <c r="B154" s="153"/>
      <c r="D154" s="15"/>
      <c r="E154" s="15"/>
    </row>
    <row r="155" spans="2:5" ht="16.5" customHeight="1">
      <c r="B155" s="153"/>
      <c r="D155" s="15"/>
      <c r="E155" s="15"/>
    </row>
    <row r="156" spans="2:5" ht="16.5" customHeight="1">
      <c r="B156" s="153"/>
      <c r="D156" s="15"/>
      <c r="E156" s="15"/>
    </row>
    <row r="157" spans="2:5" ht="16.5" customHeight="1">
      <c r="B157" s="153"/>
      <c r="D157" s="15"/>
      <c r="E157" s="15"/>
    </row>
    <row r="158" spans="2:5" ht="16.5" customHeight="1">
      <c r="B158" s="153"/>
      <c r="D158" s="15"/>
      <c r="E158" s="15"/>
    </row>
    <row r="159" spans="2:5" ht="16.5" customHeight="1">
      <c r="B159" s="153"/>
      <c r="D159" s="15"/>
      <c r="E159" s="15"/>
    </row>
    <row r="160" spans="2:5" ht="16.5" customHeight="1">
      <c r="B160" s="153"/>
      <c r="D160" s="15"/>
      <c r="E160" s="15"/>
    </row>
    <row r="161" spans="2:5" ht="16.5" customHeight="1">
      <c r="B161" s="153"/>
      <c r="D161" s="15"/>
      <c r="E161" s="15"/>
    </row>
    <row r="162" spans="2:5" ht="16.5" customHeight="1">
      <c r="B162" s="153"/>
      <c r="D162" s="15"/>
      <c r="E162" s="15"/>
    </row>
    <row r="163" spans="2:5" ht="16.5" customHeight="1">
      <c r="B163" s="153"/>
      <c r="D163" s="15"/>
      <c r="E163" s="15"/>
    </row>
    <row r="164" spans="2:5" ht="16.5" customHeight="1">
      <c r="B164" s="153"/>
      <c r="D164" s="15"/>
      <c r="E164" s="15"/>
    </row>
    <row r="165" spans="2:5" ht="16.5" customHeight="1">
      <c r="B165" s="153"/>
      <c r="D165" s="15"/>
      <c r="E165" s="15"/>
    </row>
    <row r="166" spans="2:5" ht="16.5" customHeight="1">
      <c r="B166" s="153"/>
      <c r="D166" s="15"/>
      <c r="E166" s="15"/>
    </row>
    <row r="167" spans="2:5" ht="16.5" customHeight="1">
      <c r="B167" s="153"/>
      <c r="D167" s="15"/>
      <c r="E167" s="15"/>
    </row>
    <row r="168" spans="2:5" ht="16.5" customHeight="1">
      <c r="B168" s="153"/>
      <c r="D168" s="15"/>
      <c r="E168" s="15"/>
    </row>
    <row r="169" spans="2:5" ht="16.5" customHeight="1">
      <c r="B169" s="153"/>
      <c r="D169" s="15"/>
      <c r="E169" s="15"/>
    </row>
    <row r="170" spans="2:5" ht="16.5" customHeight="1">
      <c r="B170" s="153"/>
      <c r="D170" s="15"/>
      <c r="E170" s="15"/>
    </row>
    <row r="171" spans="2:5" ht="16.5" customHeight="1">
      <c r="B171" s="153"/>
      <c r="D171" s="15"/>
      <c r="E171" s="15"/>
    </row>
    <row r="172" spans="2:5" ht="16.5" customHeight="1">
      <c r="B172" s="153"/>
      <c r="D172" s="15"/>
      <c r="E172" s="15"/>
    </row>
    <row r="173" spans="2:5" ht="16.5" customHeight="1">
      <c r="B173" s="153"/>
      <c r="D173" s="15"/>
      <c r="E173" s="15"/>
    </row>
    <row r="174" spans="2:5" ht="16.5" customHeight="1">
      <c r="B174" s="153"/>
      <c r="D174" s="15"/>
      <c r="E174" s="15"/>
    </row>
    <row r="175" spans="2:5" ht="16.5" customHeight="1">
      <c r="B175" s="153"/>
      <c r="D175" s="15"/>
      <c r="E175" s="15"/>
    </row>
    <row r="176" spans="2:5" ht="16.5" customHeight="1">
      <c r="B176" s="153"/>
      <c r="D176" s="15"/>
      <c r="E176" s="15"/>
    </row>
    <row r="177" spans="2:5" ht="16.5" customHeight="1">
      <c r="B177" s="153"/>
      <c r="D177" s="15"/>
      <c r="E177" s="15"/>
    </row>
    <row r="178" spans="2:5" ht="16.5" customHeight="1">
      <c r="B178" s="153"/>
      <c r="D178" s="15"/>
      <c r="E178" s="15"/>
    </row>
    <row r="179" spans="2:5" ht="16.5" customHeight="1">
      <c r="B179" s="153"/>
      <c r="D179" s="15"/>
      <c r="E179" s="15"/>
    </row>
    <row r="180" spans="2:5" ht="16.5" customHeight="1">
      <c r="B180" s="153"/>
      <c r="D180" s="15"/>
      <c r="E180" s="15"/>
    </row>
    <row r="181" spans="2:5" ht="16.5" customHeight="1">
      <c r="B181" s="153"/>
      <c r="D181" s="15"/>
      <c r="E181" s="15"/>
    </row>
    <row r="182" spans="2:5" ht="16.5" customHeight="1">
      <c r="B182" s="153"/>
      <c r="D182" s="15"/>
      <c r="E182" s="15"/>
    </row>
    <row r="183" spans="2:5" ht="16.5" customHeight="1">
      <c r="B183" s="153"/>
      <c r="D183" s="15"/>
      <c r="E183" s="15"/>
    </row>
    <row r="184" spans="2:5" ht="16.5" customHeight="1">
      <c r="B184" s="153"/>
      <c r="D184" s="15"/>
      <c r="E184" s="15"/>
    </row>
    <row r="185" spans="2:5" ht="16.5" customHeight="1">
      <c r="B185" s="153"/>
      <c r="D185" s="15"/>
      <c r="E185" s="15"/>
    </row>
    <row r="186" spans="2:5" ht="16.5" customHeight="1">
      <c r="B186" s="153"/>
      <c r="D186" s="15"/>
      <c r="E186" s="15"/>
    </row>
    <row r="187" spans="2:5" ht="16.5" customHeight="1">
      <c r="B187" s="153"/>
      <c r="D187" s="15"/>
      <c r="E187" s="15"/>
    </row>
    <row r="188" spans="2:5" ht="16.5" customHeight="1">
      <c r="B188" s="153"/>
      <c r="D188" s="15"/>
      <c r="E188" s="15"/>
    </row>
    <row r="189" spans="2:5" ht="16.5" customHeight="1">
      <c r="B189" s="153"/>
      <c r="D189" s="15"/>
      <c r="E189" s="15"/>
    </row>
    <row r="190" spans="2:5" ht="16.5" customHeight="1">
      <c r="B190" s="153"/>
      <c r="D190" s="15"/>
      <c r="E190" s="15"/>
    </row>
    <row r="191" spans="2:5" ht="16.5" customHeight="1">
      <c r="B191" s="153"/>
      <c r="D191" s="15"/>
      <c r="E191" s="15"/>
    </row>
    <row r="192" spans="2:5" ht="16.5" customHeight="1">
      <c r="B192" s="153"/>
      <c r="D192" s="15"/>
      <c r="E192" s="15"/>
    </row>
    <row r="193" spans="2:5" ht="16.5" customHeight="1">
      <c r="B193" s="153"/>
      <c r="D193" s="15"/>
      <c r="E193" s="15"/>
    </row>
    <row r="194" spans="2:5" ht="16.5" customHeight="1">
      <c r="B194" s="153"/>
      <c r="D194" s="15"/>
      <c r="E194" s="15"/>
    </row>
    <row r="195" spans="2:5" ht="16.5" customHeight="1">
      <c r="B195" s="153"/>
      <c r="D195" s="15"/>
      <c r="E195" s="15"/>
    </row>
    <row r="196" spans="2:5" ht="16.5" customHeight="1">
      <c r="B196" s="153"/>
      <c r="D196" s="15"/>
      <c r="E196" s="15"/>
    </row>
    <row r="197" spans="2:5" ht="16.5" customHeight="1">
      <c r="B197" s="153"/>
      <c r="D197" s="15"/>
      <c r="E197" s="15"/>
    </row>
    <row r="198" spans="2:5" ht="16.5" customHeight="1">
      <c r="B198" s="153"/>
      <c r="D198" s="15"/>
      <c r="E198" s="15"/>
    </row>
    <row r="199" spans="2:5" ht="16.5" customHeight="1">
      <c r="B199" s="153"/>
      <c r="D199" s="15"/>
      <c r="E199" s="15"/>
    </row>
    <row r="200" spans="2:5" ht="16.5" customHeight="1">
      <c r="B200" s="153"/>
      <c r="D200" s="15"/>
      <c r="E200" s="15"/>
    </row>
    <row r="201" spans="2:5" ht="16.5" customHeight="1">
      <c r="B201" s="153"/>
      <c r="D201" s="15"/>
      <c r="E201" s="15"/>
    </row>
    <row r="202" spans="2:5" ht="16.5" customHeight="1">
      <c r="B202" s="153"/>
      <c r="D202" s="15"/>
      <c r="E202" s="15"/>
    </row>
    <row r="203" spans="2:5" ht="16.5" customHeight="1">
      <c r="B203" s="153"/>
      <c r="D203" s="15"/>
      <c r="E203" s="15"/>
    </row>
    <row r="204" spans="2:5" ht="16.5" customHeight="1">
      <c r="B204" s="153"/>
      <c r="D204" s="15"/>
      <c r="E204" s="15"/>
    </row>
    <row r="205" spans="2:5" ht="16.5" customHeight="1">
      <c r="B205" s="153"/>
      <c r="D205" s="15"/>
      <c r="E205" s="15"/>
    </row>
    <row r="206" spans="2:5" ht="16.5" customHeight="1">
      <c r="B206" s="153"/>
      <c r="D206" s="15"/>
      <c r="E206" s="15"/>
    </row>
    <row r="207" spans="2:5" ht="16.5" customHeight="1">
      <c r="B207" s="153"/>
      <c r="D207" s="15"/>
      <c r="E207" s="15"/>
    </row>
    <row r="208" spans="2:5" ht="16.5" customHeight="1">
      <c r="B208" s="153"/>
      <c r="D208" s="15"/>
      <c r="E208" s="15"/>
    </row>
    <row r="209" spans="2:5" ht="16.5" customHeight="1">
      <c r="B209" s="153"/>
      <c r="D209" s="15"/>
      <c r="E209" s="15"/>
    </row>
    <row r="210" spans="2:5" ht="16.5" customHeight="1">
      <c r="B210" s="153"/>
      <c r="D210" s="15"/>
      <c r="E210" s="15"/>
    </row>
    <row r="211" spans="2:5" ht="16.5" customHeight="1">
      <c r="B211" s="153"/>
      <c r="D211" s="15"/>
      <c r="E211" s="15"/>
    </row>
    <row r="212" spans="2:5" ht="16.5" customHeight="1">
      <c r="B212" s="153"/>
      <c r="D212" s="15"/>
      <c r="E212" s="15"/>
    </row>
    <row r="213" spans="2:5" ht="16.5" customHeight="1">
      <c r="B213" s="153"/>
      <c r="D213" s="15"/>
      <c r="E213" s="15"/>
    </row>
    <row r="214" spans="2:5" ht="16.5" customHeight="1">
      <c r="B214" s="153"/>
      <c r="D214" s="15"/>
      <c r="E214" s="15"/>
    </row>
    <row r="215" spans="2:5" ht="16.5" customHeight="1">
      <c r="B215" s="153"/>
      <c r="D215" s="15"/>
      <c r="E215" s="15"/>
    </row>
    <row r="216" spans="2:5" ht="16.5" customHeight="1">
      <c r="B216" s="153"/>
      <c r="D216" s="15"/>
      <c r="E216" s="15"/>
    </row>
    <row r="217" spans="2:5" ht="16.5" customHeight="1">
      <c r="B217" s="153"/>
      <c r="D217" s="15"/>
      <c r="E217" s="15"/>
    </row>
    <row r="218" spans="2:5" ht="16.5" customHeight="1">
      <c r="B218" s="153"/>
      <c r="D218" s="15"/>
      <c r="E218" s="15"/>
    </row>
    <row r="219" spans="2:5" ht="16.5" customHeight="1">
      <c r="B219" s="153"/>
      <c r="D219" s="15"/>
      <c r="E219" s="15"/>
    </row>
    <row r="220" spans="2:5" ht="16.5" customHeight="1">
      <c r="B220" s="153"/>
      <c r="D220" s="15"/>
      <c r="E220" s="15"/>
    </row>
    <row r="221" spans="2:5" ht="16.5" customHeight="1">
      <c r="B221" s="153"/>
      <c r="D221" s="15"/>
      <c r="E221" s="15"/>
    </row>
    <row r="222" spans="2:5" ht="16.5" customHeight="1">
      <c r="B222" s="153"/>
      <c r="D222" s="15"/>
      <c r="E222" s="15"/>
    </row>
    <row r="223" spans="2:5" ht="16.5" customHeight="1">
      <c r="B223" s="153"/>
      <c r="D223" s="15"/>
      <c r="E223" s="15"/>
    </row>
    <row r="224" spans="2:5" ht="16.5" customHeight="1">
      <c r="B224" s="153"/>
      <c r="D224" s="15"/>
      <c r="E224" s="15"/>
    </row>
    <row r="225" spans="2:5" ht="16.5" customHeight="1">
      <c r="B225" s="153"/>
      <c r="D225" s="15"/>
      <c r="E225" s="15"/>
    </row>
    <row r="226" spans="2:5" ht="16.5" customHeight="1">
      <c r="B226" s="153"/>
      <c r="D226" s="15"/>
      <c r="E226" s="15"/>
    </row>
    <row r="227" spans="2:5" ht="16.5" customHeight="1">
      <c r="B227" s="153"/>
      <c r="D227" s="15"/>
      <c r="E227" s="15"/>
    </row>
    <row r="228" spans="2:5" ht="16.5" customHeight="1">
      <c r="B228" s="153"/>
      <c r="D228" s="15"/>
      <c r="E228" s="15"/>
    </row>
    <row r="229" spans="2:5" ht="16.5" customHeight="1">
      <c r="B229" s="153"/>
      <c r="D229" s="15"/>
      <c r="E229" s="15"/>
    </row>
    <row r="230" spans="2:5" ht="16.5" customHeight="1">
      <c r="B230" s="153"/>
      <c r="D230" s="15"/>
      <c r="E230" s="15"/>
    </row>
    <row r="231" spans="2:5" ht="16.5" customHeight="1">
      <c r="B231" s="153"/>
      <c r="D231" s="15"/>
      <c r="E231" s="15"/>
    </row>
    <row r="232" spans="2:5" ht="16.5" customHeight="1">
      <c r="B232" s="153"/>
      <c r="D232" s="15"/>
      <c r="E232" s="15"/>
    </row>
    <row r="233" spans="2:5" ht="16.5" customHeight="1">
      <c r="B233" s="153"/>
      <c r="D233" s="15"/>
      <c r="E233" s="15"/>
    </row>
    <row r="234" spans="2:5" ht="16.5" customHeight="1">
      <c r="B234" s="153"/>
      <c r="D234" s="15"/>
      <c r="E234" s="15"/>
    </row>
    <row r="235" spans="2:5" ht="16.5" customHeight="1">
      <c r="B235" s="153"/>
      <c r="D235" s="15"/>
      <c r="E235" s="15"/>
    </row>
    <row r="236" spans="2:5" ht="16.5" customHeight="1">
      <c r="B236" s="153"/>
      <c r="D236" s="15"/>
      <c r="E236" s="15"/>
    </row>
    <row r="237" spans="2:5" ht="16.5" customHeight="1">
      <c r="B237" s="153"/>
      <c r="D237" s="15"/>
      <c r="E237" s="15"/>
    </row>
    <row r="238" spans="2:5" ht="16.5" customHeight="1">
      <c r="B238" s="153"/>
      <c r="D238" s="15"/>
      <c r="E238" s="15"/>
    </row>
    <row r="239" spans="2:5" ht="16.5" customHeight="1">
      <c r="B239" s="153"/>
      <c r="D239" s="15"/>
      <c r="E239" s="15"/>
    </row>
    <row r="240" spans="2:5" ht="16.5" customHeight="1">
      <c r="B240" s="153"/>
      <c r="D240" s="15"/>
      <c r="E240" s="15"/>
    </row>
    <row r="241" spans="2:5" ht="16.5" customHeight="1">
      <c r="B241" s="153"/>
      <c r="D241" s="15"/>
      <c r="E241" s="15"/>
    </row>
    <row r="242" spans="2:5" ht="16.5" customHeight="1">
      <c r="B242" s="153"/>
      <c r="D242" s="15"/>
      <c r="E242" s="15"/>
    </row>
    <row r="243" spans="2:5" ht="16.5" customHeight="1">
      <c r="B243" s="153"/>
      <c r="D243" s="15"/>
      <c r="E243" s="15"/>
    </row>
    <row r="244" spans="2:5" ht="16.5" customHeight="1">
      <c r="B244" s="153"/>
      <c r="D244" s="15"/>
      <c r="E244" s="15"/>
    </row>
    <row r="245" spans="2:5" ht="16.5" customHeight="1">
      <c r="B245" s="153"/>
      <c r="D245" s="15"/>
      <c r="E245" s="15"/>
    </row>
    <row r="246" spans="2:5" ht="16.5" customHeight="1">
      <c r="B246" s="153"/>
      <c r="D246" s="15"/>
      <c r="E246" s="15"/>
    </row>
    <row r="247" spans="2:5" ht="16.5" customHeight="1">
      <c r="B247" s="153"/>
      <c r="D247" s="15"/>
      <c r="E247" s="15"/>
    </row>
    <row r="248" spans="2:5" ht="16.5" customHeight="1">
      <c r="B248" s="153"/>
      <c r="D248" s="15"/>
      <c r="E248" s="15"/>
    </row>
    <row r="249" spans="2:5" ht="16.5" customHeight="1">
      <c r="B249" s="153"/>
      <c r="D249" s="15"/>
      <c r="E249" s="15"/>
    </row>
    <row r="250" spans="2:5" ht="16.5" customHeight="1">
      <c r="B250" s="153"/>
      <c r="D250" s="15"/>
      <c r="E250" s="15"/>
    </row>
    <row r="251" spans="2:5" ht="16.5" customHeight="1">
      <c r="B251" s="153"/>
      <c r="D251" s="15"/>
      <c r="E251" s="15"/>
    </row>
    <row r="252" spans="2:5" ht="16.5" customHeight="1">
      <c r="B252" s="153"/>
      <c r="D252" s="15"/>
      <c r="E252" s="15"/>
    </row>
    <row r="253" spans="2:5" ht="16.5" customHeight="1">
      <c r="B253" s="153"/>
      <c r="D253" s="15"/>
      <c r="E253" s="15"/>
    </row>
    <row r="254" spans="2:5" ht="16.5" customHeight="1">
      <c r="B254" s="153"/>
      <c r="D254" s="15"/>
      <c r="E254" s="15"/>
    </row>
    <row r="255" spans="2:5" ht="16.5" customHeight="1">
      <c r="B255" s="153"/>
      <c r="D255" s="15"/>
      <c r="E255" s="15"/>
    </row>
    <row r="256" spans="2:5" ht="16.5" customHeight="1">
      <c r="B256" s="153"/>
      <c r="D256" s="15"/>
      <c r="E256" s="15"/>
    </row>
    <row r="257" spans="2:5" ht="16.5" customHeight="1">
      <c r="B257" s="153"/>
      <c r="D257" s="15"/>
      <c r="E257" s="15"/>
    </row>
    <row r="258" spans="2:5" ht="16.5" customHeight="1">
      <c r="B258" s="153"/>
      <c r="D258" s="15"/>
      <c r="E258" s="15"/>
    </row>
    <row r="259" spans="2:5" ht="16.5" customHeight="1">
      <c r="B259" s="153"/>
      <c r="D259" s="15"/>
      <c r="E259" s="15"/>
    </row>
    <row r="260" spans="2:5" ht="16.5" customHeight="1">
      <c r="B260" s="153"/>
      <c r="D260" s="15"/>
      <c r="E260" s="15"/>
    </row>
    <row r="261" spans="2:5" ht="16.5" customHeight="1">
      <c r="B261" s="153"/>
      <c r="D261" s="15"/>
      <c r="E261" s="15"/>
    </row>
    <row r="262" spans="2:5" ht="16.5" customHeight="1">
      <c r="B262" s="153"/>
      <c r="D262" s="15"/>
      <c r="E262" s="15"/>
    </row>
    <row r="263" spans="2:5" ht="16.5" customHeight="1">
      <c r="B263" s="153"/>
      <c r="D263" s="15"/>
      <c r="E263" s="15"/>
    </row>
    <row r="264" spans="2:5" ht="16.5" customHeight="1">
      <c r="B264" s="153"/>
      <c r="D264" s="15"/>
      <c r="E264" s="15"/>
    </row>
    <row r="265" spans="2:5" ht="16.5" customHeight="1">
      <c r="B265" s="153"/>
      <c r="D265" s="15"/>
      <c r="E265" s="15"/>
    </row>
    <row r="266" spans="2:5" ht="16.5" customHeight="1">
      <c r="B266" s="153"/>
      <c r="D266" s="15"/>
      <c r="E266" s="15"/>
    </row>
    <row r="267" spans="2:5" ht="16.5" customHeight="1">
      <c r="B267" s="153"/>
      <c r="D267" s="15"/>
      <c r="E267" s="15"/>
    </row>
    <row r="268" spans="2:5" ht="16.5" customHeight="1">
      <c r="B268" s="153"/>
      <c r="D268" s="15"/>
      <c r="E268" s="15"/>
    </row>
    <row r="269" spans="2:5" ht="16.5" customHeight="1">
      <c r="B269" s="153"/>
      <c r="D269" s="15"/>
      <c r="E269" s="15"/>
    </row>
    <row r="270" spans="2:5" ht="16.5" customHeight="1">
      <c r="B270" s="153"/>
      <c r="D270" s="15"/>
      <c r="E270" s="15"/>
    </row>
    <row r="271" spans="2:5" ht="16.5" customHeight="1">
      <c r="B271" s="153"/>
      <c r="D271" s="15"/>
      <c r="E271" s="15"/>
    </row>
    <row r="272" spans="2:5" ht="16.5" customHeight="1">
      <c r="B272" s="153"/>
      <c r="D272" s="15"/>
      <c r="E272" s="15"/>
    </row>
    <row r="273" spans="2:5" ht="16.5" customHeight="1">
      <c r="B273" s="153"/>
      <c r="D273" s="15"/>
      <c r="E273" s="15"/>
    </row>
    <row r="274" spans="2:5" ht="16.5" customHeight="1">
      <c r="B274" s="153"/>
      <c r="D274" s="15"/>
      <c r="E274" s="15"/>
    </row>
    <row r="275" spans="2:5" ht="16.5" customHeight="1">
      <c r="B275" s="153"/>
      <c r="D275" s="15"/>
      <c r="E275" s="15"/>
    </row>
    <row r="276" spans="2:5" ht="16.5" customHeight="1">
      <c r="B276" s="153"/>
      <c r="D276" s="15"/>
      <c r="E276" s="15"/>
    </row>
    <row r="277" spans="2:5" ht="16.5" customHeight="1">
      <c r="B277" s="153"/>
      <c r="D277" s="15"/>
      <c r="E277" s="15"/>
    </row>
    <row r="278" spans="2:5" ht="16.5" customHeight="1">
      <c r="B278" s="153"/>
      <c r="D278" s="15"/>
      <c r="E278" s="15"/>
    </row>
    <row r="279" spans="2:5" ht="16.5" customHeight="1">
      <c r="B279" s="153"/>
      <c r="D279" s="15"/>
      <c r="E279" s="15"/>
    </row>
    <row r="280" spans="2:5" ht="16.5" customHeight="1">
      <c r="B280" s="153"/>
      <c r="D280" s="15"/>
      <c r="E280" s="15"/>
    </row>
    <row r="281" spans="2:5" ht="16.5" customHeight="1">
      <c r="B281" s="153"/>
      <c r="D281" s="15"/>
      <c r="E281" s="15"/>
    </row>
    <row r="282" spans="2:5" ht="16.5" customHeight="1">
      <c r="B282" s="153"/>
      <c r="D282" s="15"/>
      <c r="E282" s="15"/>
    </row>
    <row r="283" spans="2:5" ht="16.5" customHeight="1">
      <c r="B283" s="153"/>
      <c r="D283" s="15"/>
      <c r="E283" s="15"/>
    </row>
    <row r="284" spans="2:5" ht="16.5" customHeight="1">
      <c r="B284" s="153"/>
      <c r="D284" s="15"/>
      <c r="E284" s="15"/>
    </row>
    <row r="285" spans="2:5" ht="16.5" customHeight="1">
      <c r="B285" s="153"/>
      <c r="D285" s="15"/>
      <c r="E285" s="15"/>
    </row>
    <row r="286" spans="2:5" ht="16.5" customHeight="1">
      <c r="B286" s="153"/>
      <c r="D286" s="15"/>
      <c r="E286" s="15"/>
    </row>
    <row r="287" spans="2:5" ht="16.5" customHeight="1">
      <c r="B287" s="153"/>
      <c r="D287" s="15"/>
      <c r="E287" s="15"/>
    </row>
    <row r="288" spans="2:5" ht="16.5" customHeight="1">
      <c r="B288" s="153"/>
      <c r="D288" s="15"/>
      <c r="E288" s="15"/>
    </row>
    <row r="289" spans="2:5" ht="16.5" customHeight="1">
      <c r="B289" s="153"/>
      <c r="D289" s="15"/>
      <c r="E289" s="15"/>
    </row>
    <row r="290" spans="2:5" ht="16.5" customHeight="1">
      <c r="B290" s="153"/>
      <c r="D290" s="15"/>
      <c r="E290" s="15"/>
    </row>
    <row r="291" spans="2:5" ht="16.5" customHeight="1">
      <c r="B291" s="153"/>
      <c r="D291" s="15"/>
      <c r="E291" s="15"/>
    </row>
    <row r="292" spans="2:5" ht="16.5" customHeight="1">
      <c r="B292" s="153"/>
      <c r="D292" s="15"/>
      <c r="E292" s="15"/>
    </row>
    <row r="293" spans="2:5" ht="16.5" customHeight="1">
      <c r="B293" s="153"/>
      <c r="D293" s="15"/>
      <c r="E293" s="15"/>
    </row>
    <row r="294" spans="2:5" ht="16.5" customHeight="1">
      <c r="B294" s="153"/>
      <c r="D294" s="15"/>
      <c r="E294" s="15"/>
    </row>
    <row r="295" spans="2:5" ht="16.5" customHeight="1">
      <c r="B295" s="153"/>
      <c r="D295" s="15"/>
      <c r="E295" s="15"/>
    </row>
    <row r="296" spans="2:5" ht="16.5" customHeight="1">
      <c r="B296" s="153"/>
      <c r="D296" s="15"/>
      <c r="E296" s="15"/>
    </row>
    <row r="297" spans="2:5" ht="16.5" customHeight="1">
      <c r="B297" s="153"/>
      <c r="D297" s="15"/>
      <c r="E297" s="15"/>
    </row>
    <row r="298" spans="2:5" ht="16.5" customHeight="1">
      <c r="B298" s="153"/>
      <c r="D298" s="15"/>
      <c r="E298" s="15"/>
    </row>
    <row r="299" spans="2:5" ht="16.5" customHeight="1">
      <c r="B299" s="153"/>
      <c r="D299" s="15"/>
      <c r="E299" s="15"/>
    </row>
    <row r="300" spans="2:5" ht="16.5" customHeight="1">
      <c r="B300" s="153"/>
      <c r="D300" s="15"/>
      <c r="E300" s="15"/>
    </row>
    <row r="301" spans="2:5" ht="16.5" customHeight="1">
      <c r="B301" s="153"/>
      <c r="D301" s="15"/>
      <c r="E301" s="15"/>
    </row>
    <row r="302" spans="2:5" ht="16.5" customHeight="1">
      <c r="B302" s="153"/>
      <c r="D302" s="15"/>
      <c r="E302" s="15"/>
    </row>
    <row r="303" spans="2:5" ht="16.5" customHeight="1">
      <c r="B303" s="153"/>
      <c r="D303" s="15"/>
      <c r="E303" s="15"/>
    </row>
    <row r="304" spans="2:5" ht="16.5" customHeight="1"/>
    <row r="305" spans="2:2" ht="16.5" customHeight="1"/>
    <row r="306" spans="2:2" ht="16.5" customHeight="1"/>
    <row r="307" spans="2:2" ht="16.5" customHeight="1">
      <c r="B307" s="153"/>
    </row>
    <row r="308" spans="2:2" ht="16.5" customHeight="1">
      <c r="B308" s="153"/>
    </row>
    <row r="309" spans="2:2" ht="16.5" customHeight="1">
      <c r="B309" s="153"/>
    </row>
    <row r="310" spans="2:2" ht="16.5" customHeight="1">
      <c r="B310" s="153"/>
    </row>
    <row r="311" spans="2:2" ht="16.5" customHeight="1">
      <c r="B311" s="153"/>
    </row>
    <row r="312" spans="2:2" ht="16.5" customHeight="1">
      <c r="B312" s="153"/>
    </row>
    <row r="313" spans="2:2" ht="16.5" customHeight="1">
      <c r="B313" s="153"/>
    </row>
    <row r="314" spans="2:2" ht="16.5" customHeight="1">
      <c r="B314" s="153"/>
    </row>
    <row r="315" spans="2:2" ht="16.5" customHeight="1">
      <c r="B315" s="153"/>
    </row>
    <row r="316" spans="2:2" ht="16.5" customHeight="1">
      <c r="B316" s="153"/>
    </row>
    <row r="317" spans="2:2" ht="16.5" customHeight="1">
      <c r="B317" s="153"/>
    </row>
    <row r="318" spans="2:2" ht="16.5" customHeight="1">
      <c r="B318" s="153"/>
    </row>
    <row r="319" spans="2:2" ht="16.5" customHeight="1">
      <c r="B319" s="153"/>
    </row>
    <row r="320" spans="2:2" ht="16.5" customHeight="1">
      <c r="B320" s="153"/>
    </row>
    <row r="321" spans="2:2" ht="16.5" customHeight="1">
      <c r="B321" s="153"/>
    </row>
    <row r="322" spans="2:2" ht="16.5" customHeight="1">
      <c r="B322" s="153"/>
    </row>
    <row r="323" spans="2:2" ht="16.5" customHeight="1">
      <c r="B323" s="153"/>
    </row>
    <row r="324" spans="2:2" ht="16.5" customHeight="1">
      <c r="B324" s="153"/>
    </row>
    <row r="325" spans="2:2" ht="16.5" customHeight="1">
      <c r="B325" s="153"/>
    </row>
    <row r="326" spans="2:2" ht="16.5" customHeight="1">
      <c r="B326" s="153"/>
    </row>
    <row r="327" spans="2:2" ht="16.5" customHeight="1">
      <c r="B327" s="153"/>
    </row>
    <row r="328" spans="2:2" ht="16.5" customHeight="1">
      <c r="B328" s="153"/>
    </row>
    <row r="329" spans="2:2" ht="16.5" customHeight="1">
      <c r="B329" s="153"/>
    </row>
    <row r="330" spans="2:2" ht="16.5" customHeight="1">
      <c r="B330" s="153"/>
    </row>
    <row r="331" spans="2:2" ht="16.5" customHeight="1">
      <c r="B331" s="153"/>
    </row>
    <row r="332" spans="2:2" ht="16.5" customHeight="1">
      <c r="B332" s="153"/>
    </row>
    <row r="333" spans="2:2" ht="16.5" customHeight="1">
      <c r="B333" s="153"/>
    </row>
    <row r="334" spans="2:2" ht="16.5" customHeight="1">
      <c r="B334" s="153"/>
    </row>
    <row r="335" spans="2:2" ht="16.5" customHeight="1">
      <c r="B335" s="153"/>
    </row>
    <row r="336" spans="2:2" ht="16.5" customHeight="1">
      <c r="B336" s="153"/>
    </row>
    <row r="337" spans="2:2" ht="16.5" customHeight="1">
      <c r="B337" s="153"/>
    </row>
    <row r="338" spans="2:2" ht="16.5" customHeight="1">
      <c r="B338" s="153"/>
    </row>
    <row r="339" spans="2:2">
      <c r="B339" s="153"/>
    </row>
    <row r="340" spans="2:2">
      <c r="B340" s="153"/>
    </row>
  </sheetData>
  <pageMargins left="0.7" right="0.7" top="0.75" bottom="0.75" header="0.51180555555555496" footer="0.51180555555555496"/>
  <pageSetup paperSize="9" firstPageNumber="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E51"/>
  <sheetViews>
    <sheetView zoomScaleNormal="100" workbookViewId="0">
      <pane ySplit="3" topLeftCell="A4" activePane="bottomLeft" state="frozen"/>
      <selection activeCell="F11" sqref="F11"/>
      <selection pane="bottomLeft" activeCell="F11" sqref="F11"/>
    </sheetView>
  </sheetViews>
  <sheetFormatPr defaultColWidth="9" defaultRowHeight="14"/>
  <cols>
    <col min="1" max="1" width="8.4140625" style="149" customWidth="1"/>
    <col min="2" max="2" width="9.08203125" style="6" customWidth="1"/>
    <col min="3" max="3" width="23.5" style="6" customWidth="1"/>
    <col min="4" max="4" width="12" style="7" bestFit="1" customWidth="1"/>
    <col min="5" max="5" width="20.08203125" style="92" customWidth="1"/>
    <col min="6" max="16384" width="9" style="11"/>
  </cols>
  <sheetData>
    <row r="1" spans="1:5" s="32" customFormat="1" ht="21" customHeight="1">
      <c r="A1" s="142" t="s">
        <v>207</v>
      </c>
      <c r="C1" s="33"/>
      <c r="D1" s="23"/>
      <c r="E1" s="84"/>
    </row>
    <row r="2" spans="1:5" ht="16.5" customHeight="1" thickBot="1">
      <c r="A2" s="85"/>
      <c r="B2" s="85"/>
      <c r="C2" s="85"/>
      <c r="D2" s="85"/>
      <c r="E2" s="86"/>
    </row>
    <row r="3" spans="1:5" ht="16.5" customHeight="1" thickTop="1">
      <c r="A3" s="143" t="s">
        <v>34</v>
      </c>
      <c r="B3" s="87" t="s">
        <v>30</v>
      </c>
      <c r="C3" s="88" t="s">
        <v>208</v>
      </c>
      <c r="D3" s="88" t="s">
        <v>38</v>
      </c>
      <c r="E3" s="88" t="s">
        <v>164</v>
      </c>
    </row>
    <row r="4" spans="1:5" ht="16.5" customHeight="1">
      <c r="A4" s="144">
        <v>2020</v>
      </c>
      <c r="B4" s="25" t="s">
        <v>48</v>
      </c>
      <c r="C4" s="45">
        <v>919.20111899999995</v>
      </c>
      <c r="D4" s="45">
        <v>112976</v>
      </c>
      <c r="E4" s="45">
        <f>C4/D4*1000000</f>
        <v>8136.2512303498079</v>
      </c>
    </row>
    <row r="5" spans="1:5" ht="16.5" customHeight="1">
      <c r="A5" s="144">
        <v>2020</v>
      </c>
      <c r="B5" s="25" t="s">
        <v>47</v>
      </c>
      <c r="C5" s="45">
        <v>939.85418700000002</v>
      </c>
      <c r="D5" s="45">
        <v>113793</v>
      </c>
      <c r="E5" s="45">
        <f t="shared" ref="E5:E50" si="0">C5/D5*1000000</f>
        <v>8259.3321821201662</v>
      </c>
    </row>
    <row r="6" spans="1:5" ht="16.5" customHeight="1">
      <c r="A6" s="144">
        <v>2020</v>
      </c>
      <c r="B6" s="25" t="s">
        <v>46</v>
      </c>
      <c r="C6" s="45">
        <v>938.23639200000002</v>
      </c>
      <c r="D6" s="45">
        <v>113845</v>
      </c>
      <c r="E6" s="45">
        <f t="shared" si="0"/>
        <v>8241.3491325925606</v>
      </c>
    </row>
    <row r="7" spans="1:5" ht="16.5" customHeight="1">
      <c r="A7" s="144">
        <v>2020</v>
      </c>
      <c r="B7" s="25" t="s">
        <v>45</v>
      </c>
      <c r="C7" s="45">
        <v>986.39820599999996</v>
      </c>
      <c r="D7" s="45">
        <v>119137</v>
      </c>
      <c r="E7" s="45">
        <f t="shared" si="0"/>
        <v>8279.5286602818596</v>
      </c>
    </row>
    <row r="8" spans="1:5" ht="16.5" customHeight="1">
      <c r="A8" s="144">
        <v>2020</v>
      </c>
      <c r="B8" s="25" t="s">
        <v>44</v>
      </c>
      <c r="C8" s="45">
        <v>977.72155199999997</v>
      </c>
      <c r="D8" s="45">
        <v>119232</v>
      </c>
      <c r="E8" s="45">
        <f t="shared" si="0"/>
        <v>8200.1606280193246</v>
      </c>
    </row>
    <row r="9" spans="1:5" ht="16.5" customHeight="1">
      <c r="A9" s="145">
        <v>2020</v>
      </c>
      <c r="B9" s="25" t="s">
        <v>43</v>
      </c>
      <c r="C9" s="45">
        <v>968.46196399999997</v>
      </c>
      <c r="D9" s="45">
        <v>117474</v>
      </c>
      <c r="E9" s="45">
        <f t="shared" si="0"/>
        <v>8244.0536969882687</v>
      </c>
    </row>
    <row r="10" spans="1:5" ht="16.5" customHeight="1">
      <c r="A10" s="146">
        <v>2020</v>
      </c>
      <c r="B10" s="25" t="s">
        <v>33</v>
      </c>
      <c r="C10" s="45">
        <v>924.49382500000002</v>
      </c>
      <c r="D10" s="45">
        <v>114382</v>
      </c>
      <c r="E10" s="45">
        <f t="shared" si="0"/>
        <v>8082.511452850973</v>
      </c>
    </row>
    <row r="11" spans="1:5" ht="16.5" customHeight="1">
      <c r="A11" s="146">
        <v>2020</v>
      </c>
      <c r="B11" s="25" t="s">
        <v>42</v>
      </c>
      <c r="C11" s="45">
        <v>992.37651800000003</v>
      </c>
      <c r="D11" s="45">
        <v>117936</v>
      </c>
      <c r="E11" s="45">
        <f t="shared" si="0"/>
        <v>8414.5343067426402</v>
      </c>
    </row>
    <row r="12" spans="1:5" ht="16.5" customHeight="1">
      <c r="A12" s="146">
        <v>2020</v>
      </c>
      <c r="B12" s="25" t="s">
        <v>41</v>
      </c>
      <c r="C12" s="45">
        <v>971.39604099999997</v>
      </c>
      <c r="D12" s="45">
        <v>116812</v>
      </c>
      <c r="E12" s="45">
        <f t="shared" si="0"/>
        <v>8315.8925538472085</v>
      </c>
    </row>
    <row r="13" spans="1:5" ht="16.5" customHeight="1">
      <c r="A13" s="146">
        <v>2020</v>
      </c>
      <c r="B13" s="25" t="s">
        <v>40</v>
      </c>
      <c r="C13" s="45">
        <v>985.10483799999997</v>
      </c>
      <c r="D13" s="45">
        <v>117036</v>
      </c>
      <c r="E13" s="45">
        <f t="shared" si="0"/>
        <v>8417.1095902115594</v>
      </c>
    </row>
    <row r="14" spans="1:5" ht="16.5" customHeight="1">
      <c r="A14" s="146">
        <v>2020</v>
      </c>
      <c r="B14" s="25" t="s">
        <v>39</v>
      </c>
      <c r="C14" s="45">
        <v>909.44568600000002</v>
      </c>
      <c r="D14" s="45">
        <v>111766</v>
      </c>
      <c r="E14" s="45">
        <f t="shared" si="0"/>
        <v>8137.0513930891339</v>
      </c>
    </row>
    <row r="15" spans="1:5" ht="16.5" customHeight="1">
      <c r="A15" s="146">
        <v>2019</v>
      </c>
      <c r="B15" s="25" t="s">
        <v>49</v>
      </c>
      <c r="C15" s="45">
        <v>1006.3397200000001</v>
      </c>
      <c r="D15" s="45">
        <v>115071</v>
      </c>
      <c r="E15" s="45">
        <f t="shared" si="0"/>
        <v>8745.3808518219194</v>
      </c>
    </row>
    <row r="16" spans="1:5" ht="16.5" customHeight="1">
      <c r="A16" s="146">
        <v>2019</v>
      </c>
      <c r="B16" s="25" t="s">
        <v>48</v>
      </c>
      <c r="C16" s="45">
        <v>919.06280100000004</v>
      </c>
      <c r="D16" s="45">
        <v>112825</v>
      </c>
      <c r="E16" s="45">
        <f t="shared" si="0"/>
        <v>8145.9144781741643</v>
      </c>
    </row>
    <row r="17" spans="1:5" ht="16.5" customHeight="1">
      <c r="A17" s="146">
        <v>2019</v>
      </c>
      <c r="B17" s="25" t="s">
        <v>47</v>
      </c>
      <c r="C17" s="45">
        <v>927.45077700000002</v>
      </c>
      <c r="D17" s="45">
        <v>111688</v>
      </c>
      <c r="E17" s="45">
        <f t="shared" si="0"/>
        <v>8303.9429213523381</v>
      </c>
    </row>
    <row r="18" spans="1:5" ht="16.5" customHeight="1">
      <c r="A18" s="146">
        <v>2019</v>
      </c>
      <c r="B18" s="25" t="s">
        <v>46</v>
      </c>
      <c r="C18" s="45">
        <v>928.25539100000003</v>
      </c>
      <c r="D18" s="45">
        <v>111139</v>
      </c>
      <c r="E18" s="45">
        <f t="shared" si="0"/>
        <v>8352.2021162688179</v>
      </c>
    </row>
    <row r="19" spans="1:5">
      <c r="A19" s="146">
        <v>2019</v>
      </c>
      <c r="B19" s="25" t="s">
        <v>45</v>
      </c>
      <c r="C19" s="45">
        <v>962.09875999999997</v>
      </c>
      <c r="D19" s="45">
        <v>115721</v>
      </c>
      <c r="E19" s="45">
        <f t="shared" si="0"/>
        <v>8313.9513139361043</v>
      </c>
    </row>
    <row r="20" spans="1:5">
      <c r="A20" s="146">
        <v>2019</v>
      </c>
      <c r="B20" s="25" t="s">
        <v>44</v>
      </c>
      <c r="C20" s="45">
        <v>929.27618600000005</v>
      </c>
      <c r="D20" s="45">
        <v>115223</v>
      </c>
      <c r="E20" s="45">
        <f t="shared" si="0"/>
        <v>8065.023354712167</v>
      </c>
    </row>
    <row r="21" spans="1:5">
      <c r="A21" s="146">
        <v>2019</v>
      </c>
      <c r="B21" s="25" t="s">
        <v>43</v>
      </c>
      <c r="C21" s="45">
        <v>926.92961300000002</v>
      </c>
      <c r="D21" s="45">
        <v>114504</v>
      </c>
      <c r="E21" s="45">
        <f t="shared" si="0"/>
        <v>8095.1723345909304</v>
      </c>
    </row>
    <row r="22" spans="1:5">
      <c r="A22" s="146">
        <v>2019</v>
      </c>
      <c r="B22" s="25" t="s">
        <v>33</v>
      </c>
      <c r="C22" s="45">
        <v>917.633869</v>
      </c>
      <c r="D22" s="45">
        <v>114282</v>
      </c>
      <c r="E22" s="45">
        <f t="shared" si="0"/>
        <v>8029.5573143627162</v>
      </c>
    </row>
    <row r="23" spans="1:5">
      <c r="A23" s="146">
        <v>2019</v>
      </c>
      <c r="B23" s="25" t="s">
        <v>42</v>
      </c>
      <c r="C23" s="45">
        <v>945.55387199999996</v>
      </c>
      <c r="D23" s="45">
        <v>116366</v>
      </c>
      <c r="E23" s="45">
        <f t="shared" si="0"/>
        <v>8125.6885344516431</v>
      </c>
    </row>
    <row r="24" spans="1:5">
      <c r="A24" s="146">
        <v>2019</v>
      </c>
      <c r="B24" s="25" t="s">
        <v>41</v>
      </c>
      <c r="C24" s="45">
        <v>925.12862500000006</v>
      </c>
      <c r="D24" s="45">
        <v>114759</v>
      </c>
      <c r="E24" s="45">
        <f t="shared" si="0"/>
        <v>8061.4908198921221</v>
      </c>
    </row>
    <row r="25" spans="1:5">
      <c r="A25" s="146">
        <v>2019</v>
      </c>
      <c r="B25" s="25" t="s">
        <v>40</v>
      </c>
      <c r="C25" s="45">
        <v>863.94847800000002</v>
      </c>
      <c r="D25" s="45">
        <v>107444</v>
      </c>
      <c r="E25" s="45">
        <f t="shared" si="0"/>
        <v>8040.9187855999407</v>
      </c>
    </row>
    <row r="26" spans="1:5">
      <c r="A26" s="146">
        <v>2019</v>
      </c>
      <c r="B26" s="25" t="s">
        <v>39</v>
      </c>
      <c r="C26" s="45">
        <v>871.89114400000005</v>
      </c>
      <c r="D26" s="45">
        <v>109892</v>
      </c>
      <c r="E26" s="45">
        <f t="shared" si="0"/>
        <v>7934.0729443453574</v>
      </c>
    </row>
    <row r="27" spans="1:5">
      <c r="A27" s="146">
        <v>2018</v>
      </c>
      <c r="B27" s="25" t="s">
        <v>49</v>
      </c>
      <c r="C27" s="45">
        <v>925.59434299999998</v>
      </c>
      <c r="D27" s="45">
        <v>111441</v>
      </c>
      <c r="E27" s="45">
        <f t="shared" si="0"/>
        <v>8305.6894948896716</v>
      </c>
    </row>
    <row r="28" spans="1:5">
      <c r="A28" s="146">
        <v>2018</v>
      </c>
      <c r="B28" s="25" t="s">
        <v>48</v>
      </c>
      <c r="C28" s="45">
        <v>866.35315600000001</v>
      </c>
      <c r="D28" s="45">
        <v>108495</v>
      </c>
      <c r="E28" s="45">
        <f t="shared" si="0"/>
        <v>7985.1896953776668</v>
      </c>
    </row>
    <row r="29" spans="1:5">
      <c r="A29" s="146">
        <v>2018</v>
      </c>
      <c r="B29" s="25" t="s">
        <v>47</v>
      </c>
      <c r="C29" s="45">
        <v>861.61187800000005</v>
      </c>
      <c r="D29" s="45">
        <v>107165</v>
      </c>
      <c r="E29" s="45">
        <f t="shared" si="0"/>
        <v>8040.0492511547627</v>
      </c>
    </row>
    <row r="30" spans="1:5">
      <c r="A30" s="146">
        <v>2018</v>
      </c>
      <c r="B30" s="25" t="s">
        <v>46</v>
      </c>
      <c r="C30" s="45">
        <v>850.35199799999998</v>
      </c>
      <c r="D30" s="45">
        <v>105286</v>
      </c>
      <c r="E30" s="45">
        <f t="shared" si="0"/>
        <v>8076.5913606747345</v>
      </c>
    </row>
    <row r="31" spans="1:5">
      <c r="A31" s="146">
        <v>2018</v>
      </c>
      <c r="B31" s="25" t="s">
        <v>45</v>
      </c>
      <c r="C31" s="45">
        <v>886.15797999999995</v>
      </c>
      <c r="D31" s="45">
        <v>109520</v>
      </c>
      <c r="E31" s="45">
        <f t="shared" si="0"/>
        <v>8091.2890796201609</v>
      </c>
    </row>
    <row r="32" spans="1:5">
      <c r="A32" s="146">
        <v>2018</v>
      </c>
      <c r="B32" s="25" t="s">
        <v>44</v>
      </c>
      <c r="C32" s="45">
        <v>861.44263899999999</v>
      </c>
      <c r="D32" s="45">
        <v>109040</v>
      </c>
      <c r="E32" s="45">
        <f t="shared" si="0"/>
        <v>7900.2443048422601</v>
      </c>
    </row>
    <row r="33" spans="1:5">
      <c r="A33" s="146">
        <v>2018</v>
      </c>
      <c r="B33" s="25" t="s">
        <v>43</v>
      </c>
      <c r="C33" s="45">
        <v>890.85269300000004</v>
      </c>
      <c r="D33" s="45">
        <v>110556</v>
      </c>
      <c r="E33" s="45">
        <f t="shared" si="0"/>
        <v>8057.9316635913028</v>
      </c>
    </row>
    <row r="34" spans="1:5">
      <c r="A34" s="146">
        <v>2018</v>
      </c>
      <c r="B34" s="25" t="s">
        <v>33</v>
      </c>
      <c r="C34" s="45">
        <v>899.94149400000003</v>
      </c>
      <c r="D34" s="45">
        <v>112493</v>
      </c>
      <c r="E34" s="45">
        <f t="shared" si="0"/>
        <v>7999.9777230583231</v>
      </c>
    </row>
    <row r="35" spans="1:5">
      <c r="A35" s="146">
        <v>2018</v>
      </c>
      <c r="B35" s="25" t="s">
        <v>42</v>
      </c>
      <c r="C35" s="45">
        <v>909.78306499999997</v>
      </c>
      <c r="D35" s="45">
        <v>113779</v>
      </c>
      <c r="E35" s="45">
        <f t="shared" si="0"/>
        <v>7996.0543246117459</v>
      </c>
    </row>
    <row r="36" spans="1:5">
      <c r="A36" s="146">
        <v>2018</v>
      </c>
      <c r="B36" s="25" t="s">
        <v>41</v>
      </c>
      <c r="C36" s="45">
        <v>906.97191299999997</v>
      </c>
      <c r="D36" s="45">
        <v>113075</v>
      </c>
      <c r="E36" s="45">
        <f t="shared" si="0"/>
        <v>8020.9764581030286</v>
      </c>
    </row>
    <row r="37" spans="1:5">
      <c r="A37" s="146">
        <v>2018</v>
      </c>
      <c r="B37" s="25" t="s">
        <v>40</v>
      </c>
      <c r="C37" s="45">
        <v>917.41829600000005</v>
      </c>
      <c r="D37" s="45">
        <v>113401</v>
      </c>
      <c r="E37" s="45">
        <f t="shared" si="0"/>
        <v>8090.0370896200211</v>
      </c>
    </row>
    <row r="38" spans="1:5">
      <c r="A38" s="146">
        <v>2018</v>
      </c>
      <c r="B38" s="25" t="s">
        <v>39</v>
      </c>
      <c r="C38" s="45">
        <v>871.49326900000005</v>
      </c>
      <c r="D38" s="45">
        <v>110829</v>
      </c>
      <c r="E38" s="45">
        <f t="shared" si="0"/>
        <v>7863.4046052928397</v>
      </c>
    </row>
    <row r="39" spans="1:5">
      <c r="A39" s="146">
        <v>2017</v>
      </c>
      <c r="B39" s="25" t="s">
        <v>49</v>
      </c>
      <c r="C39" s="45">
        <v>906.60307299999999</v>
      </c>
      <c r="D39" s="45">
        <v>111871</v>
      </c>
      <c r="E39" s="45">
        <f t="shared" si="0"/>
        <v>8104.0043711060071</v>
      </c>
    </row>
    <row r="40" spans="1:5">
      <c r="A40" s="146">
        <v>2017</v>
      </c>
      <c r="B40" s="25" t="s">
        <v>48</v>
      </c>
      <c r="C40" s="45">
        <v>853.50525300000004</v>
      </c>
      <c r="D40" s="45">
        <v>109636</v>
      </c>
      <c r="E40" s="45">
        <f t="shared" si="0"/>
        <v>7784.8996041446244</v>
      </c>
    </row>
    <row r="41" spans="1:5">
      <c r="A41" s="146">
        <v>2017</v>
      </c>
      <c r="B41" s="25" t="s">
        <v>47</v>
      </c>
      <c r="C41" s="45">
        <v>838.50704299999995</v>
      </c>
      <c r="D41" s="45">
        <v>107700</v>
      </c>
      <c r="E41" s="45">
        <f t="shared" si="0"/>
        <v>7785.5807149489319</v>
      </c>
    </row>
    <row r="42" spans="1:5">
      <c r="A42" s="146">
        <v>2017</v>
      </c>
      <c r="B42" s="25" t="s">
        <v>46</v>
      </c>
      <c r="C42" s="45">
        <v>822.08707700000002</v>
      </c>
      <c r="D42" s="45">
        <v>106565</v>
      </c>
      <c r="E42" s="45">
        <f t="shared" si="0"/>
        <v>7714.4191526298509</v>
      </c>
    </row>
    <row r="43" spans="1:5">
      <c r="A43" s="146">
        <v>2017</v>
      </c>
      <c r="B43" s="25" t="s">
        <v>45</v>
      </c>
      <c r="C43" s="45">
        <v>848.97522700000002</v>
      </c>
      <c r="D43" s="45">
        <v>109004</v>
      </c>
      <c r="E43" s="45">
        <f t="shared" si="0"/>
        <v>7788.4777347620275</v>
      </c>
    </row>
    <row r="44" spans="1:5">
      <c r="A44" s="146">
        <v>2017</v>
      </c>
      <c r="B44" s="25" t="s">
        <v>44</v>
      </c>
      <c r="C44" s="45">
        <v>831.44946200000004</v>
      </c>
      <c r="D44" s="45">
        <v>108811</v>
      </c>
      <c r="E44" s="45">
        <f t="shared" si="0"/>
        <v>7641.2261811765356</v>
      </c>
    </row>
    <row r="45" spans="1:5">
      <c r="A45" s="146">
        <v>2017</v>
      </c>
      <c r="B45" s="25" t="s">
        <v>43</v>
      </c>
      <c r="C45" s="45">
        <v>865.82511999999997</v>
      </c>
      <c r="D45" s="45">
        <v>111964</v>
      </c>
      <c r="E45" s="45">
        <f t="shared" si="0"/>
        <v>7733.0670572684076</v>
      </c>
    </row>
    <row r="46" spans="1:5">
      <c r="A46" s="146">
        <v>2017</v>
      </c>
      <c r="B46" s="25" t="s">
        <v>33</v>
      </c>
      <c r="C46" s="45">
        <v>864.050297</v>
      </c>
      <c r="D46" s="45">
        <v>113265</v>
      </c>
      <c r="E46" s="45">
        <f t="shared" si="0"/>
        <v>7628.5727894760075</v>
      </c>
    </row>
    <row r="47" spans="1:5">
      <c r="A47" s="146">
        <v>2017</v>
      </c>
      <c r="B47" s="25" t="s">
        <v>42</v>
      </c>
      <c r="C47" s="45">
        <v>861.03973399999995</v>
      </c>
      <c r="D47" s="45">
        <v>112744</v>
      </c>
      <c r="E47" s="45">
        <f t="shared" si="0"/>
        <v>7637.1224544099905</v>
      </c>
    </row>
    <row r="48" spans="1:5">
      <c r="A48" s="146">
        <v>2017</v>
      </c>
      <c r="B48" s="25" t="s">
        <v>41</v>
      </c>
      <c r="C48" s="45">
        <v>852.17405599999995</v>
      </c>
      <c r="D48" s="45">
        <v>111839</v>
      </c>
      <c r="E48" s="45">
        <f t="shared" si="0"/>
        <v>7619.6501756989956</v>
      </c>
    </row>
    <row r="49" spans="1:5">
      <c r="A49" s="146">
        <v>2017</v>
      </c>
      <c r="B49" s="25" t="s">
        <v>40</v>
      </c>
      <c r="C49" s="45">
        <v>820.50841200000002</v>
      </c>
      <c r="D49" s="45">
        <v>108399</v>
      </c>
      <c r="E49" s="45">
        <f t="shared" si="0"/>
        <v>7569.3356211773171</v>
      </c>
    </row>
    <row r="50" spans="1:5" ht="14.5" thickBot="1">
      <c r="A50" s="147">
        <v>2017</v>
      </c>
      <c r="B50" s="45" t="s">
        <v>39</v>
      </c>
      <c r="C50" s="45">
        <v>795.15784900000006</v>
      </c>
      <c r="D50" s="45">
        <v>105060</v>
      </c>
      <c r="E50" s="45">
        <f t="shared" si="0"/>
        <v>7568.6069769655442</v>
      </c>
    </row>
    <row r="51" spans="1:5" thickTop="1">
      <c r="A51" s="148"/>
      <c r="B51" s="91"/>
      <c r="C51" s="91"/>
      <c r="D51" s="91"/>
      <c r="E51" s="91"/>
    </row>
  </sheetData>
  <pageMargins left="0.7" right="0.7" top="0.75" bottom="0.75" header="0.51180555555555496" footer="0.51180555555555496"/>
  <pageSetup paperSize="9" firstPageNumber="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G405"/>
  <sheetViews>
    <sheetView zoomScaleNormal="100" workbookViewId="0">
      <pane ySplit="3" topLeftCell="A4" activePane="bottomLeft" state="frozen"/>
      <selection activeCell="C11" sqref="C11"/>
      <selection pane="bottomLeft" activeCell="A16" sqref="A16"/>
    </sheetView>
  </sheetViews>
  <sheetFormatPr defaultColWidth="9" defaultRowHeight="14"/>
  <cols>
    <col min="1" max="1" width="16.08203125" style="128" customWidth="1"/>
    <col min="2" max="2" width="11.58203125" style="6" customWidth="1"/>
    <col min="3" max="4" width="11.58203125" style="7" customWidth="1"/>
    <col min="5" max="6" width="12.4140625" style="7" customWidth="1"/>
    <col min="7" max="16384" width="9" style="4"/>
  </cols>
  <sheetData>
    <row r="1" spans="1:7" s="8" customFormat="1" ht="23.25" customHeight="1">
      <c r="A1" s="116" t="s">
        <v>206</v>
      </c>
      <c r="B1" s="16"/>
      <c r="C1" s="17"/>
      <c r="D1" s="17"/>
      <c r="E1" s="5"/>
    </row>
    <row r="2" spans="1:7" s="8" customFormat="1" ht="23.25" customHeight="1" thickBot="1">
      <c r="A2" s="121"/>
      <c r="B2" s="85"/>
      <c r="C2" s="85"/>
      <c r="D2" s="85"/>
      <c r="E2" s="85"/>
      <c r="F2" s="85"/>
    </row>
    <row r="3" spans="1:7" ht="16.5" customHeight="1" thickTop="1">
      <c r="A3" s="87" t="s">
        <v>8</v>
      </c>
      <c r="B3" s="162" t="s">
        <v>209</v>
      </c>
      <c r="C3" s="162" t="s">
        <v>210</v>
      </c>
      <c r="D3" s="162" t="s">
        <v>211</v>
      </c>
      <c r="E3" s="163" t="s">
        <v>35</v>
      </c>
      <c r="F3" s="163" t="s">
        <v>36</v>
      </c>
    </row>
    <row r="4" spans="1:7" ht="16.5" customHeight="1">
      <c r="A4" s="117" t="s">
        <v>10</v>
      </c>
      <c r="B4" s="118">
        <v>136444</v>
      </c>
      <c r="C4" s="118">
        <v>141769</v>
      </c>
      <c r="D4" s="118">
        <v>140929</v>
      </c>
      <c r="E4" s="31">
        <v>3.9027000087948238E-2</v>
      </c>
      <c r="F4" s="31">
        <v>-5.9251317283750549E-3</v>
      </c>
    </row>
    <row r="5" spans="1:7" ht="16.5" customHeight="1">
      <c r="A5" s="122" t="s">
        <v>11</v>
      </c>
      <c r="B5" s="118">
        <v>21719</v>
      </c>
      <c r="C5" s="118">
        <v>21779</v>
      </c>
      <c r="D5" s="118">
        <v>22267</v>
      </c>
      <c r="E5" s="31">
        <v>2.7625581288273082E-3</v>
      </c>
      <c r="F5" s="31">
        <v>2.2406905734882132E-2</v>
      </c>
    </row>
    <row r="6" spans="1:7" ht="16.5" customHeight="1">
      <c r="A6" s="122" t="s">
        <v>12</v>
      </c>
      <c r="B6" s="118">
        <v>5894</v>
      </c>
      <c r="C6" s="118">
        <v>6233</v>
      </c>
      <c r="D6" s="118">
        <v>6225</v>
      </c>
      <c r="E6" s="31">
        <v>5.7516118086189394E-2</v>
      </c>
      <c r="F6" s="31">
        <v>-1.2834910957805201E-3</v>
      </c>
    </row>
    <row r="7" spans="1:7" ht="16.5" customHeight="1">
      <c r="A7" s="122" t="s">
        <v>73</v>
      </c>
      <c r="B7" s="118">
        <v>6106</v>
      </c>
      <c r="C7" s="118">
        <v>6539</v>
      </c>
      <c r="D7" s="118">
        <v>6704</v>
      </c>
      <c r="E7" s="31">
        <v>7.0913855224369549E-2</v>
      </c>
      <c r="F7" s="164">
        <v>2.5233216088086818E-2</v>
      </c>
    </row>
    <row r="8" spans="1:7" ht="16.5" customHeight="1">
      <c r="A8" s="122" t="s">
        <v>13</v>
      </c>
      <c r="B8" s="119" t="s">
        <v>182</v>
      </c>
      <c r="C8" s="119" t="s">
        <v>182</v>
      </c>
      <c r="D8" s="119" t="s">
        <v>182</v>
      </c>
      <c r="E8" s="120" t="s">
        <v>182</v>
      </c>
      <c r="F8" s="165" t="s">
        <v>182</v>
      </c>
      <c r="G8" s="11"/>
    </row>
    <row r="9" spans="1:7" ht="16.5" customHeight="1">
      <c r="A9" s="122" t="s">
        <v>14</v>
      </c>
      <c r="B9" s="118">
        <v>4521</v>
      </c>
      <c r="C9" s="118">
        <v>4820</v>
      </c>
      <c r="D9" s="118">
        <v>4736</v>
      </c>
      <c r="E9" s="31">
        <v>6.6135810661358096E-2</v>
      </c>
      <c r="F9" s="31">
        <f>D9/C9-1</f>
        <v>-1.7427385892116232E-2</v>
      </c>
      <c r="G9" s="11"/>
    </row>
    <row r="10" spans="1:7" ht="16.5" customHeight="1">
      <c r="A10" s="122" t="s">
        <v>15</v>
      </c>
      <c r="B10" s="118">
        <v>2523</v>
      </c>
      <c r="C10" s="118">
        <v>2611</v>
      </c>
      <c r="D10" s="118">
        <v>2857</v>
      </c>
      <c r="E10" s="31">
        <v>3.4879112168053839E-2</v>
      </c>
      <c r="F10" s="164">
        <v>9.4216775181922702E-2</v>
      </c>
      <c r="G10" s="11"/>
    </row>
    <row r="11" spans="1:7" ht="16.5" customHeight="1">
      <c r="A11" s="122" t="s">
        <v>16</v>
      </c>
      <c r="B11" s="118">
        <v>2413</v>
      </c>
      <c r="C11" s="118">
        <v>2449</v>
      </c>
      <c r="D11" s="118">
        <v>2523</v>
      </c>
      <c r="E11" s="31">
        <v>1.4919187733112294E-2</v>
      </c>
      <c r="F11" s="164">
        <v>3.0216414863209584E-2</v>
      </c>
      <c r="G11" s="11"/>
    </row>
    <row r="12" spans="1:7" ht="16.5" customHeight="1">
      <c r="A12" s="122" t="s">
        <v>17</v>
      </c>
      <c r="B12" s="118">
        <v>646</v>
      </c>
      <c r="C12" s="118">
        <v>738</v>
      </c>
      <c r="D12" s="118">
        <v>762</v>
      </c>
      <c r="E12" s="31">
        <v>0.14241486068111464</v>
      </c>
      <c r="F12" s="164">
        <v>3.2520325203251987E-2</v>
      </c>
      <c r="G12" s="11"/>
    </row>
    <row r="13" spans="1:7" ht="16.5" customHeight="1">
      <c r="A13" s="122" t="s">
        <v>18</v>
      </c>
      <c r="B13" s="118">
        <v>1741</v>
      </c>
      <c r="C13" s="118">
        <v>1904</v>
      </c>
      <c r="D13" s="118">
        <v>1799</v>
      </c>
      <c r="E13" s="31">
        <v>9.3624353819643957E-2</v>
      </c>
      <c r="F13" s="164">
        <v>-5.5147058823529438E-2</v>
      </c>
      <c r="G13" s="11"/>
    </row>
    <row r="14" spans="1:7" ht="16.5" customHeight="1">
      <c r="A14" s="122" t="s">
        <v>19</v>
      </c>
      <c r="B14" s="118">
        <v>24401</v>
      </c>
      <c r="C14" s="118">
        <v>25858</v>
      </c>
      <c r="D14" s="118">
        <v>26366</v>
      </c>
      <c r="E14" s="31">
        <v>5.9710667595590294E-2</v>
      </c>
      <c r="F14" s="164">
        <v>1.9645757599195512E-2</v>
      </c>
      <c r="G14" s="11"/>
    </row>
    <row r="15" spans="1:7" ht="16.5" customHeight="1">
      <c r="A15" s="122" t="s">
        <v>20</v>
      </c>
      <c r="B15" s="118">
        <v>2746</v>
      </c>
      <c r="C15" s="118">
        <v>2929</v>
      </c>
      <c r="D15" s="118">
        <v>2996</v>
      </c>
      <c r="E15" s="31">
        <v>6.6642388929351704E-2</v>
      </c>
      <c r="F15" s="164">
        <v>2.2874701263229769E-2</v>
      </c>
      <c r="G15" s="11"/>
    </row>
    <row r="16" spans="1:7" ht="16.5" customHeight="1">
      <c r="A16" s="122" t="s">
        <v>21</v>
      </c>
      <c r="B16" s="118">
        <v>24096</v>
      </c>
      <c r="C16" s="118">
        <v>24139</v>
      </c>
      <c r="D16" s="118">
        <v>23866</v>
      </c>
      <c r="E16" s="31">
        <v>1.784528552456921E-3</v>
      </c>
      <c r="F16" s="31">
        <f>D16/C16-1</f>
        <v>-1.1309499150751856E-2</v>
      </c>
      <c r="G16" s="11"/>
    </row>
    <row r="17" spans="1:6" ht="16.5" customHeight="1">
      <c r="A17" s="122" t="s">
        <v>22</v>
      </c>
      <c r="B17" s="118">
        <v>4297</v>
      </c>
      <c r="C17" s="118">
        <v>4661</v>
      </c>
      <c r="D17" s="118">
        <v>4723</v>
      </c>
      <c r="E17" s="31">
        <v>8.471026297416806E-2</v>
      </c>
      <c r="F17" s="164">
        <v>1.330186655224197E-2</v>
      </c>
    </row>
    <row r="18" spans="1:6" ht="16.5" customHeight="1">
      <c r="A18" s="122" t="s">
        <v>23</v>
      </c>
      <c r="B18" s="118">
        <v>4656</v>
      </c>
      <c r="C18" s="118">
        <v>5148</v>
      </c>
      <c r="D18" s="118">
        <v>5128</v>
      </c>
      <c r="E18" s="31">
        <v>0.10567010309278357</v>
      </c>
      <c r="F18" s="164">
        <v>-3.8850038850039015E-3</v>
      </c>
    </row>
    <row r="19" spans="1:6" ht="16.5" customHeight="1">
      <c r="A19" s="122" t="s">
        <v>24</v>
      </c>
      <c r="B19" s="118">
        <v>4775</v>
      </c>
      <c r="C19" s="118">
        <v>4872</v>
      </c>
      <c r="D19" s="118">
        <v>4839</v>
      </c>
      <c r="E19" s="31">
        <v>2.0314136125654469E-2</v>
      </c>
      <c r="F19" s="31">
        <v>-6.7733990147783585E-3</v>
      </c>
    </row>
    <row r="20" spans="1:6" ht="16.5" customHeight="1">
      <c r="A20" s="122" t="s">
        <v>25</v>
      </c>
      <c r="B20" s="118">
        <v>5125</v>
      </c>
      <c r="C20" s="118">
        <v>5095</v>
      </c>
      <c r="D20" s="118">
        <v>4965</v>
      </c>
      <c r="E20" s="31">
        <v>-5.8536585365853711E-3</v>
      </c>
      <c r="F20" s="31">
        <v>-2.5515210991167825E-2</v>
      </c>
    </row>
    <row r="21" spans="1:6" ht="16.5" customHeight="1">
      <c r="A21" s="122" t="s">
        <v>26</v>
      </c>
      <c r="B21" s="118">
        <v>5005</v>
      </c>
      <c r="C21" s="118">
        <v>5561</v>
      </c>
      <c r="D21" s="118">
        <v>5187</v>
      </c>
      <c r="E21" s="31">
        <v>0.11108891108891106</v>
      </c>
      <c r="F21" s="31">
        <v>-6.7254090990829019E-2</v>
      </c>
    </row>
    <row r="22" spans="1:6" ht="16.5" customHeight="1">
      <c r="A22" s="122" t="s">
        <v>27</v>
      </c>
      <c r="B22" s="118">
        <v>3428</v>
      </c>
      <c r="C22" s="118">
        <v>3706</v>
      </c>
      <c r="D22" s="118">
        <v>3499</v>
      </c>
      <c r="E22" s="31">
        <v>8.1096849474912469E-2</v>
      </c>
      <c r="F22" s="31">
        <v>-5.5855369670804067E-2</v>
      </c>
    </row>
    <row r="23" spans="1:6" ht="16.5" customHeight="1">
      <c r="A23" s="122" t="s">
        <v>29</v>
      </c>
      <c r="B23" s="118">
        <v>1380</v>
      </c>
      <c r="C23" s="118">
        <v>1476</v>
      </c>
      <c r="D23" s="118">
        <v>1458</v>
      </c>
      <c r="E23" s="31">
        <v>6.956521739130439E-2</v>
      </c>
      <c r="F23" s="31">
        <v>-1.2195121951219523E-2</v>
      </c>
    </row>
    <row r="24" spans="1:6" ht="16.5" customHeight="1">
      <c r="A24" s="122" t="s">
        <v>37</v>
      </c>
      <c r="B24" s="118">
        <v>3197</v>
      </c>
      <c r="C24" s="118">
        <v>3063</v>
      </c>
      <c r="D24" s="118">
        <v>2812</v>
      </c>
      <c r="E24" s="31">
        <v>-4.1914294651235529E-2</v>
      </c>
      <c r="F24" s="31">
        <v>-8.1945804766568764E-2</v>
      </c>
    </row>
    <row r="25" spans="1:6" ht="16.5" customHeight="1" thickBot="1">
      <c r="A25" s="123" t="s">
        <v>28</v>
      </c>
      <c r="B25" s="118">
        <v>2447</v>
      </c>
      <c r="C25" s="118">
        <v>2398</v>
      </c>
      <c r="D25" s="118">
        <v>2239</v>
      </c>
      <c r="E25" s="95">
        <v>-2.0024519820187936E-2</v>
      </c>
      <c r="F25" s="95">
        <v>-6.630525437864887E-2</v>
      </c>
    </row>
    <row r="26" spans="1:6" ht="16.5" customHeight="1" thickTop="1">
      <c r="A26" s="124"/>
      <c r="B26" s="90"/>
      <c r="C26" s="90"/>
      <c r="D26" s="90"/>
      <c r="E26" s="4"/>
      <c r="F26" s="4"/>
    </row>
    <row r="27" spans="1:6" ht="16.5" customHeight="1">
      <c r="A27" s="125"/>
      <c r="B27" s="4"/>
      <c r="C27" s="4"/>
      <c r="D27" s="4"/>
      <c r="E27" s="4"/>
      <c r="F27" s="4"/>
    </row>
    <row r="28" spans="1:6" ht="16.5" customHeight="1">
      <c r="A28" s="125"/>
      <c r="B28" s="4"/>
      <c r="C28" s="4"/>
      <c r="D28" s="4"/>
      <c r="E28" s="4"/>
      <c r="F28" s="4"/>
    </row>
    <row r="29" spans="1:6" ht="16.5" customHeight="1">
      <c r="A29" s="125"/>
      <c r="B29" s="4"/>
      <c r="C29" s="4"/>
      <c r="D29" s="4"/>
      <c r="E29" s="4"/>
      <c r="F29" s="4"/>
    </row>
    <row r="30" spans="1:6" ht="16.5" customHeight="1">
      <c r="A30" s="125"/>
      <c r="B30" s="4"/>
      <c r="C30" s="4"/>
      <c r="D30" s="4"/>
      <c r="E30" s="4"/>
      <c r="F30" s="4"/>
    </row>
    <row r="31" spans="1:6" ht="16.5" customHeight="1">
      <c r="A31" s="125"/>
      <c r="B31" s="4"/>
      <c r="C31" s="4"/>
      <c r="D31" s="4"/>
      <c r="E31" s="4"/>
      <c r="F31" s="4"/>
    </row>
    <row r="32" spans="1:6" ht="16.5" customHeight="1">
      <c r="A32" s="125"/>
      <c r="B32" s="4"/>
      <c r="C32" s="4"/>
      <c r="D32" s="4"/>
      <c r="E32" s="4"/>
      <c r="F32" s="4"/>
    </row>
    <row r="33" spans="1:6" ht="16.5" customHeight="1">
      <c r="A33" s="125"/>
      <c r="B33" s="4"/>
      <c r="C33" s="4"/>
      <c r="D33" s="4"/>
      <c r="E33" s="4"/>
      <c r="F33" s="4"/>
    </row>
    <row r="34" spans="1:6" s="10" customFormat="1" ht="16.5" customHeight="1">
      <c r="A34" s="126"/>
    </row>
    <row r="35" spans="1:6" s="11" customFormat="1" ht="16.5" customHeight="1">
      <c r="A35" s="127"/>
    </row>
    <row r="36" spans="1:6" s="11" customFormat="1" ht="16.5" customHeight="1">
      <c r="A36" s="127"/>
    </row>
    <row r="37" spans="1:6" s="11" customFormat="1" ht="16.5" customHeight="1">
      <c r="A37" s="127"/>
    </row>
    <row r="38" spans="1:6" s="11" customFormat="1" ht="16.5" customHeight="1">
      <c r="A38" s="127"/>
    </row>
    <row r="39" spans="1:6" s="11" customFormat="1" ht="16.5" customHeight="1">
      <c r="A39" s="127"/>
    </row>
    <row r="40" spans="1:6" s="11" customFormat="1" ht="16.5" customHeight="1">
      <c r="A40" s="127"/>
    </row>
    <row r="41" spans="1:6" s="11" customFormat="1" ht="16.5" customHeight="1">
      <c r="A41" s="127"/>
    </row>
    <row r="42" spans="1:6" s="11" customFormat="1" ht="16.5" customHeight="1">
      <c r="A42" s="127"/>
    </row>
    <row r="43" spans="1:6" s="10" customFormat="1" ht="16.5" customHeight="1">
      <c r="A43" s="126"/>
    </row>
    <row r="44" spans="1:6" s="11" customFormat="1" ht="16.5" customHeight="1">
      <c r="A44" s="127"/>
    </row>
    <row r="45" spans="1:6" s="11" customFormat="1" ht="16.5" customHeight="1">
      <c r="A45" s="127"/>
    </row>
    <row r="46" spans="1:6" s="11" customFormat="1" ht="16.5" customHeight="1">
      <c r="A46" s="127"/>
    </row>
    <row r="47" spans="1:6" s="11" customFormat="1" ht="16.5" customHeight="1">
      <c r="A47" s="127"/>
    </row>
    <row r="48" spans="1:6" s="11" customFormat="1" ht="16.5" customHeight="1">
      <c r="A48" s="127"/>
    </row>
    <row r="49" spans="1:1" s="11" customFormat="1" ht="16.5" customHeight="1">
      <c r="A49" s="127"/>
    </row>
    <row r="50" spans="1:1" s="11" customFormat="1" ht="16.5" customHeight="1">
      <c r="A50" s="127"/>
    </row>
    <row r="51" spans="1:1" s="11" customFormat="1" ht="16.5" customHeight="1">
      <c r="A51" s="127"/>
    </row>
    <row r="52" spans="1:1" s="11" customFormat="1" ht="16.5" customHeight="1">
      <c r="A52" s="127"/>
    </row>
    <row r="53" spans="1:1" s="10" customFormat="1" ht="16.5" customHeight="1">
      <c r="A53" s="126"/>
    </row>
    <row r="54" spans="1:1" s="11" customFormat="1" ht="16.5" customHeight="1">
      <c r="A54" s="127"/>
    </row>
    <row r="55" spans="1:1" s="11" customFormat="1" ht="16.5" customHeight="1">
      <c r="A55" s="127"/>
    </row>
    <row r="56" spans="1:1" s="11" customFormat="1" ht="16.5" customHeight="1">
      <c r="A56" s="127"/>
    </row>
    <row r="57" spans="1:1" s="11" customFormat="1" ht="16.5" customHeight="1">
      <c r="A57" s="127"/>
    </row>
    <row r="58" spans="1:1" s="11" customFormat="1" ht="16.5" customHeight="1">
      <c r="A58" s="127"/>
    </row>
    <row r="59" spans="1:1" s="11" customFormat="1" ht="16.5" customHeight="1">
      <c r="A59" s="127"/>
    </row>
    <row r="60" spans="1:1" s="11" customFormat="1" ht="16.5" customHeight="1">
      <c r="A60" s="127"/>
    </row>
    <row r="61" spans="1:1" s="11" customFormat="1" ht="16.5" customHeight="1">
      <c r="A61" s="127"/>
    </row>
    <row r="62" spans="1:1" s="11" customFormat="1" ht="16.5" customHeight="1">
      <c r="A62" s="127"/>
    </row>
    <row r="63" spans="1:1" s="11" customFormat="1" ht="16.5" customHeight="1">
      <c r="A63" s="127"/>
    </row>
    <row r="64" spans="1:1" s="11" customFormat="1" ht="16.5" customHeight="1">
      <c r="A64" s="127"/>
    </row>
    <row r="65" spans="1:1" s="11" customFormat="1" ht="16.5" customHeight="1">
      <c r="A65" s="127"/>
    </row>
    <row r="66" spans="1:1" s="11" customFormat="1" ht="16.5" customHeight="1">
      <c r="A66" s="127"/>
    </row>
    <row r="67" spans="1:1" s="10" customFormat="1" ht="16.5" customHeight="1">
      <c r="A67" s="126"/>
    </row>
    <row r="68" spans="1:1" s="11" customFormat="1" ht="16.5" customHeight="1">
      <c r="A68" s="127"/>
    </row>
    <row r="69" spans="1:1" s="11" customFormat="1" ht="16.5" customHeight="1">
      <c r="A69" s="127"/>
    </row>
    <row r="70" spans="1:1" s="11" customFormat="1" ht="16.5" customHeight="1">
      <c r="A70" s="127"/>
    </row>
    <row r="71" spans="1:1" s="11" customFormat="1" ht="16.5" customHeight="1">
      <c r="A71" s="127"/>
    </row>
    <row r="72" spans="1:1" s="11" customFormat="1" ht="16.5" customHeight="1">
      <c r="A72" s="127"/>
    </row>
    <row r="73" spans="1:1" s="11" customFormat="1" ht="16.5" customHeight="1">
      <c r="A73" s="127"/>
    </row>
    <row r="74" spans="1:1" s="11" customFormat="1" ht="16.5" customHeight="1">
      <c r="A74" s="127"/>
    </row>
    <row r="75" spans="1:1" s="11" customFormat="1" ht="16.5" customHeight="1">
      <c r="A75" s="127"/>
    </row>
    <row r="76" spans="1:1" s="11" customFormat="1" ht="16.5" customHeight="1">
      <c r="A76" s="127"/>
    </row>
    <row r="77" spans="1:1" s="11" customFormat="1" ht="16.5" customHeight="1">
      <c r="A77" s="127"/>
    </row>
    <row r="78" spans="1:1" s="11" customFormat="1" ht="16.5" customHeight="1">
      <c r="A78" s="127"/>
    </row>
    <row r="79" spans="1:1" s="11" customFormat="1" ht="16.5" customHeight="1">
      <c r="A79" s="127"/>
    </row>
    <row r="80" spans="1:1" s="11" customFormat="1" ht="16.5" customHeight="1">
      <c r="A80" s="127"/>
    </row>
    <row r="81" spans="1:1" s="10" customFormat="1" ht="16.5" customHeight="1">
      <c r="A81" s="126"/>
    </row>
    <row r="82" spans="1:1" s="11" customFormat="1" ht="16.5" customHeight="1">
      <c r="A82" s="127"/>
    </row>
    <row r="83" spans="1:1" s="11" customFormat="1" ht="16.5" customHeight="1">
      <c r="A83" s="127"/>
    </row>
    <row r="84" spans="1:1" s="11" customFormat="1" ht="16.5" customHeight="1">
      <c r="A84" s="127"/>
    </row>
    <row r="85" spans="1:1" s="11" customFormat="1" ht="16.5" customHeight="1">
      <c r="A85" s="127"/>
    </row>
    <row r="86" spans="1:1" s="11" customFormat="1" ht="16.5" customHeight="1">
      <c r="A86" s="127"/>
    </row>
    <row r="87" spans="1:1" s="11" customFormat="1" ht="16.5" customHeight="1">
      <c r="A87" s="127"/>
    </row>
    <row r="88" spans="1:1" s="11" customFormat="1" ht="16.5" customHeight="1">
      <c r="A88" s="127"/>
    </row>
    <row r="89" spans="1:1" s="11" customFormat="1" ht="16.5" customHeight="1">
      <c r="A89" s="127"/>
    </row>
    <row r="90" spans="1:1" s="10" customFormat="1" ht="16.5" customHeight="1">
      <c r="A90" s="126"/>
    </row>
    <row r="91" spans="1:1" s="11" customFormat="1" ht="16.5" customHeight="1">
      <c r="A91" s="127"/>
    </row>
    <row r="92" spans="1:1" s="11" customFormat="1" ht="16.5" customHeight="1">
      <c r="A92" s="127"/>
    </row>
    <row r="93" spans="1:1" s="11" customFormat="1" ht="16.5" customHeight="1">
      <c r="A93" s="127"/>
    </row>
    <row r="94" spans="1:1" s="11" customFormat="1" ht="16.5" customHeight="1">
      <c r="A94" s="127"/>
    </row>
    <row r="95" spans="1:1" s="11" customFormat="1" ht="16.5" customHeight="1">
      <c r="A95" s="127"/>
    </row>
    <row r="96" spans="1:1" s="11" customFormat="1" ht="16.5" customHeight="1">
      <c r="A96" s="127"/>
    </row>
    <row r="97" spans="1:1" s="11" customFormat="1" ht="16.5" customHeight="1">
      <c r="A97" s="127"/>
    </row>
    <row r="98" spans="1:1" s="11" customFormat="1" ht="16.5" customHeight="1">
      <c r="A98" s="127"/>
    </row>
    <row r="99" spans="1:1" s="11" customFormat="1" ht="16.5" customHeight="1">
      <c r="A99" s="127"/>
    </row>
    <row r="100" spans="1:1" s="11" customFormat="1" ht="16.5" customHeight="1">
      <c r="A100" s="127"/>
    </row>
    <row r="101" spans="1:1" s="11" customFormat="1" ht="16.5" customHeight="1">
      <c r="A101" s="127"/>
    </row>
    <row r="102" spans="1:1" s="11" customFormat="1" ht="16.5" customHeight="1">
      <c r="A102" s="127"/>
    </row>
    <row r="103" spans="1:1" s="10" customFormat="1" ht="16.5" customHeight="1">
      <c r="A103" s="126"/>
    </row>
    <row r="104" spans="1:1" s="11" customFormat="1" ht="16.5" customHeight="1">
      <c r="A104" s="127"/>
    </row>
    <row r="105" spans="1:1" s="10" customFormat="1" ht="16.5" customHeight="1">
      <c r="A105" s="126"/>
    </row>
    <row r="106" spans="1:1" s="11" customFormat="1" ht="16.5" customHeight="1">
      <c r="A106" s="127"/>
    </row>
    <row r="107" spans="1:1" s="11" customFormat="1" ht="16.5" customHeight="1">
      <c r="A107" s="127"/>
    </row>
    <row r="108" spans="1:1" s="11" customFormat="1" ht="16.5" customHeight="1">
      <c r="A108" s="127"/>
    </row>
    <row r="109" spans="1:1" s="11" customFormat="1" ht="16.5" customHeight="1">
      <c r="A109" s="127"/>
    </row>
    <row r="110" spans="1:1" s="11" customFormat="1" ht="16.5" customHeight="1">
      <c r="A110" s="127"/>
    </row>
    <row r="111" spans="1:1" s="10" customFormat="1" ht="16.5" customHeight="1">
      <c r="A111" s="126"/>
    </row>
    <row r="112" spans="1:1" s="11" customFormat="1" ht="16.5" customHeight="1">
      <c r="A112" s="127"/>
    </row>
    <row r="113" spans="1:1" s="11" customFormat="1" ht="16.5" customHeight="1">
      <c r="A113" s="127"/>
    </row>
    <row r="114" spans="1:1" s="11" customFormat="1" ht="16.5" customHeight="1">
      <c r="A114" s="127"/>
    </row>
    <row r="115" spans="1:1" s="11" customFormat="1" ht="16.5" customHeight="1">
      <c r="A115" s="127"/>
    </row>
    <row r="116" spans="1:1" s="11" customFormat="1" ht="16.5" customHeight="1">
      <c r="A116" s="127"/>
    </row>
    <row r="117" spans="1:1" s="11" customFormat="1" ht="16.5" customHeight="1">
      <c r="A117" s="127"/>
    </row>
    <row r="118" spans="1:1" s="11" customFormat="1" ht="16.5" customHeight="1">
      <c r="A118" s="127"/>
    </row>
    <row r="119" spans="1:1" s="11" customFormat="1" ht="16.5" customHeight="1">
      <c r="A119" s="127"/>
    </row>
    <row r="120" spans="1:1" s="11" customFormat="1" ht="16.5" customHeight="1">
      <c r="A120" s="127"/>
    </row>
    <row r="121" spans="1:1" s="11" customFormat="1" ht="16.5" customHeight="1">
      <c r="A121" s="127"/>
    </row>
    <row r="122" spans="1:1" s="11" customFormat="1" ht="16.5" customHeight="1">
      <c r="A122" s="127"/>
    </row>
    <row r="123" spans="1:1" s="11" customFormat="1" ht="16.5" customHeight="1">
      <c r="A123" s="127"/>
    </row>
    <row r="124" spans="1:1" s="11" customFormat="1" ht="16.5" customHeight="1">
      <c r="A124" s="127"/>
    </row>
    <row r="125" spans="1:1" s="11" customFormat="1" ht="16.5" customHeight="1">
      <c r="A125" s="127"/>
    </row>
    <row r="126" spans="1:1" s="11" customFormat="1" ht="16.5" customHeight="1">
      <c r="A126" s="127"/>
    </row>
    <row r="127" spans="1:1" s="11" customFormat="1" ht="16.5" customHeight="1">
      <c r="A127" s="127"/>
    </row>
    <row r="128" spans="1:1" s="11" customFormat="1" ht="16.5" customHeight="1">
      <c r="A128" s="127"/>
    </row>
    <row r="129" spans="1:1" s="11" customFormat="1" ht="16.5" customHeight="1">
      <c r="A129" s="127"/>
    </row>
    <row r="130" spans="1:1" s="11" customFormat="1" ht="16.5" customHeight="1">
      <c r="A130" s="127"/>
    </row>
    <row r="131" spans="1:1" s="11" customFormat="1" ht="16.5" customHeight="1">
      <c r="A131" s="127"/>
    </row>
    <row r="132" spans="1:1" s="11" customFormat="1" ht="16.5" customHeight="1">
      <c r="A132" s="127"/>
    </row>
    <row r="133" spans="1:1" s="11" customFormat="1" ht="16.5" customHeight="1">
      <c r="A133" s="127"/>
    </row>
    <row r="134" spans="1:1" s="11" customFormat="1" ht="16.5" customHeight="1">
      <c r="A134" s="127"/>
    </row>
    <row r="135" spans="1:1" s="11" customFormat="1" ht="16.5" customHeight="1">
      <c r="A135" s="127"/>
    </row>
    <row r="136" spans="1:1" s="11" customFormat="1" ht="16.5" customHeight="1">
      <c r="A136" s="127"/>
    </row>
    <row r="137" spans="1:1" s="11" customFormat="1" ht="16.5" customHeight="1">
      <c r="A137" s="127"/>
    </row>
    <row r="138" spans="1:1" s="11" customFormat="1" ht="16.5" customHeight="1">
      <c r="A138" s="127"/>
    </row>
    <row r="139" spans="1:1" s="11" customFormat="1" ht="16.5" customHeight="1">
      <c r="A139" s="127"/>
    </row>
    <row r="140" spans="1:1" s="11" customFormat="1" ht="16.5" customHeight="1">
      <c r="A140" s="127"/>
    </row>
    <row r="141" spans="1:1" s="11" customFormat="1" ht="16.5" customHeight="1">
      <c r="A141" s="127"/>
    </row>
    <row r="142" spans="1:1" s="11" customFormat="1" ht="16.5" customHeight="1">
      <c r="A142" s="127"/>
    </row>
    <row r="143" spans="1:1" s="11" customFormat="1" ht="16.5" customHeight="1">
      <c r="A143" s="127"/>
    </row>
    <row r="144" spans="1:1" s="11" customFormat="1" ht="16.5" customHeight="1">
      <c r="A144" s="127"/>
    </row>
    <row r="145" spans="1:1" s="10" customFormat="1" ht="16.5" customHeight="1">
      <c r="A145" s="126"/>
    </row>
    <row r="146" spans="1:1" s="11" customFormat="1" ht="16.5" customHeight="1">
      <c r="A146" s="127"/>
    </row>
    <row r="147" spans="1:1" s="11" customFormat="1" ht="16.5" customHeight="1">
      <c r="A147" s="127"/>
    </row>
    <row r="148" spans="1:1" s="11" customFormat="1" ht="16.5" customHeight="1">
      <c r="A148" s="127"/>
    </row>
    <row r="149" spans="1:1" s="11" customFormat="1" ht="16.5" customHeight="1">
      <c r="A149" s="127"/>
    </row>
    <row r="150" spans="1:1" s="11" customFormat="1" ht="16.5" customHeight="1">
      <c r="A150" s="127"/>
    </row>
    <row r="151" spans="1:1" s="11" customFormat="1" ht="16.5" customHeight="1">
      <c r="A151" s="127"/>
    </row>
    <row r="152" spans="1:1" s="10" customFormat="1" ht="16.5" customHeight="1">
      <c r="A152" s="126"/>
    </row>
    <row r="153" spans="1:1" s="11" customFormat="1" ht="16.5" customHeight="1">
      <c r="A153" s="127"/>
    </row>
    <row r="154" spans="1:1" s="11" customFormat="1" ht="16.5" customHeight="1">
      <c r="A154" s="127"/>
    </row>
    <row r="155" spans="1:1" s="11" customFormat="1" ht="16.5" customHeight="1">
      <c r="A155" s="127"/>
    </row>
    <row r="156" spans="1:1" s="11" customFormat="1" ht="16.5" customHeight="1">
      <c r="A156" s="127"/>
    </row>
    <row r="157" spans="1:1" s="11" customFormat="1" ht="16.5" customHeight="1">
      <c r="A157" s="127"/>
    </row>
    <row r="158" spans="1:1" s="11" customFormat="1" ht="16.5" customHeight="1">
      <c r="A158" s="127"/>
    </row>
    <row r="159" spans="1:1" s="11" customFormat="1" ht="16.5" customHeight="1">
      <c r="A159" s="127"/>
    </row>
    <row r="160" spans="1:1" s="11" customFormat="1" ht="16.5" customHeight="1">
      <c r="A160" s="127"/>
    </row>
    <row r="161" spans="1:1" s="11" customFormat="1" ht="16.5" customHeight="1">
      <c r="A161" s="127"/>
    </row>
    <row r="162" spans="1:1" s="11" customFormat="1" ht="16.5" customHeight="1">
      <c r="A162" s="127"/>
    </row>
    <row r="163" spans="1:1" s="11" customFormat="1" ht="16.5" customHeight="1">
      <c r="A163" s="127"/>
    </row>
    <row r="164" spans="1:1" s="11" customFormat="1" ht="16.5" customHeight="1">
      <c r="A164" s="127"/>
    </row>
    <row r="165" spans="1:1" s="11" customFormat="1" ht="16.5" customHeight="1">
      <c r="A165" s="127"/>
    </row>
    <row r="166" spans="1:1" s="11" customFormat="1" ht="16.5" customHeight="1">
      <c r="A166" s="127"/>
    </row>
    <row r="167" spans="1:1" s="11" customFormat="1" ht="16.5" customHeight="1">
      <c r="A167" s="127"/>
    </row>
    <row r="168" spans="1:1" s="11" customFormat="1" ht="16.5" customHeight="1">
      <c r="A168" s="127"/>
    </row>
    <row r="169" spans="1:1" s="11" customFormat="1" ht="16.5" customHeight="1">
      <c r="A169" s="127"/>
    </row>
    <row r="170" spans="1:1" s="11" customFormat="1" ht="16.5" customHeight="1">
      <c r="A170" s="127"/>
    </row>
    <row r="171" spans="1:1" s="11" customFormat="1" ht="16.5" customHeight="1">
      <c r="A171" s="127"/>
    </row>
    <row r="172" spans="1:1" s="11" customFormat="1" ht="16.5" customHeight="1">
      <c r="A172" s="127"/>
    </row>
    <row r="173" spans="1:1" s="11" customFormat="1" ht="16.5" customHeight="1">
      <c r="A173" s="127"/>
    </row>
    <row r="174" spans="1:1" s="11" customFormat="1" ht="16.5" customHeight="1">
      <c r="A174" s="127"/>
    </row>
    <row r="175" spans="1:1" s="11" customFormat="1" ht="16.5" customHeight="1">
      <c r="A175" s="127"/>
    </row>
    <row r="176" spans="1:1" s="11" customFormat="1" ht="16.5" customHeight="1">
      <c r="A176" s="127"/>
    </row>
    <row r="177" spans="1:1" s="11" customFormat="1" ht="16.5" customHeight="1">
      <c r="A177" s="127"/>
    </row>
    <row r="178" spans="1:1" s="11" customFormat="1" ht="16.5" customHeight="1">
      <c r="A178" s="127"/>
    </row>
    <row r="179" spans="1:1" s="11" customFormat="1" ht="16.5" customHeight="1">
      <c r="A179" s="127"/>
    </row>
    <row r="180" spans="1:1" s="11" customFormat="1" ht="16.5" customHeight="1">
      <c r="A180" s="127"/>
    </row>
    <row r="181" spans="1:1" s="11" customFormat="1" ht="16.5" customHeight="1">
      <c r="A181" s="127"/>
    </row>
    <row r="182" spans="1:1" s="11" customFormat="1" ht="16.5" customHeight="1">
      <c r="A182" s="127"/>
    </row>
    <row r="183" spans="1:1" s="11" customFormat="1" ht="16.5" customHeight="1">
      <c r="A183" s="127"/>
    </row>
    <row r="184" spans="1:1" s="11" customFormat="1" ht="16.5" customHeight="1">
      <c r="A184" s="127"/>
    </row>
    <row r="185" spans="1:1" s="11" customFormat="1" ht="16.5" customHeight="1">
      <c r="A185" s="127"/>
    </row>
    <row r="186" spans="1:1" s="11" customFormat="1" ht="16.5" customHeight="1">
      <c r="A186" s="127"/>
    </row>
    <row r="187" spans="1:1" s="11" customFormat="1" ht="16.5" customHeight="1">
      <c r="A187" s="127"/>
    </row>
    <row r="188" spans="1:1" s="11" customFormat="1" ht="16.5" customHeight="1">
      <c r="A188" s="127"/>
    </row>
    <row r="189" spans="1:1" s="11" customFormat="1" ht="16.5" customHeight="1">
      <c r="A189" s="127"/>
    </row>
    <row r="190" spans="1:1" s="11" customFormat="1" ht="16.5" customHeight="1">
      <c r="A190" s="127"/>
    </row>
    <row r="191" spans="1:1" s="11" customFormat="1" ht="16.5" customHeight="1">
      <c r="A191" s="127"/>
    </row>
    <row r="192" spans="1:1" s="11" customFormat="1" ht="16.5" customHeight="1">
      <c r="A192" s="127"/>
    </row>
    <row r="193" spans="1:1" s="11" customFormat="1" ht="16.5" customHeight="1">
      <c r="A193" s="127"/>
    </row>
    <row r="194" spans="1:1" s="11" customFormat="1" ht="16.5" customHeight="1">
      <c r="A194" s="127"/>
    </row>
    <row r="195" spans="1:1" s="11" customFormat="1" ht="16.5" customHeight="1">
      <c r="A195" s="127"/>
    </row>
    <row r="196" spans="1:1" s="11" customFormat="1" ht="16.5" customHeight="1">
      <c r="A196" s="127"/>
    </row>
    <row r="197" spans="1:1" s="11" customFormat="1" ht="16.5" customHeight="1">
      <c r="A197" s="127"/>
    </row>
    <row r="198" spans="1:1" s="11" customFormat="1" ht="16.5" customHeight="1">
      <c r="A198" s="127"/>
    </row>
    <row r="199" spans="1:1" s="11" customFormat="1" ht="16.5" customHeight="1">
      <c r="A199" s="127"/>
    </row>
    <row r="200" spans="1:1" s="11" customFormat="1" ht="16.5" customHeight="1">
      <c r="A200" s="127"/>
    </row>
    <row r="201" spans="1:1" s="11" customFormat="1" ht="16.5" customHeight="1">
      <c r="A201" s="127"/>
    </row>
    <row r="202" spans="1:1" s="10" customFormat="1" ht="16.5" customHeight="1">
      <c r="A202" s="126"/>
    </row>
    <row r="203" spans="1:1" s="11" customFormat="1" ht="16.5" customHeight="1">
      <c r="A203" s="127"/>
    </row>
    <row r="204" spans="1:1" s="11" customFormat="1" ht="16.5" customHeight="1">
      <c r="A204" s="127"/>
    </row>
    <row r="205" spans="1:1" s="11" customFormat="1" ht="16.5" customHeight="1">
      <c r="A205" s="127"/>
    </row>
    <row r="206" spans="1:1" s="11" customFormat="1" ht="16.5" customHeight="1">
      <c r="A206" s="127"/>
    </row>
    <row r="207" spans="1:1" s="11" customFormat="1" ht="16.5" customHeight="1">
      <c r="A207" s="127"/>
    </row>
    <row r="208" spans="1:1" s="11" customFormat="1" ht="16.5" customHeight="1">
      <c r="A208" s="127"/>
    </row>
    <row r="209" spans="1:1" s="11" customFormat="1" ht="16.5" customHeight="1">
      <c r="A209" s="127"/>
    </row>
    <row r="210" spans="1:1" s="11" customFormat="1" ht="16.5" customHeight="1">
      <c r="A210" s="127"/>
    </row>
    <row r="211" spans="1:1" s="11" customFormat="1" ht="16.5" customHeight="1">
      <c r="A211" s="127"/>
    </row>
    <row r="212" spans="1:1" s="11" customFormat="1" ht="16.5" customHeight="1">
      <c r="A212" s="127"/>
    </row>
    <row r="213" spans="1:1" s="11" customFormat="1" ht="16.5" customHeight="1">
      <c r="A213" s="127"/>
    </row>
    <row r="214" spans="1:1" s="11" customFormat="1" ht="16.5" customHeight="1">
      <c r="A214" s="127"/>
    </row>
    <row r="215" spans="1:1" s="11" customFormat="1" ht="16.5" customHeight="1">
      <c r="A215" s="127"/>
    </row>
    <row r="216" spans="1:1" s="11" customFormat="1" ht="16.5" customHeight="1">
      <c r="A216" s="127"/>
    </row>
    <row r="217" spans="1:1" s="11" customFormat="1" ht="16.5" customHeight="1">
      <c r="A217" s="127"/>
    </row>
    <row r="218" spans="1:1" s="11" customFormat="1" ht="16.5" customHeight="1">
      <c r="A218" s="127"/>
    </row>
    <row r="219" spans="1:1" s="10" customFormat="1" ht="16.5" customHeight="1">
      <c r="A219" s="126"/>
    </row>
    <row r="220" spans="1:1" s="11" customFormat="1" ht="16.5" customHeight="1">
      <c r="A220" s="127"/>
    </row>
    <row r="221" spans="1:1" s="11" customFormat="1" ht="16.5" customHeight="1">
      <c r="A221" s="127"/>
    </row>
    <row r="222" spans="1:1" s="11" customFormat="1" ht="16.5" customHeight="1">
      <c r="A222" s="127"/>
    </row>
    <row r="223" spans="1:1" s="11" customFormat="1" ht="16.5" customHeight="1">
      <c r="A223" s="127"/>
    </row>
    <row r="224" spans="1:1" s="11" customFormat="1" ht="16.5" customHeight="1">
      <c r="A224" s="127"/>
    </row>
    <row r="225" spans="1:1" s="11" customFormat="1" ht="16.5" customHeight="1">
      <c r="A225" s="127"/>
    </row>
    <row r="226" spans="1:1" s="11" customFormat="1" ht="16.5" customHeight="1">
      <c r="A226" s="127"/>
    </row>
    <row r="227" spans="1:1" s="11" customFormat="1" ht="16.5" customHeight="1">
      <c r="A227" s="127"/>
    </row>
    <row r="228" spans="1:1" s="11" customFormat="1" ht="16.5" customHeight="1">
      <c r="A228" s="127"/>
    </row>
    <row r="229" spans="1:1" s="11" customFormat="1" ht="16.5" customHeight="1">
      <c r="A229" s="127"/>
    </row>
    <row r="230" spans="1:1" s="11" customFormat="1" ht="16.5" customHeight="1">
      <c r="A230" s="127"/>
    </row>
    <row r="231" spans="1:1" s="11" customFormat="1" ht="16.5" customHeight="1">
      <c r="A231" s="127"/>
    </row>
    <row r="232" spans="1:1" s="10" customFormat="1" ht="16.5" customHeight="1">
      <c r="A232" s="126"/>
    </row>
    <row r="233" spans="1:1" s="11" customFormat="1" ht="16.5" customHeight="1">
      <c r="A233" s="127"/>
    </row>
    <row r="234" spans="1:1" s="11" customFormat="1" ht="16.5" customHeight="1">
      <c r="A234" s="127"/>
    </row>
    <row r="235" spans="1:1" s="11" customFormat="1" ht="16.5" customHeight="1">
      <c r="A235" s="127"/>
    </row>
    <row r="236" spans="1:1" s="11" customFormat="1" ht="16.5" customHeight="1">
      <c r="A236" s="127"/>
    </row>
    <row r="237" spans="1:1" s="11" customFormat="1" ht="16.5" customHeight="1">
      <c r="A237" s="127"/>
    </row>
    <row r="238" spans="1:1" s="11" customFormat="1" ht="16.5" customHeight="1">
      <c r="A238" s="127"/>
    </row>
    <row r="239" spans="1:1" s="11" customFormat="1" ht="16.5" customHeight="1">
      <c r="A239" s="127"/>
    </row>
    <row r="240" spans="1:1" s="11" customFormat="1" ht="16.5" customHeight="1">
      <c r="A240" s="127"/>
    </row>
    <row r="241" spans="1:1" s="11" customFormat="1" ht="16.5" customHeight="1">
      <c r="A241" s="127"/>
    </row>
    <row r="242" spans="1:1" s="11" customFormat="1" ht="16.5" customHeight="1">
      <c r="A242" s="127"/>
    </row>
    <row r="243" spans="1:1" s="10" customFormat="1" ht="16.5" customHeight="1">
      <c r="A243" s="126"/>
    </row>
    <row r="244" spans="1:1" s="11" customFormat="1" ht="16.5" customHeight="1">
      <c r="A244" s="127"/>
    </row>
    <row r="245" spans="1:1" s="11" customFormat="1" ht="16.5" customHeight="1">
      <c r="A245" s="127"/>
    </row>
    <row r="246" spans="1:1" s="11" customFormat="1" ht="16.5" customHeight="1">
      <c r="A246" s="127"/>
    </row>
    <row r="247" spans="1:1" s="11" customFormat="1" ht="16.5" customHeight="1">
      <c r="A247" s="127"/>
    </row>
    <row r="248" spans="1:1" s="11" customFormat="1" ht="16.5" customHeight="1">
      <c r="A248" s="127"/>
    </row>
    <row r="249" spans="1:1" s="11" customFormat="1" ht="16.5" customHeight="1">
      <c r="A249" s="127"/>
    </row>
    <row r="250" spans="1:1" s="11" customFormat="1" ht="16.5" customHeight="1">
      <c r="A250" s="127"/>
    </row>
    <row r="251" spans="1:1" s="11" customFormat="1" ht="16.5" customHeight="1">
      <c r="A251" s="127"/>
    </row>
    <row r="252" spans="1:1" s="11" customFormat="1" ht="16.5" customHeight="1">
      <c r="A252" s="127"/>
    </row>
    <row r="253" spans="1:1" s="11" customFormat="1" ht="16.5" customHeight="1">
      <c r="A253" s="127"/>
    </row>
    <row r="254" spans="1:1" s="11" customFormat="1" ht="16.5" customHeight="1">
      <c r="A254" s="127"/>
    </row>
    <row r="255" spans="1:1" s="11" customFormat="1" ht="16.5" customHeight="1">
      <c r="A255" s="127"/>
    </row>
    <row r="256" spans="1:1" s="11" customFormat="1" ht="16.5" customHeight="1">
      <c r="A256" s="127"/>
    </row>
    <row r="257" spans="1:1" s="11" customFormat="1" ht="16.5" customHeight="1">
      <c r="A257" s="127"/>
    </row>
    <row r="258" spans="1:1" s="11" customFormat="1" ht="16.5" customHeight="1">
      <c r="A258" s="127"/>
    </row>
    <row r="259" spans="1:1" s="10" customFormat="1" ht="16.5" customHeight="1">
      <c r="A259" s="126"/>
    </row>
    <row r="260" spans="1:1" s="11" customFormat="1" ht="16.5" customHeight="1">
      <c r="A260" s="127"/>
    </row>
    <row r="261" spans="1:1" s="11" customFormat="1" ht="16.5" customHeight="1">
      <c r="A261" s="127"/>
    </row>
    <row r="262" spans="1:1" s="11" customFormat="1" ht="16.5" customHeight="1">
      <c r="A262" s="127"/>
    </row>
    <row r="263" spans="1:1" s="11" customFormat="1" ht="16.5" customHeight="1">
      <c r="A263" s="127"/>
    </row>
    <row r="264" spans="1:1" s="11" customFormat="1" ht="16.5" customHeight="1">
      <c r="A264" s="127"/>
    </row>
    <row r="265" spans="1:1" s="11" customFormat="1" ht="16.5" customHeight="1">
      <c r="A265" s="127"/>
    </row>
    <row r="266" spans="1:1" s="11" customFormat="1" ht="16.5" customHeight="1">
      <c r="A266" s="127"/>
    </row>
    <row r="267" spans="1:1" s="11" customFormat="1" ht="16.5" customHeight="1">
      <c r="A267" s="127"/>
    </row>
    <row r="268" spans="1:1" s="11" customFormat="1" ht="16.5" customHeight="1">
      <c r="A268" s="127"/>
    </row>
    <row r="269" spans="1:1" s="11" customFormat="1" ht="16.5" customHeight="1">
      <c r="A269" s="127"/>
    </row>
    <row r="270" spans="1:1" s="10" customFormat="1" ht="16.5" customHeight="1">
      <c r="A270" s="126"/>
    </row>
    <row r="271" spans="1:1" s="11" customFormat="1" ht="16.5" customHeight="1">
      <c r="A271" s="127"/>
    </row>
    <row r="272" spans="1:1" s="11" customFormat="1" ht="16.5" customHeight="1">
      <c r="A272" s="127"/>
    </row>
    <row r="273" spans="1:1" s="11" customFormat="1" ht="16.5" customHeight="1">
      <c r="A273" s="127"/>
    </row>
    <row r="274" spans="1:1" s="11" customFormat="1" ht="16.5" customHeight="1">
      <c r="A274" s="127"/>
    </row>
    <row r="275" spans="1:1" s="11" customFormat="1" ht="16.5" customHeight="1">
      <c r="A275" s="127"/>
    </row>
    <row r="276" spans="1:1" s="11" customFormat="1" ht="16.5" customHeight="1">
      <c r="A276" s="127"/>
    </row>
    <row r="277" spans="1:1" s="11" customFormat="1" ht="16.5" customHeight="1">
      <c r="A277" s="127"/>
    </row>
    <row r="278" spans="1:1" s="10" customFormat="1" ht="16.5" customHeight="1">
      <c r="A278" s="126"/>
    </row>
    <row r="279" spans="1:1" s="11" customFormat="1" ht="16.5" customHeight="1">
      <c r="A279" s="127"/>
    </row>
    <row r="280" spans="1:1" s="11" customFormat="1" ht="16.5" customHeight="1">
      <c r="A280" s="127"/>
    </row>
    <row r="281" spans="1:1" s="11" customFormat="1" ht="16.5" customHeight="1">
      <c r="A281" s="127"/>
    </row>
    <row r="282" spans="1:1" s="11" customFormat="1" ht="16.5" customHeight="1">
      <c r="A282" s="127"/>
    </row>
    <row r="283" spans="1:1" s="11" customFormat="1" ht="16.5" customHeight="1">
      <c r="A283" s="127"/>
    </row>
    <row r="284" spans="1:1" s="11" customFormat="1" ht="16.5" customHeight="1">
      <c r="A284" s="127"/>
    </row>
    <row r="285" spans="1:1" s="11" customFormat="1" ht="16.5" customHeight="1">
      <c r="A285" s="127"/>
    </row>
    <row r="286" spans="1:1" s="11" customFormat="1" ht="16.5" customHeight="1">
      <c r="A286" s="127"/>
    </row>
    <row r="287" spans="1:1" s="10" customFormat="1" ht="16.5" customHeight="1">
      <c r="A287" s="126"/>
    </row>
    <row r="288" spans="1:1" s="11" customFormat="1" ht="16.5" customHeight="1">
      <c r="A288" s="127"/>
    </row>
    <row r="289" spans="1:1" s="11" customFormat="1" ht="16.5" customHeight="1">
      <c r="A289" s="127"/>
    </row>
    <row r="290" spans="1:1" s="11" customFormat="1" ht="16.5" customHeight="1">
      <c r="A290" s="127"/>
    </row>
    <row r="291" spans="1:1" s="11" customFormat="1" ht="16.5" customHeight="1">
      <c r="A291" s="127"/>
    </row>
    <row r="292" spans="1:1" s="11" customFormat="1" ht="16.5" customHeight="1">
      <c r="A292" s="127"/>
    </row>
    <row r="293" spans="1:1" s="11" customFormat="1" ht="16.5" customHeight="1">
      <c r="A293" s="127"/>
    </row>
    <row r="294" spans="1:1" s="11" customFormat="1" ht="16.5" customHeight="1">
      <c r="A294" s="127"/>
    </row>
    <row r="295" spans="1:1" s="11" customFormat="1" ht="16.5" customHeight="1">
      <c r="A295" s="127"/>
    </row>
    <row r="296" spans="1:1" s="11" customFormat="1" ht="16.5" customHeight="1">
      <c r="A296" s="127"/>
    </row>
    <row r="297" spans="1:1" s="11" customFormat="1" ht="16.5" customHeight="1">
      <c r="A297" s="127"/>
    </row>
    <row r="298" spans="1:1" s="11" customFormat="1" ht="16.5" customHeight="1">
      <c r="A298" s="127"/>
    </row>
    <row r="299" spans="1:1" s="11" customFormat="1" ht="16.5" customHeight="1">
      <c r="A299" s="127"/>
    </row>
    <row r="300" spans="1:1" s="11" customFormat="1" ht="16.5" customHeight="1">
      <c r="A300" s="127"/>
    </row>
    <row r="301" spans="1:1" s="11" customFormat="1" ht="16.5" customHeight="1">
      <c r="A301" s="127"/>
    </row>
    <row r="302" spans="1:1" s="11" customFormat="1" ht="16.5" customHeight="1">
      <c r="A302" s="127"/>
    </row>
    <row r="303" spans="1:1" s="10" customFormat="1" ht="16.5" customHeight="1">
      <c r="A303" s="126"/>
    </row>
    <row r="304" spans="1:1" s="11" customFormat="1" ht="16.5" customHeight="1">
      <c r="A304" s="127"/>
    </row>
    <row r="305" spans="1:6" s="11" customFormat="1" ht="16.5" customHeight="1">
      <c r="A305" s="127"/>
    </row>
    <row r="306" spans="1:6" s="11" customFormat="1" ht="16.5" customHeight="1">
      <c r="A306" s="127"/>
    </row>
    <row r="307" spans="1:6" s="11" customFormat="1" ht="16.5" customHeight="1">
      <c r="A307" s="127"/>
    </row>
    <row r="308" spans="1:6" s="11" customFormat="1" ht="16.5" customHeight="1">
      <c r="A308" s="127"/>
    </row>
    <row r="309" spans="1:6" s="11" customFormat="1" ht="16.5" customHeight="1">
      <c r="A309" s="127"/>
    </row>
    <row r="310" spans="1:6" s="11" customFormat="1" ht="16.5" customHeight="1">
      <c r="A310" s="127"/>
    </row>
    <row r="311" spans="1:6" s="11" customFormat="1" ht="16.5" customHeight="1">
      <c r="A311" s="127"/>
    </row>
    <row r="312" spans="1:6" s="11" customFormat="1" ht="16.5" customHeight="1">
      <c r="A312" s="127"/>
    </row>
    <row r="313" spans="1:6" s="11" customFormat="1" ht="16.5" customHeight="1">
      <c r="A313" s="127"/>
    </row>
    <row r="314" spans="1:6" s="11" customFormat="1" ht="16.5" customHeight="1">
      <c r="A314" s="127"/>
    </row>
    <row r="315" spans="1:6" s="11" customFormat="1" ht="16.5" customHeight="1">
      <c r="A315" s="127"/>
    </row>
    <row r="316" spans="1:6" s="11" customFormat="1" ht="16.5" customHeight="1">
      <c r="A316" s="127"/>
    </row>
    <row r="317" spans="1:6" s="11" customFormat="1" ht="16.5" customHeight="1">
      <c r="A317" s="127"/>
    </row>
    <row r="318" spans="1:6" ht="16.5" customHeight="1">
      <c r="A318" s="125"/>
      <c r="B318" s="4"/>
      <c r="C318" s="4"/>
      <c r="D318" s="4"/>
      <c r="E318" s="4"/>
      <c r="F318" s="4"/>
    </row>
    <row r="319" spans="1:6" ht="16.5" customHeight="1">
      <c r="A319" s="125"/>
      <c r="B319" s="4"/>
      <c r="C319" s="4"/>
      <c r="D319" s="4"/>
      <c r="E319" s="4"/>
      <c r="F319" s="4"/>
    </row>
    <row r="320" spans="1:6" ht="16.5" customHeight="1">
      <c r="A320" s="125"/>
      <c r="B320" s="4"/>
      <c r="C320" s="4"/>
      <c r="D320" s="4"/>
      <c r="E320" s="4"/>
      <c r="F320" s="4"/>
    </row>
    <row r="321" spans="1:6" ht="16.5" customHeight="1">
      <c r="A321" s="125"/>
      <c r="B321" s="4"/>
      <c r="C321" s="4"/>
      <c r="D321" s="4"/>
      <c r="E321" s="4"/>
      <c r="F321" s="4"/>
    </row>
    <row r="322" spans="1:6" ht="16.5" customHeight="1">
      <c r="A322" s="125"/>
      <c r="B322" s="4"/>
      <c r="C322" s="4"/>
      <c r="D322" s="4"/>
      <c r="E322" s="4"/>
      <c r="F322" s="4"/>
    </row>
    <row r="323" spans="1:6" ht="16.5" customHeight="1">
      <c r="A323" s="125"/>
      <c r="B323" s="4"/>
      <c r="C323" s="4"/>
      <c r="D323" s="4"/>
      <c r="E323" s="4"/>
      <c r="F323" s="4"/>
    </row>
    <row r="324" spans="1:6" ht="16.5" customHeight="1">
      <c r="A324" s="125"/>
      <c r="B324" s="4"/>
      <c r="C324" s="4"/>
      <c r="D324" s="4"/>
      <c r="E324" s="4"/>
      <c r="F324" s="4"/>
    </row>
    <row r="325" spans="1:6" ht="16.5" customHeight="1">
      <c r="A325" s="125"/>
      <c r="B325" s="4"/>
      <c r="C325" s="4"/>
      <c r="D325" s="4"/>
      <c r="E325" s="4"/>
      <c r="F325" s="4"/>
    </row>
    <row r="326" spans="1:6" ht="16.5" customHeight="1">
      <c r="A326" s="125"/>
      <c r="B326" s="4"/>
      <c r="C326" s="4"/>
      <c r="D326" s="4"/>
      <c r="E326" s="4"/>
      <c r="F326" s="4"/>
    </row>
    <row r="327" spans="1:6" ht="16.5" customHeight="1">
      <c r="A327" s="125"/>
      <c r="B327" s="4"/>
      <c r="C327" s="4"/>
      <c r="D327" s="4"/>
      <c r="E327" s="4"/>
      <c r="F327" s="4"/>
    </row>
    <row r="328" spans="1:6" ht="16.5" customHeight="1">
      <c r="A328" s="125"/>
      <c r="B328" s="4"/>
      <c r="C328" s="4"/>
      <c r="D328" s="4"/>
      <c r="E328" s="4"/>
      <c r="F328" s="4"/>
    </row>
    <row r="329" spans="1:6" ht="16.5" customHeight="1">
      <c r="A329" s="125"/>
      <c r="B329" s="4"/>
      <c r="C329" s="4"/>
      <c r="D329" s="4"/>
      <c r="E329" s="4"/>
      <c r="F329" s="4"/>
    </row>
    <row r="330" spans="1:6" ht="16.5" customHeight="1">
      <c r="A330" s="125"/>
      <c r="B330" s="4"/>
      <c r="C330" s="4"/>
      <c r="D330" s="4"/>
      <c r="E330" s="4"/>
      <c r="F330" s="4"/>
    </row>
    <row r="331" spans="1:6" ht="16.5" customHeight="1">
      <c r="A331" s="125"/>
      <c r="B331" s="4"/>
      <c r="C331" s="4"/>
      <c r="D331" s="4"/>
      <c r="E331" s="4"/>
      <c r="F331" s="4"/>
    </row>
    <row r="332" spans="1:6" ht="16.5" customHeight="1">
      <c r="A332" s="125"/>
      <c r="B332" s="4"/>
      <c r="C332" s="4"/>
      <c r="D332" s="4"/>
      <c r="E332" s="4"/>
      <c r="F332" s="4"/>
    </row>
    <row r="333" spans="1:6" ht="16.5" customHeight="1">
      <c r="A333" s="125"/>
      <c r="B333" s="4"/>
      <c r="C333" s="4"/>
      <c r="D333" s="4"/>
      <c r="E333" s="4"/>
      <c r="F333" s="4"/>
    </row>
    <row r="334" spans="1:6" ht="16.5" customHeight="1">
      <c r="A334" s="125"/>
      <c r="B334" s="4"/>
      <c r="C334" s="4"/>
      <c r="D334" s="4"/>
      <c r="E334" s="4"/>
      <c r="F334" s="4"/>
    </row>
    <row r="335" spans="1:6" ht="16.5" customHeight="1">
      <c r="A335" s="125"/>
      <c r="B335" s="4"/>
      <c r="C335" s="4"/>
      <c r="D335" s="4"/>
      <c r="E335" s="4"/>
      <c r="F335" s="4"/>
    </row>
    <row r="336" spans="1:6" ht="16.5" customHeight="1">
      <c r="A336" s="125"/>
      <c r="B336" s="4"/>
      <c r="C336" s="4"/>
      <c r="D336" s="4"/>
      <c r="E336" s="4"/>
      <c r="F336" s="4"/>
    </row>
    <row r="337" spans="1:6" ht="16.5" customHeight="1">
      <c r="A337" s="125"/>
      <c r="B337" s="4"/>
      <c r="C337" s="4"/>
      <c r="D337" s="4"/>
      <c r="E337" s="4"/>
      <c r="F337" s="4"/>
    </row>
    <row r="338" spans="1:6" ht="16.5" customHeight="1">
      <c r="A338" s="125"/>
      <c r="B338" s="4"/>
      <c r="C338" s="4"/>
      <c r="D338" s="4"/>
      <c r="E338" s="4"/>
      <c r="F338" s="4"/>
    </row>
    <row r="339" spans="1:6" ht="16.5" customHeight="1">
      <c r="A339" s="125"/>
      <c r="B339" s="4"/>
      <c r="C339" s="4"/>
      <c r="D339" s="4"/>
      <c r="E339" s="4"/>
      <c r="F339" s="4"/>
    </row>
    <row r="340" spans="1:6" ht="16.5" customHeight="1">
      <c r="A340" s="125"/>
      <c r="B340" s="4"/>
      <c r="C340" s="4"/>
      <c r="D340" s="4"/>
      <c r="E340" s="4"/>
      <c r="F340" s="4"/>
    </row>
    <row r="341" spans="1:6" ht="16.5" customHeight="1">
      <c r="A341" s="125"/>
      <c r="B341" s="4"/>
      <c r="C341" s="4"/>
      <c r="D341" s="4"/>
      <c r="E341" s="4"/>
      <c r="F341" s="4"/>
    </row>
    <row r="342" spans="1:6" ht="16.5" customHeight="1">
      <c r="A342" s="125"/>
      <c r="B342" s="4"/>
      <c r="C342" s="4"/>
      <c r="D342" s="4"/>
      <c r="E342" s="4"/>
      <c r="F342" s="4"/>
    </row>
    <row r="343" spans="1:6" ht="16.5" customHeight="1">
      <c r="A343" s="125"/>
      <c r="B343" s="4"/>
      <c r="C343" s="4"/>
      <c r="D343" s="4"/>
      <c r="E343" s="4"/>
      <c r="F343" s="4"/>
    </row>
    <row r="344" spans="1:6" ht="16.5" customHeight="1">
      <c r="A344" s="125"/>
      <c r="B344" s="4"/>
      <c r="C344" s="4"/>
      <c r="D344" s="4"/>
      <c r="E344" s="4"/>
      <c r="F344" s="4"/>
    </row>
    <row r="345" spans="1:6" ht="16.5" customHeight="1">
      <c r="A345" s="125"/>
      <c r="B345" s="4"/>
      <c r="C345" s="4"/>
      <c r="D345" s="4"/>
      <c r="E345" s="4"/>
      <c r="F345" s="4"/>
    </row>
    <row r="346" spans="1:6" ht="16.5" customHeight="1">
      <c r="A346" s="125"/>
      <c r="B346" s="4"/>
      <c r="C346" s="4"/>
      <c r="D346" s="4"/>
      <c r="E346" s="4"/>
      <c r="F346" s="4"/>
    </row>
    <row r="347" spans="1:6" ht="16.5" customHeight="1">
      <c r="A347" s="125"/>
      <c r="B347" s="4"/>
      <c r="C347" s="4"/>
      <c r="D347" s="4"/>
      <c r="E347" s="4"/>
      <c r="F347" s="4"/>
    </row>
    <row r="348" spans="1:6" ht="16.5" customHeight="1">
      <c r="A348" s="125"/>
      <c r="B348" s="4"/>
      <c r="C348" s="4"/>
      <c r="D348" s="4"/>
      <c r="E348" s="4"/>
      <c r="F348" s="4"/>
    </row>
    <row r="349" spans="1:6" ht="16.5" customHeight="1">
      <c r="A349" s="125"/>
      <c r="B349" s="4"/>
      <c r="C349" s="4"/>
      <c r="D349" s="4"/>
      <c r="E349" s="4"/>
      <c r="F349" s="4"/>
    </row>
    <row r="350" spans="1:6" ht="16.5" customHeight="1">
      <c r="A350" s="125"/>
      <c r="B350" s="4"/>
      <c r="C350" s="4"/>
      <c r="D350" s="4"/>
      <c r="E350" s="4"/>
      <c r="F350" s="4"/>
    </row>
    <row r="351" spans="1:6" ht="13.5">
      <c r="A351" s="125"/>
      <c r="B351" s="4"/>
      <c r="C351" s="4"/>
      <c r="D351" s="4"/>
      <c r="E351" s="4"/>
      <c r="F351" s="4"/>
    </row>
    <row r="352" spans="1:6" ht="13.5">
      <c r="A352" s="125"/>
      <c r="B352" s="4"/>
      <c r="C352" s="4"/>
      <c r="D352" s="4"/>
      <c r="E352" s="4"/>
      <c r="F352" s="4"/>
    </row>
    <row r="353" spans="1:6" ht="13.5">
      <c r="A353" s="125"/>
      <c r="B353" s="4"/>
      <c r="C353" s="4"/>
      <c r="D353" s="4"/>
      <c r="E353" s="4"/>
      <c r="F353" s="4"/>
    </row>
    <row r="354" spans="1:6" ht="13.5">
      <c r="A354" s="125"/>
      <c r="B354" s="4"/>
      <c r="C354" s="4"/>
      <c r="D354" s="4"/>
      <c r="E354" s="4"/>
      <c r="F354" s="4"/>
    </row>
    <row r="355" spans="1:6" ht="13.5">
      <c r="A355" s="125"/>
      <c r="B355" s="4"/>
      <c r="C355" s="4"/>
      <c r="D355" s="4"/>
      <c r="E355" s="4"/>
      <c r="F355" s="4"/>
    </row>
    <row r="356" spans="1:6" ht="13.5">
      <c r="A356" s="125"/>
      <c r="B356" s="4"/>
      <c r="C356" s="4"/>
      <c r="D356" s="4"/>
      <c r="E356" s="4"/>
      <c r="F356" s="4"/>
    </row>
    <row r="357" spans="1:6" ht="13.5">
      <c r="A357" s="125"/>
      <c r="B357" s="4"/>
      <c r="C357" s="4"/>
      <c r="D357" s="4"/>
      <c r="E357" s="4"/>
      <c r="F357" s="4"/>
    </row>
    <row r="358" spans="1:6" ht="13.5">
      <c r="A358" s="125"/>
      <c r="B358" s="4"/>
      <c r="C358" s="4"/>
      <c r="D358" s="4"/>
      <c r="E358" s="4"/>
      <c r="F358" s="4"/>
    </row>
    <row r="359" spans="1:6" ht="13.5">
      <c r="A359" s="125"/>
      <c r="B359" s="4"/>
      <c r="C359" s="4"/>
      <c r="D359" s="4"/>
      <c r="E359" s="4"/>
      <c r="F359" s="4"/>
    </row>
    <row r="360" spans="1:6" ht="13.5">
      <c r="A360" s="125"/>
      <c r="B360" s="4"/>
      <c r="C360" s="4"/>
      <c r="D360" s="4"/>
      <c r="E360" s="4"/>
      <c r="F360" s="4"/>
    </row>
    <row r="361" spans="1:6" ht="13.5">
      <c r="A361" s="125"/>
      <c r="B361" s="4"/>
      <c r="C361" s="4"/>
      <c r="D361" s="4"/>
      <c r="E361" s="4"/>
      <c r="F361" s="4"/>
    </row>
    <row r="362" spans="1:6" ht="13.5">
      <c r="A362" s="125"/>
      <c r="B362" s="4"/>
      <c r="C362" s="4"/>
      <c r="D362" s="4"/>
      <c r="E362" s="4"/>
      <c r="F362" s="4"/>
    </row>
    <row r="363" spans="1:6" ht="13.5">
      <c r="A363" s="125"/>
      <c r="B363" s="4"/>
      <c r="C363" s="4"/>
      <c r="D363" s="4"/>
      <c r="E363" s="4"/>
      <c r="F363" s="4"/>
    </row>
    <row r="364" spans="1:6" ht="13.5">
      <c r="A364" s="125"/>
      <c r="B364" s="4"/>
      <c r="C364" s="4"/>
      <c r="D364" s="4"/>
      <c r="E364" s="4"/>
      <c r="F364" s="4"/>
    </row>
    <row r="365" spans="1:6" ht="13.5">
      <c r="A365" s="125"/>
      <c r="B365" s="4"/>
      <c r="C365" s="4"/>
      <c r="D365" s="4"/>
      <c r="E365" s="4"/>
      <c r="F365" s="4"/>
    </row>
    <row r="366" spans="1:6" ht="13.5">
      <c r="A366" s="125"/>
      <c r="B366" s="4"/>
      <c r="C366" s="4"/>
      <c r="D366" s="4"/>
      <c r="E366" s="4"/>
      <c r="F366" s="4"/>
    </row>
    <row r="367" spans="1:6" ht="13.5">
      <c r="A367" s="125"/>
      <c r="B367" s="4"/>
      <c r="C367" s="4"/>
      <c r="D367" s="4"/>
      <c r="E367" s="4"/>
      <c r="F367" s="4"/>
    </row>
    <row r="368" spans="1:6" ht="13.5">
      <c r="A368" s="125"/>
      <c r="B368" s="4"/>
      <c r="C368" s="4"/>
      <c r="D368" s="4"/>
      <c r="E368" s="4"/>
      <c r="F368" s="4"/>
    </row>
    <row r="369" spans="1:6" ht="13.5">
      <c r="A369" s="125"/>
      <c r="B369" s="4"/>
      <c r="C369" s="4"/>
      <c r="D369" s="4"/>
      <c r="E369" s="4"/>
      <c r="F369" s="4"/>
    </row>
    <row r="370" spans="1:6" ht="13.5">
      <c r="A370" s="125"/>
      <c r="B370" s="4"/>
      <c r="C370" s="4"/>
      <c r="D370" s="4"/>
      <c r="E370" s="4"/>
      <c r="F370" s="4"/>
    </row>
    <row r="371" spans="1:6" ht="13.5">
      <c r="A371" s="125"/>
      <c r="B371" s="4"/>
      <c r="C371" s="4"/>
      <c r="D371" s="4"/>
      <c r="E371" s="4"/>
      <c r="F371" s="4"/>
    </row>
    <row r="372" spans="1:6" ht="13.5">
      <c r="A372" s="125"/>
      <c r="B372" s="4"/>
      <c r="C372" s="4"/>
      <c r="D372" s="4"/>
      <c r="E372" s="4"/>
      <c r="F372" s="4"/>
    </row>
    <row r="373" spans="1:6" ht="13.5">
      <c r="A373" s="125"/>
      <c r="B373" s="4"/>
      <c r="C373" s="4"/>
      <c r="D373" s="4"/>
      <c r="E373" s="4"/>
      <c r="F373" s="4"/>
    </row>
    <row r="374" spans="1:6" ht="13.5">
      <c r="A374" s="125"/>
      <c r="B374" s="4"/>
      <c r="C374" s="4"/>
      <c r="D374" s="4"/>
      <c r="E374" s="4"/>
      <c r="F374" s="4"/>
    </row>
    <row r="375" spans="1:6" ht="13.5">
      <c r="A375" s="125"/>
      <c r="B375" s="4"/>
      <c r="C375" s="4"/>
      <c r="D375" s="4"/>
      <c r="E375" s="4"/>
      <c r="F375" s="4"/>
    </row>
    <row r="376" spans="1:6" ht="13.5">
      <c r="A376" s="125"/>
      <c r="B376" s="4"/>
      <c r="C376" s="4"/>
      <c r="D376" s="4"/>
      <c r="E376" s="4"/>
      <c r="F376" s="4"/>
    </row>
    <row r="377" spans="1:6" ht="13.5">
      <c r="A377" s="125"/>
      <c r="B377" s="4"/>
      <c r="C377" s="4"/>
      <c r="D377" s="4"/>
      <c r="E377" s="4"/>
      <c r="F377" s="4"/>
    </row>
    <row r="378" spans="1:6" ht="13.5">
      <c r="A378" s="125"/>
      <c r="B378" s="4"/>
      <c r="C378" s="4"/>
      <c r="D378" s="4"/>
      <c r="E378" s="4"/>
      <c r="F378" s="4"/>
    </row>
    <row r="379" spans="1:6" ht="13.5">
      <c r="A379" s="125"/>
      <c r="B379" s="4"/>
      <c r="C379" s="4"/>
      <c r="D379" s="4"/>
      <c r="E379" s="4"/>
      <c r="F379" s="4"/>
    </row>
    <row r="380" spans="1:6" ht="13.5">
      <c r="A380" s="125"/>
      <c r="B380" s="4"/>
      <c r="C380" s="4"/>
      <c r="D380" s="4"/>
      <c r="E380" s="4"/>
      <c r="F380" s="4"/>
    </row>
    <row r="381" spans="1:6" ht="13.5">
      <c r="A381" s="125"/>
      <c r="B381" s="4"/>
      <c r="C381" s="4"/>
      <c r="D381" s="4"/>
      <c r="E381" s="4"/>
      <c r="F381" s="4"/>
    </row>
    <row r="382" spans="1:6" ht="13.5">
      <c r="A382" s="125"/>
      <c r="B382" s="4"/>
      <c r="C382" s="4"/>
      <c r="D382" s="4"/>
      <c r="E382" s="4"/>
      <c r="F382" s="4"/>
    </row>
    <row r="383" spans="1:6" ht="13.5">
      <c r="A383" s="125"/>
      <c r="B383" s="4"/>
      <c r="C383" s="4"/>
      <c r="D383" s="4"/>
      <c r="E383" s="4"/>
      <c r="F383" s="4"/>
    </row>
    <row r="384" spans="1:6" ht="13.5">
      <c r="A384" s="125"/>
      <c r="B384" s="4"/>
      <c r="C384" s="4"/>
      <c r="D384" s="4"/>
      <c r="E384" s="4"/>
      <c r="F384" s="4"/>
    </row>
    <row r="385" spans="1:6" ht="13.5">
      <c r="A385" s="125"/>
      <c r="B385" s="4"/>
      <c r="C385" s="4"/>
      <c r="D385" s="4"/>
      <c r="E385" s="4"/>
      <c r="F385" s="4"/>
    </row>
    <row r="386" spans="1:6" ht="13.5">
      <c r="A386" s="125"/>
      <c r="B386" s="4"/>
      <c r="C386" s="4"/>
      <c r="D386" s="4"/>
      <c r="E386" s="4"/>
      <c r="F386" s="4"/>
    </row>
    <row r="387" spans="1:6" ht="13.5">
      <c r="A387" s="125"/>
      <c r="B387" s="4"/>
      <c r="C387" s="4"/>
      <c r="D387" s="4"/>
      <c r="E387" s="4"/>
      <c r="F387" s="4"/>
    </row>
    <row r="388" spans="1:6" ht="13.5">
      <c r="A388" s="125"/>
      <c r="B388" s="4"/>
      <c r="C388" s="4"/>
      <c r="D388" s="4"/>
      <c r="E388" s="4"/>
      <c r="F388" s="4"/>
    </row>
    <row r="389" spans="1:6" ht="13.5">
      <c r="A389" s="125"/>
      <c r="B389" s="4"/>
      <c r="C389" s="4"/>
      <c r="D389" s="4"/>
      <c r="E389" s="4"/>
      <c r="F389" s="4"/>
    </row>
    <row r="390" spans="1:6" ht="13.5">
      <c r="A390" s="125"/>
      <c r="B390" s="4"/>
      <c r="C390" s="4"/>
      <c r="D390" s="4"/>
      <c r="E390" s="4"/>
      <c r="F390" s="4"/>
    </row>
    <row r="391" spans="1:6" ht="13.5">
      <c r="A391" s="125"/>
      <c r="B391" s="4"/>
      <c r="C391" s="4"/>
      <c r="D391" s="4"/>
      <c r="E391" s="4"/>
      <c r="F391" s="4"/>
    </row>
    <row r="392" spans="1:6" ht="13.5">
      <c r="A392" s="125"/>
      <c r="B392" s="4"/>
      <c r="C392" s="4"/>
      <c r="D392" s="4"/>
      <c r="E392" s="4"/>
      <c r="F392" s="4"/>
    </row>
    <row r="393" spans="1:6" ht="13.5">
      <c r="A393" s="125"/>
      <c r="B393" s="4"/>
      <c r="C393" s="4"/>
      <c r="D393" s="4"/>
      <c r="E393" s="4"/>
      <c r="F393" s="4"/>
    </row>
    <row r="394" spans="1:6" ht="13.5">
      <c r="A394" s="125"/>
      <c r="B394" s="4"/>
      <c r="C394" s="4"/>
      <c r="D394" s="4"/>
      <c r="E394" s="4"/>
      <c r="F394" s="4"/>
    </row>
    <row r="395" spans="1:6" ht="13.5">
      <c r="A395" s="125"/>
      <c r="B395" s="4"/>
      <c r="C395" s="4"/>
      <c r="D395" s="4"/>
      <c r="E395" s="4"/>
      <c r="F395" s="4"/>
    </row>
    <row r="396" spans="1:6" ht="13.5">
      <c r="A396" s="125"/>
      <c r="B396" s="4"/>
      <c r="C396" s="4"/>
      <c r="D396" s="4"/>
      <c r="E396" s="4"/>
      <c r="F396" s="4"/>
    </row>
    <row r="397" spans="1:6" ht="13.5">
      <c r="A397" s="125"/>
      <c r="B397" s="4"/>
      <c r="C397" s="4"/>
      <c r="D397" s="4"/>
      <c r="E397" s="4"/>
      <c r="F397" s="4"/>
    </row>
    <row r="398" spans="1:6" ht="13.5">
      <c r="A398" s="125"/>
      <c r="B398" s="4"/>
      <c r="C398" s="4"/>
      <c r="D398" s="4"/>
      <c r="E398" s="4"/>
      <c r="F398" s="4"/>
    </row>
    <row r="399" spans="1:6" ht="13.5">
      <c r="A399" s="125"/>
      <c r="B399" s="4"/>
      <c r="C399" s="4"/>
      <c r="D399" s="4"/>
      <c r="E399" s="4"/>
      <c r="F399" s="4"/>
    </row>
    <row r="400" spans="1:6" ht="13.5">
      <c r="A400" s="125"/>
      <c r="B400" s="4"/>
      <c r="C400" s="4"/>
      <c r="D400" s="4"/>
      <c r="E400" s="4"/>
      <c r="F400" s="4"/>
    </row>
    <row r="401" spans="1:6" ht="13.5">
      <c r="A401" s="125"/>
      <c r="B401" s="4"/>
      <c r="C401" s="4"/>
      <c r="D401" s="4"/>
      <c r="E401" s="4"/>
      <c r="F401" s="4"/>
    </row>
    <row r="402" spans="1:6" ht="13.5">
      <c r="A402" s="125"/>
      <c r="B402" s="4"/>
      <c r="C402" s="4"/>
      <c r="D402" s="4"/>
      <c r="E402" s="4"/>
      <c r="F402" s="4"/>
    </row>
    <row r="403" spans="1:6" ht="13.5">
      <c r="A403" s="125"/>
      <c r="B403" s="4"/>
      <c r="C403" s="4"/>
      <c r="D403" s="4"/>
      <c r="E403" s="4"/>
      <c r="F403" s="4"/>
    </row>
    <row r="404" spans="1:6" ht="13.5">
      <c r="A404" s="125"/>
      <c r="B404" s="4"/>
      <c r="C404" s="4"/>
      <c r="D404" s="4"/>
      <c r="E404" s="4"/>
      <c r="F404" s="4"/>
    </row>
    <row r="405" spans="1:6" ht="13.5">
      <c r="A405" s="125"/>
      <c r="B405" s="4"/>
      <c r="C405" s="4"/>
      <c r="D405" s="4"/>
      <c r="E405" s="4"/>
      <c r="F405" s="4"/>
    </row>
  </sheetData>
  <pageMargins left="0.7" right="0.7" top="0.75" bottom="0.75" header="0.51180555555555496" footer="0.51180555555555496"/>
  <pageSetup paperSize="9" firstPageNumber="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G26"/>
  <sheetViews>
    <sheetView zoomScaleNormal="100" workbookViewId="0">
      <pane ySplit="4" topLeftCell="A5" activePane="bottomLeft" state="frozen"/>
      <selection activeCell="F11" sqref="F11"/>
      <selection pane="bottomLeft" activeCell="F11" sqref="F11"/>
    </sheetView>
  </sheetViews>
  <sheetFormatPr defaultColWidth="9" defaultRowHeight="14"/>
  <cols>
    <col min="1" max="1" width="4.58203125" style="6" customWidth="1"/>
    <col min="2" max="2" width="13.08203125" style="6" customWidth="1"/>
    <col min="3" max="3" width="10.08203125" style="3" customWidth="1"/>
    <col min="4" max="4" width="11.08203125" style="9" customWidth="1"/>
    <col min="5" max="5" width="10" style="9" customWidth="1"/>
    <col min="6" max="16384" width="9" style="11"/>
  </cols>
  <sheetData>
    <row r="1" spans="1:7" s="12" customFormat="1" ht="21" customHeight="1">
      <c r="A1" s="16" t="s">
        <v>201</v>
      </c>
      <c r="B1" s="16"/>
      <c r="C1" s="17"/>
      <c r="D1" s="17"/>
      <c r="E1" s="18"/>
    </row>
    <row r="2" spans="1:7" s="12" customFormat="1" ht="11.25" customHeight="1">
      <c r="A2" s="16"/>
      <c r="B2" s="16"/>
      <c r="C2" s="17"/>
      <c r="D2" s="17"/>
      <c r="E2" s="18"/>
    </row>
    <row r="3" spans="1:7" ht="21.75" customHeight="1" thickBot="1">
      <c r="A3" s="129" t="s">
        <v>184</v>
      </c>
      <c r="B3" s="85"/>
      <c r="C3" s="85"/>
      <c r="D3" s="85"/>
      <c r="E3" s="85"/>
    </row>
    <row r="4" spans="1:7" ht="16.5" customHeight="1" thickTop="1">
      <c r="A4" s="87" t="s">
        <v>34</v>
      </c>
      <c r="B4" s="87" t="s">
        <v>50</v>
      </c>
      <c r="C4" s="88" t="s">
        <v>51</v>
      </c>
      <c r="D4" s="88" t="s">
        <v>52</v>
      </c>
      <c r="E4" s="88" t="s">
        <v>9</v>
      </c>
      <c r="F4" s="13"/>
      <c r="G4" s="13"/>
    </row>
    <row r="5" spans="1:7" ht="16.5" customHeight="1">
      <c r="A5" s="89">
        <v>2018</v>
      </c>
      <c r="B5" s="25" t="s">
        <v>53</v>
      </c>
      <c r="C5" s="45">
        <v>19502</v>
      </c>
      <c r="D5" s="45">
        <v>46647</v>
      </c>
      <c r="E5" s="45">
        <v>66149</v>
      </c>
    </row>
    <row r="6" spans="1:7" ht="16.5" customHeight="1">
      <c r="A6" s="34">
        <v>2018</v>
      </c>
      <c r="B6" s="24" t="s">
        <v>54</v>
      </c>
      <c r="C6" s="45">
        <v>25592</v>
      </c>
      <c r="D6" s="45">
        <v>44703</v>
      </c>
      <c r="E6" s="45">
        <v>70295</v>
      </c>
    </row>
    <row r="7" spans="1:7" ht="16.5" customHeight="1">
      <c r="A7" s="34">
        <v>2018</v>
      </c>
      <c r="B7" s="24" t="s">
        <v>55</v>
      </c>
      <c r="C7" s="45">
        <v>45094</v>
      </c>
      <c r="D7" s="45">
        <v>91350</v>
      </c>
      <c r="E7" s="45">
        <v>136444</v>
      </c>
    </row>
    <row r="8" spans="1:7" ht="16.5" customHeight="1">
      <c r="A8" s="34">
        <v>2019</v>
      </c>
      <c r="B8" s="24" t="s">
        <v>53</v>
      </c>
      <c r="C8" s="45">
        <v>20544</v>
      </c>
      <c r="D8" s="45">
        <v>48494</v>
      </c>
      <c r="E8" s="45">
        <v>69038</v>
      </c>
    </row>
    <row r="9" spans="1:7" ht="16.5" customHeight="1">
      <c r="A9" s="34">
        <v>2019</v>
      </c>
      <c r="B9" s="24" t="s">
        <v>54</v>
      </c>
      <c r="C9" s="45">
        <v>27341</v>
      </c>
      <c r="D9" s="45">
        <v>45390</v>
      </c>
      <c r="E9" s="45">
        <v>72731</v>
      </c>
    </row>
    <row r="10" spans="1:7" ht="16.5" customHeight="1">
      <c r="A10" s="34">
        <v>2019</v>
      </c>
      <c r="B10" s="24" t="s">
        <v>55</v>
      </c>
      <c r="C10" s="45">
        <v>47885</v>
      </c>
      <c r="D10" s="45">
        <v>93884</v>
      </c>
      <c r="E10" s="45">
        <v>141769</v>
      </c>
    </row>
    <row r="11" spans="1:7">
      <c r="A11" s="34">
        <v>2020</v>
      </c>
      <c r="B11" s="24" t="s">
        <v>53</v>
      </c>
      <c r="C11" s="45">
        <v>21113</v>
      </c>
      <c r="D11" s="45">
        <v>47402</v>
      </c>
      <c r="E11" s="45">
        <v>68515</v>
      </c>
    </row>
    <row r="12" spans="1:7">
      <c r="A12" s="34">
        <v>2020</v>
      </c>
      <c r="B12" s="24" t="s">
        <v>54</v>
      </c>
      <c r="C12" s="45">
        <v>28534</v>
      </c>
      <c r="D12" s="45">
        <v>43880</v>
      </c>
      <c r="E12" s="45">
        <v>72414</v>
      </c>
    </row>
    <row r="13" spans="1:7" ht="14.5" thickBot="1">
      <c r="A13" s="34">
        <v>2020</v>
      </c>
      <c r="B13" s="24" t="s">
        <v>55</v>
      </c>
      <c r="C13" s="166">
        <v>49647</v>
      </c>
      <c r="D13" s="166">
        <v>91282</v>
      </c>
      <c r="E13" s="166">
        <v>140929</v>
      </c>
    </row>
    <row r="14" spans="1:7" ht="14.5" thickTop="1">
      <c r="A14" s="29"/>
      <c r="B14" s="29"/>
      <c r="C14" s="24"/>
      <c r="D14" s="24"/>
      <c r="E14" s="24"/>
    </row>
    <row r="15" spans="1:7" thickBot="1">
      <c r="A15" s="81" t="s">
        <v>183</v>
      </c>
      <c r="B15" s="81"/>
      <c r="C15" s="81"/>
      <c r="D15" s="81"/>
      <c r="E15" s="81"/>
    </row>
    <row r="16" spans="1:7" thickTop="1">
      <c r="A16" s="87" t="s">
        <v>34</v>
      </c>
      <c r="B16" s="87" t="s">
        <v>50</v>
      </c>
      <c r="C16" s="88" t="s">
        <v>51</v>
      </c>
      <c r="D16" s="88" t="s">
        <v>52</v>
      </c>
      <c r="E16" s="88" t="s">
        <v>9</v>
      </c>
    </row>
    <row r="17" spans="1:5">
      <c r="A17" s="6">
        <v>2018</v>
      </c>
      <c r="B17" s="25" t="s">
        <v>53</v>
      </c>
      <c r="C17" s="47">
        <f>C5/$E5</f>
        <v>0.29481927164431815</v>
      </c>
      <c r="D17" s="47">
        <f>D5/$E5</f>
        <v>0.70518072835568191</v>
      </c>
      <c r="E17" s="47">
        <f>E5/$E5</f>
        <v>1</v>
      </c>
    </row>
    <row r="18" spans="1:5">
      <c r="A18" s="6">
        <v>2018</v>
      </c>
      <c r="B18" s="24" t="s">
        <v>54</v>
      </c>
      <c r="C18" s="47">
        <f t="shared" ref="C18:E18" si="0">C6/$E6</f>
        <v>0.36406572302439716</v>
      </c>
      <c r="D18" s="47">
        <f t="shared" si="0"/>
        <v>0.63593427697560279</v>
      </c>
      <c r="E18" s="47">
        <f t="shared" si="0"/>
        <v>1</v>
      </c>
    </row>
    <row r="19" spans="1:5">
      <c r="A19" s="6">
        <v>2018</v>
      </c>
      <c r="B19" s="24" t="s">
        <v>55</v>
      </c>
      <c r="C19" s="47">
        <f t="shared" ref="C19:E19" si="1">C7/$E7</f>
        <v>0.33049456187153703</v>
      </c>
      <c r="D19" s="47">
        <f t="shared" si="1"/>
        <v>0.66950543812846297</v>
      </c>
      <c r="E19" s="47">
        <f t="shared" si="1"/>
        <v>1</v>
      </c>
    </row>
    <row r="20" spans="1:5">
      <c r="A20" s="89">
        <v>2019</v>
      </c>
      <c r="B20" s="25" t="s">
        <v>53</v>
      </c>
      <c r="C20" s="47">
        <f t="shared" ref="C20:E20" si="2">C8/$E8</f>
        <v>0.29757524841391697</v>
      </c>
      <c r="D20" s="47">
        <f t="shared" si="2"/>
        <v>0.70242475158608297</v>
      </c>
      <c r="E20" s="47">
        <f t="shared" si="2"/>
        <v>1</v>
      </c>
    </row>
    <row r="21" spans="1:5">
      <c r="A21" s="34">
        <v>2019</v>
      </c>
      <c r="B21" s="24" t="s">
        <v>54</v>
      </c>
      <c r="C21" s="47">
        <f t="shared" ref="C21:E21" si="3">C9/$E9</f>
        <v>0.3759194841264385</v>
      </c>
      <c r="D21" s="47">
        <f t="shared" si="3"/>
        <v>0.6240805158735615</v>
      </c>
      <c r="E21" s="47">
        <f t="shared" si="3"/>
        <v>1</v>
      </c>
    </row>
    <row r="22" spans="1:5">
      <c r="A22" s="34">
        <v>2019</v>
      </c>
      <c r="B22" s="24" t="s">
        <v>55</v>
      </c>
      <c r="C22" s="47">
        <f t="shared" ref="C22:E22" si="4">C10/$E10</f>
        <v>0.33776777715861717</v>
      </c>
      <c r="D22" s="47">
        <f t="shared" si="4"/>
        <v>0.66223222284138283</v>
      </c>
      <c r="E22" s="47">
        <f t="shared" si="4"/>
        <v>1</v>
      </c>
    </row>
    <row r="23" spans="1:5">
      <c r="A23" s="34">
        <v>2020</v>
      </c>
      <c r="B23" s="24" t="s">
        <v>53</v>
      </c>
      <c r="C23" s="47">
        <f t="shared" ref="C23:E23" si="5">C11/$E11</f>
        <v>0.30815149967160477</v>
      </c>
      <c r="D23" s="47">
        <f t="shared" si="5"/>
        <v>0.69184850032839529</v>
      </c>
      <c r="E23" s="47">
        <f t="shared" si="5"/>
        <v>1</v>
      </c>
    </row>
    <row r="24" spans="1:5">
      <c r="A24" s="34">
        <v>2020</v>
      </c>
      <c r="B24" s="24" t="s">
        <v>54</v>
      </c>
      <c r="C24" s="47">
        <f t="shared" ref="C24:E24" si="6">C12/$E12</f>
        <v>0.3940398265528765</v>
      </c>
      <c r="D24" s="47">
        <f t="shared" si="6"/>
        <v>0.6059601734471235</v>
      </c>
      <c r="E24" s="47">
        <f t="shared" si="6"/>
        <v>1</v>
      </c>
    </row>
    <row r="25" spans="1:5" ht="14.5" thickBot="1">
      <c r="A25" s="34">
        <v>2020</v>
      </c>
      <c r="B25" s="24" t="s">
        <v>55</v>
      </c>
      <c r="C25" s="47">
        <f t="shared" ref="C25:E25" si="7">C13/$E13</f>
        <v>0.3522837740990144</v>
      </c>
      <c r="D25" s="47">
        <f t="shared" si="7"/>
        <v>0.64771622590098565</v>
      </c>
      <c r="E25" s="47">
        <f t="shared" si="7"/>
        <v>1</v>
      </c>
    </row>
    <row r="26" spans="1:5" thickTop="1">
      <c r="A26" s="29"/>
      <c r="B26" s="29"/>
      <c r="C26" s="29"/>
      <c r="D26" s="29"/>
      <c r="E26" s="29"/>
    </row>
  </sheetData>
  <pageMargins left="0.7" right="0.7" top="0.75" bottom="0.75" header="0.51180555555555496" footer="0.51180555555555496"/>
  <pageSetup paperSize="9" firstPageNumber="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F276"/>
  <sheetViews>
    <sheetView zoomScaleNormal="100" workbookViewId="0">
      <pane ySplit="2" topLeftCell="A3" activePane="bottomLeft" state="frozen"/>
      <selection activeCell="F11" sqref="F11"/>
      <selection pane="bottomLeft" activeCell="F11" sqref="F11"/>
    </sheetView>
  </sheetViews>
  <sheetFormatPr defaultColWidth="9" defaultRowHeight="11.5"/>
  <cols>
    <col min="1" max="1" width="17.58203125" style="22" customWidth="1"/>
    <col min="2" max="2" width="12.08203125" style="22" customWidth="1"/>
    <col min="3" max="4" width="12.08203125" style="19" customWidth="1"/>
    <col min="5" max="6" width="12.58203125" style="19" customWidth="1"/>
    <col min="7" max="16384" width="9" style="19"/>
  </cols>
  <sheetData>
    <row r="1" spans="1:6" s="17" customFormat="1" ht="21" customHeight="1">
      <c r="A1" s="16" t="s">
        <v>205</v>
      </c>
      <c r="B1" s="16"/>
    </row>
    <row r="2" spans="1:6" s="20" customFormat="1" ht="11.25" customHeight="1" thickBot="1">
      <c r="A2" s="85"/>
      <c r="B2" s="85"/>
      <c r="C2" s="85"/>
      <c r="D2" s="85"/>
      <c r="E2" s="85"/>
      <c r="F2" s="85"/>
    </row>
    <row r="3" spans="1:6" s="168" customFormat="1" ht="16.5" customHeight="1" thickTop="1">
      <c r="A3" s="93" t="s">
        <v>70</v>
      </c>
      <c r="B3" s="161" t="s">
        <v>209</v>
      </c>
      <c r="C3" s="161" t="s">
        <v>210</v>
      </c>
      <c r="D3" s="161" t="s">
        <v>211</v>
      </c>
      <c r="E3" s="167" t="s">
        <v>35</v>
      </c>
      <c r="F3" s="167" t="s">
        <v>36</v>
      </c>
    </row>
    <row r="4" spans="1:6" ht="16.5" customHeight="1">
      <c r="A4" s="94" t="s">
        <v>56</v>
      </c>
      <c r="B4" s="141">
        <v>74406</v>
      </c>
      <c r="C4" s="141">
        <v>77307</v>
      </c>
      <c r="D4" s="141">
        <v>74370</v>
      </c>
      <c r="E4" s="96">
        <f>C4/B4-1</f>
        <v>3.8988791226513886E-2</v>
      </c>
      <c r="F4" s="96">
        <f>D4/C4-1</f>
        <v>-3.7991384997477562E-2</v>
      </c>
    </row>
    <row r="5" spans="1:6" ht="16.5" customHeight="1">
      <c r="A5" s="37" t="s">
        <v>57</v>
      </c>
      <c r="B5" s="26">
        <v>14602</v>
      </c>
      <c r="C5" s="26">
        <v>13149</v>
      </c>
      <c r="D5" s="26">
        <v>11389</v>
      </c>
      <c r="E5" s="96">
        <f t="shared" ref="E5:F17" si="0">C5/B5-1</f>
        <v>-9.9506916860704009E-2</v>
      </c>
      <c r="F5" s="96">
        <f t="shared" si="0"/>
        <v>-0.13385048292645829</v>
      </c>
    </row>
    <row r="6" spans="1:6" ht="16.5" customHeight="1">
      <c r="A6" s="37" t="s">
        <v>58</v>
      </c>
      <c r="B6" s="26">
        <v>14201</v>
      </c>
      <c r="C6" s="26">
        <v>15261</v>
      </c>
      <c r="D6" s="26">
        <v>15199</v>
      </c>
      <c r="E6" s="96">
        <f t="shared" si="0"/>
        <v>7.4642630800647813E-2</v>
      </c>
      <c r="F6" s="96">
        <f t="shared" si="0"/>
        <v>-4.062643339230676E-3</v>
      </c>
    </row>
    <row r="7" spans="1:6" ht="16.5" customHeight="1">
      <c r="A7" s="37" t="s">
        <v>59</v>
      </c>
      <c r="B7" s="26">
        <v>12994</v>
      </c>
      <c r="C7" s="26">
        <v>13474</v>
      </c>
      <c r="D7" s="26">
        <v>13255</v>
      </c>
      <c r="E7" s="96">
        <f t="shared" si="0"/>
        <v>3.6940126212097857E-2</v>
      </c>
      <c r="F7" s="96">
        <f t="shared" si="0"/>
        <v>-1.6253525308000616E-2</v>
      </c>
    </row>
    <row r="8" spans="1:6" ht="16.5" customHeight="1">
      <c r="A8" s="37" t="s">
        <v>60</v>
      </c>
      <c r="B8" s="26">
        <v>14224</v>
      </c>
      <c r="C8" s="26">
        <v>15013</v>
      </c>
      <c r="D8" s="26">
        <v>15261</v>
      </c>
      <c r="E8" s="96">
        <f t="shared" si="0"/>
        <v>5.5469628796400494E-2</v>
      </c>
      <c r="F8" s="96">
        <f t="shared" si="0"/>
        <v>1.6519016852061474E-2</v>
      </c>
    </row>
    <row r="9" spans="1:6" ht="16.5" customHeight="1">
      <c r="A9" s="37" t="s">
        <v>61</v>
      </c>
      <c r="B9" s="26">
        <v>14051</v>
      </c>
      <c r="C9" s="26">
        <v>14722</v>
      </c>
      <c r="D9" s="26">
        <v>14766</v>
      </c>
      <c r="E9" s="96">
        <f t="shared" si="0"/>
        <v>4.7754608212938532E-2</v>
      </c>
      <c r="F9" s="96">
        <f t="shared" si="0"/>
        <v>2.9887243581034895E-3</v>
      </c>
    </row>
    <row r="10" spans="1:6" ht="16.5" customHeight="1">
      <c r="A10" s="37" t="s">
        <v>62</v>
      </c>
      <c r="B10" s="26">
        <v>13984</v>
      </c>
      <c r="C10" s="26">
        <v>14507</v>
      </c>
      <c r="D10" s="26">
        <v>14651</v>
      </c>
      <c r="E10" s="96">
        <f t="shared" si="0"/>
        <v>3.7399885583524028E-2</v>
      </c>
      <c r="F10" s="96">
        <f t="shared" si="0"/>
        <v>9.9262425036188429E-3</v>
      </c>
    </row>
    <row r="11" spans="1:6" ht="16.5" customHeight="1">
      <c r="A11" s="37" t="s">
        <v>63</v>
      </c>
      <c r="B11" s="26">
        <v>13487</v>
      </c>
      <c r="C11" s="26">
        <v>14268</v>
      </c>
      <c r="D11" s="26">
        <v>14147</v>
      </c>
      <c r="E11" s="96">
        <f t="shared" si="0"/>
        <v>5.7907614740120072E-2</v>
      </c>
      <c r="F11" s="96">
        <f t="shared" si="0"/>
        <v>-8.4805158396411562E-3</v>
      </c>
    </row>
    <row r="12" spans="1:6" ht="16.5" customHeight="1">
      <c r="A12" s="37" t="s">
        <v>64</v>
      </c>
      <c r="B12" s="26">
        <v>13680</v>
      </c>
      <c r="C12" s="26">
        <v>14207</v>
      </c>
      <c r="D12" s="26">
        <v>14232</v>
      </c>
      <c r="E12" s="96">
        <f t="shared" si="0"/>
        <v>3.8523391812865571E-2</v>
      </c>
      <c r="F12" s="96">
        <f t="shared" si="0"/>
        <v>1.75969592454428E-3</v>
      </c>
    </row>
    <row r="13" spans="1:6" ht="16.5" customHeight="1">
      <c r="A13" s="37" t="s">
        <v>65</v>
      </c>
      <c r="B13" s="26">
        <v>12351</v>
      </c>
      <c r="C13" s="26">
        <v>13403</v>
      </c>
      <c r="D13" s="26">
        <v>13739</v>
      </c>
      <c r="E13" s="96">
        <f t="shared" si="0"/>
        <v>8.5175289450246883E-2</v>
      </c>
      <c r="F13" s="96">
        <f t="shared" si="0"/>
        <v>2.5069014399761169E-2</v>
      </c>
    </row>
    <row r="14" spans="1:6" ht="16.5" customHeight="1">
      <c r="A14" s="37" t="s">
        <v>66</v>
      </c>
      <c r="B14" s="26">
        <v>10013</v>
      </c>
      <c r="C14" s="26">
        <v>10642</v>
      </c>
      <c r="D14" s="26">
        <v>11306</v>
      </c>
      <c r="E14" s="96">
        <f t="shared" si="0"/>
        <v>6.2818336162988153E-2</v>
      </c>
      <c r="F14" s="96">
        <f t="shared" si="0"/>
        <v>6.2394286788197695E-2</v>
      </c>
    </row>
    <row r="15" spans="1:6" ht="16.5" customHeight="1">
      <c r="A15" s="38" t="s">
        <v>67</v>
      </c>
      <c r="B15" s="26">
        <v>2857</v>
      </c>
      <c r="C15" s="26">
        <v>3123</v>
      </c>
      <c r="D15" s="26">
        <v>2984</v>
      </c>
      <c r="E15" s="96">
        <f t="shared" si="0"/>
        <v>9.3104655232761679E-2</v>
      </c>
      <c r="F15" s="96">
        <f t="shared" si="0"/>
        <v>-4.4508485430675648E-2</v>
      </c>
    </row>
    <row r="16" spans="1:6" ht="16.5" customHeight="1">
      <c r="A16" s="36" t="s">
        <v>68</v>
      </c>
      <c r="B16" s="46">
        <f>SUM(B5:B15)</f>
        <v>136444</v>
      </c>
      <c r="C16" s="46">
        <f>SUM(C5:C15)</f>
        <v>141769</v>
      </c>
      <c r="D16" s="46">
        <f>SUM(D5:D15)</f>
        <v>140929</v>
      </c>
      <c r="E16" s="96">
        <f t="shared" si="0"/>
        <v>3.9027000087948238E-2</v>
      </c>
      <c r="F16" s="96">
        <f t="shared" si="0"/>
        <v>-5.9251317283750549E-3</v>
      </c>
    </row>
    <row r="17" spans="1:6" ht="19.5" customHeight="1" thickBot="1">
      <c r="A17" s="35" t="s">
        <v>69</v>
      </c>
      <c r="B17" s="97">
        <f>SUM(B4:B15)</f>
        <v>210850</v>
      </c>
      <c r="C17" s="97">
        <f>SUM(C4:C15)</f>
        <v>219076</v>
      </c>
      <c r="D17" s="97">
        <f>SUM(D4:D15)</f>
        <v>215299</v>
      </c>
      <c r="E17" s="98">
        <f>C17/B17-1</f>
        <v>3.9013516718046093E-2</v>
      </c>
      <c r="F17" s="98">
        <f t="shared" si="0"/>
        <v>-1.7240592305866498E-2</v>
      </c>
    </row>
    <row r="18" spans="1:6" ht="16.5" customHeight="1" thickTop="1">
      <c r="A18" s="42"/>
      <c r="C18" s="42"/>
      <c r="D18" s="22"/>
    </row>
    <row r="19" spans="1:6" ht="16.5" customHeight="1">
      <c r="B19" s="19"/>
      <c r="D19" s="14"/>
    </row>
    <row r="20" spans="1:6" ht="16.5" customHeight="1">
      <c r="B20" s="19"/>
      <c r="D20" s="14"/>
    </row>
    <row r="21" spans="1:6" ht="16.5" customHeight="1">
      <c r="B21" s="19"/>
      <c r="D21" s="14"/>
    </row>
    <row r="22" spans="1:6" ht="16.5" customHeight="1">
      <c r="B22" s="19"/>
      <c r="D22" s="14"/>
    </row>
    <row r="23" spans="1:6" ht="16.5" customHeight="1">
      <c r="B23" s="19"/>
      <c r="D23" s="14"/>
    </row>
    <row r="24" spans="1:6" ht="16.5" customHeight="1">
      <c r="B24" s="19"/>
      <c r="D24" s="14"/>
    </row>
    <row r="25" spans="1:6" ht="16.5" customHeight="1">
      <c r="B25" s="19"/>
      <c r="D25" s="14"/>
    </row>
    <row r="26" spans="1:6" ht="16.5" customHeight="1">
      <c r="B26" s="19"/>
      <c r="D26" s="14"/>
    </row>
    <row r="27" spans="1:6" ht="16.5" customHeight="1">
      <c r="B27" s="19"/>
      <c r="D27" s="14"/>
    </row>
    <row r="28" spans="1:6" ht="16.5" customHeight="1">
      <c r="B28" s="19"/>
      <c r="D28" s="14"/>
    </row>
    <row r="29" spans="1:6" ht="16.5" customHeight="1">
      <c r="B29" s="19"/>
      <c r="D29" s="14"/>
    </row>
    <row r="30" spans="1:6" ht="16.5" customHeight="1">
      <c r="B30" s="19"/>
      <c r="D30" s="14"/>
    </row>
    <row r="31" spans="1:6" ht="16.5" customHeight="1">
      <c r="B31" s="19"/>
      <c r="D31" s="14"/>
    </row>
    <row r="32" spans="1:6" ht="16.5" customHeight="1">
      <c r="B32" s="19"/>
      <c r="D32" s="14"/>
    </row>
    <row r="33" spans="2:4" ht="16.5" customHeight="1">
      <c r="B33" s="19"/>
      <c r="D33" s="14"/>
    </row>
    <row r="34" spans="2:4" ht="16.5" customHeight="1">
      <c r="B34" s="19"/>
      <c r="D34" s="14"/>
    </row>
    <row r="35" spans="2:4" ht="16.5" customHeight="1">
      <c r="B35" s="19"/>
      <c r="D35" s="14"/>
    </row>
    <row r="36" spans="2:4" ht="16.5" customHeight="1">
      <c r="B36" s="19"/>
      <c r="D36" s="14"/>
    </row>
    <row r="37" spans="2:4" ht="16.5" customHeight="1">
      <c r="B37" s="19"/>
      <c r="D37" s="14"/>
    </row>
    <row r="38" spans="2:4" ht="16.5" customHeight="1">
      <c r="B38" s="19"/>
      <c r="D38" s="14"/>
    </row>
    <row r="39" spans="2:4" ht="16.5" customHeight="1">
      <c r="B39" s="19"/>
      <c r="D39" s="14"/>
    </row>
    <row r="40" spans="2:4" ht="16.5" customHeight="1">
      <c r="B40" s="19"/>
      <c r="D40" s="14"/>
    </row>
    <row r="41" spans="2:4" ht="16.5" customHeight="1">
      <c r="B41" s="19"/>
      <c r="D41" s="14"/>
    </row>
    <row r="42" spans="2:4" ht="16.5" customHeight="1">
      <c r="B42" s="19"/>
      <c r="D42" s="14"/>
    </row>
    <row r="43" spans="2:4" ht="16.5" customHeight="1">
      <c r="B43" s="19"/>
      <c r="D43" s="14"/>
    </row>
    <row r="44" spans="2:4" ht="16.5" customHeight="1">
      <c r="B44" s="19"/>
      <c r="D44" s="14"/>
    </row>
    <row r="45" spans="2:4" ht="16.5" customHeight="1">
      <c r="B45" s="19"/>
      <c r="D45" s="14"/>
    </row>
    <row r="46" spans="2:4" ht="16.5" customHeight="1">
      <c r="B46" s="19"/>
      <c r="D46" s="14"/>
    </row>
    <row r="47" spans="2:4" ht="16.5" customHeight="1">
      <c r="B47" s="19"/>
      <c r="D47" s="14"/>
    </row>
    <row r="48" spans="2:4" ht="16.5" customHeight="1">
      <c r="B48" s="19"/>
      <c r="D48" s="14"/>
    </row>
    <row r="49" spans="2:4" ht="16.5" customHeight="1">
      <c r="B49" s="19"/>
      <c r="D49" s="14"/>
    </row>
    <row r="50" spans="2:4" ht="16.5" customHeight="1">
      <c r="B50" s="19"/>
      <c r="D50" s="14"/>
    </row>
    <row r="51" spans="2:4" ht="16.5" customHeight="1">
      <c r="B51" s="19"/>
      <c r="D51" s="14"/>
    </row>
    <row r="52" spans="2:4" ht="16.5" customHeight="1">
      <c r="B52" s="19"/>
      <c r="D52" s="14"/>
    </row>
    <row r="53" spans="2:4" ht="16.5" customHeight="1">
      <c r="B53" s="19"/>
      <c r="D53" s="14"/>
    </row>
    <row r="54" spans="2:4" ht="16.5" customHeight="1">
      <c r="B54" s="19"/>
      <c r="D54" s="14"/>
    </row>
    <row r="55" spans="2:4" ht="16.5" customHeight="1">
      <c r="B55" s="19"/>
      <c r="D55" s="14"/>
    </row>
    <row r="56" spans="2:4" ht="16.5" customHeight="1">
      <c r="B56" s="19"/>
      <c r="D56" s="14"/>
    </row>
    <row r="57" spans="2:4" ht="16.5" customHeight="1">
      <c r="B57" s="19"/>
      <c r="D57" s="14"/>
    </row>
    <row r="58" spans="2:4" ht="16.5" customHeight="1">
      <c r="B58" s="19"/>
      <c r="D58" s="14"/>
    </row>
    <row r="59" spans="2:4" ht="16.5" customHeight="1">
      <c r="B59" s="19"/>
      <c r="D59" s="14"/>
    </row>
    <row r="60" spans="2:4" ht="16.5" customHeight="1">
      <c r="B60" s="19"/>
      <c r="D60" s="14"/>
    </row>
    <row r="61" spans="2:4" ht="16.5" customHeight="1">
      <c r="B61" s="19"/>
      <c r="D61" s="14"/>
    </row>
    <row r="62" spans="2:4" ht="16.5" customHeight="1">
      <c r="B62" s="19"/>
      <c r="D62" s="14"/>
    </row>
    <row r="63" spans="2:4" ht="16.5" customHeight="1">
      <c r="B63" s="19"/>
      <c r="D63" s="14"/>
    </row>
    <row r="64" spans="2:4" ht="16.5" customHeight="1">
      <c r="B64" s="19"/>
      <c r="D64" s="14"/>
    </row>
    <row r="65" spans="2:4" ht="16.5" customHeight="1">
      <c r="B65" s="19"/>
      <c r="D65" s="14"/>
    </row>
    <row r="66" spans="2:4" ht="16.5" customHeight="1">
      <c r="B66" s="19"/>
      <c r="D66" s="14"/>
    </row>
    <row r="67" spans="2:4" ht="16.5" customHeight="1">
      <c r="B67" s="19"/>
      <c r="D67" s="14"/>
    </row>
    <row r="68" spans="2:4" ht="16.5" customHeight="1">
      <c r="B68" s="19"/>
      <c r="D68" s="14"/>
    </row>
    <row r="69" spans="2:4" ht="16.5" customHeight="1">
      <c r="B69" s="19"/>
      <c r="D69" s="14"/>
    </row>
    <row r="70" spans="2:4" ht="16.5" customHeight="1">
      <c r="B70" s="19"/>
      <c r="D70" s="14"/>
    </row>
    <row r="71" spans="2:4" ht="16.5" customHeight="1">
      <c r="B71" s="19"/>
      <c r="D71" s="14"/>
    </row>
    <row r="72" spans="2:4" ht="16.5" customHeight="1">
      <c r="B72" s="19"/>
      <c r="D72" s="14"/>
    </row>
    <row r="73" spans="2:4" ht="16.5" customHeight="1">
      <c r="B73" s="19"/>
      <c r="D73" s="14"/>
    </row>
    <row r="74" spans="2:4" ht="16.5" customHeight="1">
      <c r="B74" s="19"/>
      <c r="D74" s="14"/>
    </row>
    <row r="75" spans="2:4" ht="16.5" customHeight="1">
      <c r="B75" s="19"/>
      <c r="D75" s="14"/>
    </row>
    <row r="76" spans="2:4" ht="16.5" customHeight="1">
      <c r="B76" s="19"/>
      <c r="D76" s="14"/>
    </row>
    <row r="77" spans="2:4" ht="16.5" customHeight="1">
      <c r="B77" s="19"/>
      <c r="D77" s="14"/>
    </row>
    <row r="78" spans="2:4" ht="16.5" customHeight="1">
      <c r="B78" s="19"/>
      <c r="D78" s="14"/>
    </row>
    <row r="79" spans="2:4" ht="16.5" customHeight="1">
      <c r="B79" s="19"/>
      <c r="D79" s="14"/>
    </row>
    <row r="80" spans="2:4" ht="16.5" customHeight="1">
      <c r="B80" s="19"/>
      <c r="D80" s="14"/>
    </row>
    <row r="81" spans="2:4" ht="16.5" customHeight="1">
      <c r="B81" s="19"/>
      <c r="D81" s="14"/>
    </row>
    <row r="82" spans="2:4" ht="16.5" customHeight="1">
      <c r="B82" s="19"/>
      <c r="D82" s="14"/>
    </row>
    <row r="83" spans="2:4" ht="16.5" customHeight="1">
      <c r="B83" s="19"/>
      <c r="D83" s="14"/>
    </row>
    <row r="84" spans="2:4" ht="16.5" customHeight="1">
      <c r="B84" s="19"/>
      <c r="D84" s="14"/>
    </row>
    <row r="85" spans="2:4" ht="16.5" customHeight="1">
      <c r="B85" s="19"/>
      <c r="D85" s="14"/>
    </row>
    <row r="86" spans="2:4" ht="16.5" customHeight="1">
      <c r="B86" s="19"/>
      <c r="D86" s="14"/>
    </row>
    <row r="87" spans="2:4" ht="16.5" customHeight="1">
      <c r="B87" s="19"/>
      <c r="D87" s="14"/>
    </row>
    <row r="88" spans="2:4" ht="16.5" customHeight="1">
      <c r="B88" s="19"/>
      <c r="D88" s="14"/>
    </row>
    <row r="89" spans="2:4" ht="16.5" customHeight="1">
      <c r="B89" s="19"/>
      <c r="D89" s="14"/>
    </row>
    <row r="90" spans="2:4" ht="16.5" customHeight="1">
      <c r="B90" s="19"/>
      <c r="D90" s="14"/>
    </row>
    <row r="91" spans="2:4" ht="16.5" customHeight="1">
      <c r="B91" s="19"/>
      <c r="D91" s="14"/>
    </row>
    <row r="92" spans="2:4" ht="16.5" customHeight="1">
      <c r="B92" s="19"/>
      <c r="D92" s="14"/>
    </row>
    <row r="93" spans="2:4" ht="16.5" customHeight="1">
      <c r="B93" s="19"/>
      <c r="D93" s="14"/>
    </row>
    <row r="94" spans="2:4" ht="16.5" customHeight="1">
      <c r="B94" s="19"/>
      <c r="D94" s="14"/>
    </row>
    <row r="95" spans="2:4" ht="16.5" customHeight="1">
      <c r="B95" s="19"/>
      <c r="D95" s="14"/>
    </row>
    <row r="96" spans="2:4" ht="16.5" customHeight="1">
      <c r="B96" s="19"/>
      <c r="D96" s="14"/>
    </row>
    <row r="97" spans="2:4" ht="16.5" customHeight="1">
      <c r="B97" s="19"/>
      <c r="D97" s="14"/>
    </row>
    <row r="98" spans="2:4" ht="16.5" customHeight="1">
      <c r="B98" s="19"/>
      <c r="D98" s="14"/>
    </row>
    <row r="99" spans="2:4" ht="16.5" customHeight="1">
      <c r="B99" s="19"/>
      <c r="D99" s="14"/>
    </row>
    <row r="100" spans="2:4" ht="16.5" customHeight="1">
      <c r="B100" s="19"/>
      <c r="D100" s="14"/>
    </row>
    <row r="101" spans="2:4" ht="16.5" customHeight="1">
      <c r="B101" s="19"/>
      <c r="D101" s="14"/>
    </row>
    <row r="102" spans="2:4" ht="16.5" customHeight="1">
      <c r="B102" s="19"/>
      <c r="D102" s="14"/>
    </row>
    <row r="103" spans="2:4" ht="16.5" customHeight="1">
      <c r="B103" s="19"/>
      <c r="D103" s="14"/>
    </row>
    <row r="104" spans="2:4" ht="16.5" customHeight="1">
      <c r="B104" s="19"/>
      <c r="D104" s="14"/>
    </row>
    <row r="105" spans="2:4" ht="16.5" customHeight="1">
      <c r="B105" s="19"/>
      <c r="D105" s="14"/>
    </row>
    <row r="106" spans="2:4" ht="16.5" customHeight="1">
      <c r="B106" s="19"/>
      <c r="D106" s="14"/>
    </row>
    <row r="107" spans="2:4" ht="16.5" customHeight="1">
      <c r="B107" s="19"/>
      <c r="D107" s="14"/>
    </row>
    <row r="108" spans="2:4" ht="16.5" customHeight="1">
      <c r="B108" s="19"/>
      <c r="D108" s="14"/>
    </row>
    <row r="109" spans="2:4" ht="16.5" customHeight="1">
      <c r="B109" s="19"/>
      <c r="D109" s="14"/>
    </row>
    <row r="110" spans="2:4" ht="16.5" customHeight="1">
      <c r="B110" s="19"/>
      <c r="D110" s="14"/>
    </row>
    <row r="111" spans="2:4" ht="16.5" customHeight="1">
      <c r="B111" s="19"/>
      <c r="D111" s="14"/>
    </row>
    <row r="112" spans="2:4" ht="16.5" customHeight="1">
      <c r="B112" s="19"/>
      <c r="D112" s="14"/>
    </row>
    <row r="113" spans="2:4" ht="16.5" customHeight="1">
      <c r="B113" s="19"/>
      <c r="D113" s="14"/>
    </row>
    <row r="114" spans="2:4" ht="16.5" customHeight="1">
      <c r="B114" s="19"/>
      <c r="D114" s="14"/>
    </row>
    <row r="115" spans="2:4" ht="16.5" customHeight="1">
      <c r="B115" s="19"/>
      <c r="D115" s="14"/>
    </row>
    <row r="116" spans="2:4" ht="16.5" customHeight="1">
      <c r="B116" s="19"/>
      <c r="D116" s="14"/>
    </row>
    <row r="117" spans="2:4" ht="16.5" customHeight="1">
      <c r="B117" s="19"/>
      <c r="D117" s="14"/>
    </row>
    <row r="118" spans="2:4" ht="16.5" customHeight="1">
      <c r="B118" s="19"/>
      <c r="D118" s="14"/>
    </row>
    <row r="119" spans="2:4" ht="16.5" customHeight="1">
      <c r="B119" s="19"/>
      <c r="D119" s="14"/>
    </row>
    <row r="120" spans="2:4" ht="16.5" customHeight="1">
      <c r="B120" s="19"/>
      <c r="D120" s="14"/>
    </row>
    <row r="121" spans="2:4" ht="16.5" customHeight="1">
      <c r="B121" s="19"/>
      <c r="D121" s="14"/>
    </row>
    <row r="122" spans="2:4" ht="16.5" customHeight="1">
      <c r="B122" s="19"/>
      <c r="D122" s="14"/>
    </row>
    <row r="123" spans="2:4" ht="16.5" customHeight="1">
      <c r="B123" s="19"/>
      <c r="D123" s="14"/>
    </row>
    <row r="124" spans="2:4" ht="16.5" customHeight="1">
      <c r="B124" s="19"/>
      <c r="D124" s="14"/>
    </row>
    <row r="125" spans="2:4" ht="16.5" customHeight="1">
      <c r="B125" s="19"/>
      <c r="D125" s="14"/>
    </row>
    <row r="126" spans="2:4" ht="16.5" customHeight="1">
      <c r="B126" s="19"/>
      <c r="D126" s="14"/>
    </row>
    <row r="127" spans="2:4" ht="16.5" customHeight="1">
      <c r="B127" s="19"/>
      <c r="D127" s="14"/>
    </row>
    <row r="128" spans="2:4" ht="16.5" customHeight="1">
      <c r="B128" s="19"/>
      <c r="D128" s="14"/>
    </row>
    <row r="129" spans="2:4" ht="16.5" customHeight="1">
      <c r="B129" s="19"/>
      <c r="D129" s="14"/>
    </row>
    <row r="130" spans="2:4" ht="16.5" customHeight="1">
      <c r="B130" s="19"/>
      <c r="D130" s="14"/>
    </row>
    <row r="131" spans="2:4" ht="16.5" customHeight="1">
      <c r="B131" s="19"/>
      <c r="D131" s="14"/>
    </row>
    <row r="132" spans="2:4" ht="16.5" customHeight="1">
      <c r="B132" s="19"/>
      <c r="D132" s="14"/>
    </row>
    <row r="133" spans="2:4" ht="16.5" customHeight="1">
      <c r="B133" s="19"/>
      <c r="D133" s="14"/>
    </row>
    <row r="134" spans="2:4" ht="16.5" customHeight="1">
      <c r="B134" s="19"/>
      <c r="D134" s="14"/>
    </row>
    <row r="135" spans="2:4" ht="16.5" customHeight="1">
      <c r="B135" s="19"/>
      <c r="D135" s="14"/>
    </row>
    <row r="136" spans="2:4" ht="16.5" customHeight="1">
      <c r="B136" s="19"/>
      <c r="D136" s="14"/>
    </row>
    <row r="137" spans="2:4" ht="16.5" customHeight="1">
      <c r="B137" s="19"/>
      <c r="D137" s="14"/>
    </row>
    <row r="138" spans="2:4" ht="16.5" customHeight="1">
      <c r="B138" s="19"/>
      <c r="D138" s="14"/>
    </row>
    <row r="139" spans="2:4" ht="16.5" customHeight="1">
      <c r="B139" s="19"/>
      <c r="D139" s="14"/>
    </row>
    <row r="140" spans="2:4" ht="16.5" customHeight="1">
      <c r="B140" s="19"/>
      <c r="D140" s="14"/>
    </row>
    <row r="141" spans="2:4" ht="16.5" customHeight="1">
      <c r="B141" s="19"/>
      <c r="D141" s="14"/>
    </row>
    <row r="142" spans="2:4" ht="16.5" customHeight="1">
      <c r="B142" s="19"/>
      <c r="D142" s="14"/>
    </row>
    <row r="143" spans="2:4" ht="16.5" customHeight="1">
      <c r="B143" s="19"/>
      <c r="D143" s="14"/>
    </row>
    <row r="144" spans="2:4" ht="16.5" customHeight="1">
      <c r="B144" s="19"/>
      <c r="D144" s="14"/>
    </row>
    <row r="145" spans="2:4" ht="16.5" customHeight="1">
      <c r="B145" s="19"/>
      <c r="D145" s="14"/>
    </row>
    <row r="146" spans="2:4" ht="16.5" customHeight="1">
      <c r="B146" s="19"/>
      <c r="D146" s="14"/>
    </row>
    <row r="147" spans="2:4" ht="16.5" customHeight="1">
      <c r="B147" s="19"/>
      <c r="D147" s="14"/>
    </row>
    <row r="148" spans="2:4" ht="16.5" customHeight="1">
      <c r="B148" s="19"/>
      <c r="D148" s="14"/>
    </row>
    <row r="149" spans="2:4" ht="16.5" customHeight="1">
      <c r="B149" s="19"/>
      <c r="D149" s="14"/>
    </row>
    <row r="150" spans="2:4" ht="16.5" customHeight="1">
      <c r="B150" s="19"/>
      <c r="D150" s="14"/>
    </row>
    <row r="151" spans="2:4" ht="16.5" customHeight="1">
      <c r="B151" s="19"/>
      <c r="D151" s="14"/>
    </row>
    <row r="152" spans="2:4" ht="16.5" customHeight="1">
      <c r="B152" s="19"/>
      <c r="D152" s="14"/>
    </row>
    <row r="153" spans="2:4" ht="16.5" customHeight="1">
      <c r="B153" s="19"/>
      <c r="D153" s="14"/>
    </row>
    <row r="154" spans="2:4" ht="16.5" customHeight="1">
      <c r="B154" s="19"/>
      <c r="D154" s="14"/>
    </row>
    <row r="155" spans="2:4" ht="16.5" customHeight="1">
      <c r="B155" s="19"/>
      <c r="D155" s="14"/>
    </row>
    <row r="156" spans="2:4" ht="16.5" customHeight="1">
      <c r="B156" s="19"/>
      <c r="D156" s="14"/>
    </row>
    <row r="157" spans="2:4" ht="16.5" customHeight="1">
      <c r="B157" s="19"/>
      <c r="D157" s="14"/>
    </row>
    <row r="158" spans="2:4" ht="16.5" customHeight="1">
      <c r="B158" s="19"/>
      <c r="D158" s="14"/>
    </row>
    <row r="159" spans="2:4" ht="16.5" customHeight="1">
      <c r="B159" s="19"/>
      <c r="D159" s="14"/>
    </row>
    <row r="160" spans="2:4" ht="16.5" customHeight="1">
      <c r="B160" s="19"/>
      <c r="D160" s="14"/>
    </row>
    <row r="161" spans="2:4" ht="16.5" customHeight="1">
      <c r="B161" s="19"/>
      <c r="D161" s="14"/>
    </row>
    <row r="162" spans="2:4" ht="16.5" customHeight="1">
      <c r="B162" s="19"/>
      <c r="D162" s="14"/>
    </row>
    <row r="163" spans="2:4" ht="16.5" customHeight="1">
      <c r="B163" s="19"/>
      <c r="D163" s="14"/>
    </row>
    <row r="164" spans="2:4" ht="16.5" customHeight="1">
      <c r="B164" s="19"/>
      <c r="D164" s="14"/>
    </row>
    <row r="165" spans="2:4" ht="16.5" customHeight="1">
      <c r="B165" s="19"/>
      <c r="D165" s="14"/>
    </row>
    <row r="166" spans="2:4" ht="16.5" customHeight="1">
      <c r="B166" s="19"/>
      <c r="D166" s="14"/>
    </row>
    <row r="167" spans="2:4" ht="16.5" customHeight="1">
      <c r="B167" s="19"/>
      <c r="D167" s="14"/>
    </row>
    <row r="168" spans="2:4" ht="16.5" customHeight="1">
      <c r="B168" s="19"/>
      <c r="D168" s="14"/>
    </row>
    <row r="169" spans="2:4" ht="16.5" customHeight="1">
      <c r="B169" s="19"/>
      <c r="D169" s="14"/>
    </row>
    <row r="170" spans="2:4" ht="16.5" customHeight="1">
      <c r="B170" s="19"/>
      <c r="D170" s="14"/>
    </row>
    <row r="171" spans="2:4" ht="16.5" customHeight="1">
      <c r="B171" s="19"/>
      <c r="D171" s="14"/>
    </row>
    <row r="172" spans="2:4" ht="16.5" customHeight="1">
      <c r="B172" s="19"/>
      <c r="D172" s="14"/>
    </row>
    <row r="173" spans="2:4" ht="16.5" customHeight="1">
      <c r="B173" s="19"/>
      <c r="D173" s="14"/>
    </row>
    <row r="174" spans="2:4" ht="16.5" customHeight="1">
      <c r="B174" s="19"/>
      <c r="D174" s="14"/>
    </row>
    <row r="175" spans="2:4" ht="16.5" customHeight="1">
      <c r="B175" s="19"/>
      <c r="D175" s="14"/>
    </row>
    <row r="176" spans="2:4" ht="16.5" customHeight="1">
      <c r="B176" s="19"/>
      <c r="D176" s="14"/>
    </row>
    <row r="177" spans="2:4" ht="16.5" customHeight="1">
      <c r="B177" s="19"/>
      <c r="D177" s="14"/>
    </row>
    <row r="178" spans="2:4" ht="16.5" customHeight="1">
      <c r="B178" s="19"/>
      <c r="D178" s="14"/>
    </row>
    <row r="179" spans="2:4" ht="16.5" customHeight="1">
      <c r="B179" s="19"/>
      <c r="D179" s="14"/>
    </row>
    <row r="180" spans="2:4" ht="16.5" customHeight="1">
      <c r="B180" s="19"/>
      <c r="D180" s="14"/>
    </row>
    <row r="181" spans="2:4" ht="16.5" customHeight="1">
      <c r="B181" s="19"/>
      <c r="D181" s="14"/>
    </row>
    <row r="182" spans="2:4" ht="16.5" customHeight="1">
      <c r="B182" s="19"/>
      <c r="D182" s="14"/>
    </row>
    <row r="183" spans="2:4" ht="16.5" customHeight="1">
      <c r="B183" s="19"/>
      <c r="D183" s="14"/>
    </row>
    <row r="184" spans="2:4" ht="16.5" customHeight="1">
      <c r="B184" s="19"/>
      <c r="D184" s="14"/>
    </row>
    <row r="185" spans="2:4" ht="16.5" customHeight="1">
      <c r="B185" s="19"/>
      <c r="D185" s="14"/>
    </row>
    <row r="186" spans="2:4" ht="16.5" customHeight="1">
      <c r="B186" s="19"/>
      <c r="D186" s="14"/>
    </row>
    <row r="187" spans="2:4" ht="16.5" customHeight="1">
      <c r="B187" s="19"/>
      <c r="D187" s="14"/>
    </row>
    <row r="188" spans="2:4" ht="16.5" customHeight="1">
      <c r="B188" s="19"/>
      <c r="D188" s="14"/>
    </row>
    <row r="189" spans="2:4" ht="16.5" customHeight="1">
      <c r="B189" s="19"/>
      <c r="D189" s="14"/>
    </row>
    <row r="190" spans="2:4" ht="16.5" customHeight="1">
      <c r="B190" s="19"/>
      <c r="D190" s="14"/>
    </row>
    <row r="191" spans="2:4" ht="16.5" customHeight="1">
      <c r="B191" s="19"/>
      <c r="D191" s="14"/>
    </row>
    <row r="192" spans="2:4" ht="16.5" customHeight="1">
      <c r="B192" s="19"/>
      <c r="D192" s="14"/>
    </row>
    <row r="193" spans="2:4" ht="16.5" customHeight="1">
      <c r="B193" s="19"/>
      <c r="D193" s="14"/>
    </row>
    <row r="194" spans="2:4" ht="16.5" customHeight="1">
      <c r="B194" s="19"/>
      <c r="D194" s="14"/>
    </row>
    <row r="195" spans="2:4" ht="16.5" customHeight="1">
      <c r="B195" s="19"/>
      <c r="D195" s="14"/>
    </row>
    <row r="196" spans="2:4" ht="16.5" customHeight="1">
      <c r="B196" s="19"/>
      <c r="D196" s="14"/>
    </row>
    <row r="197" spans="2:4" ht="16.5" customHeight="1">
      <c r="B197" s="19"/>
      <c r="D197" s="14"/>
    </row>
    <row r="198" spans="2:4" ht="16.5" customHeight="1">
      <c r="B198" s="19"/>
      <c r="D198" s="14"/>
    </row>
    <row r="199" spans="2:4" ht="16.5" customHeight="1">
      <c r="B199" s="19"/>
      <c r="D199" s="14"/>
    </row>
    <row r="200" spans="2:4" ht="16.5" customHeight="1">
      <c r="B200" s="19"/>
      <c r="D200" s="14"/>
    </row>
    <row r="201" spans="2:4" ht="16.5" customHeight="1">
      <c r="B201" s="19"/>
      <c r="D201" s="14"/>
    </row>
    <row r="202" spans="2:4" ht="16.5" customHeight="1">
      <c r="B202" s="19"/>
      <c r="D202" s="14"/>
    </row>
    <row r="203" spans="2:4" ht="16.5" customHeight="1">
      <c r="B203" s="19"/>
      <c r="D203" s="14"/>
    </row>
    <row r="204" spans="2:4" ht="16.5" customHeight="1">
      <c r="B204" s="19"/>
      <c r="D204" s="14"/>
    </row>
    <row r="205" spans="2:4" ht="16.5" customHeight="1">
      <c r="B205" s="19"/>
      <c r="D205" s="14"/>
    </row>
    <row r="206" spans="2:4" ht="16.5" customHeight="1">
      <c r="B206" s="19"/>
      <c r="D206" s="14"/>
    </row>
    <row r="207" spans="2:4" ht="16.5" customHeight="1">
      <c r="B207" s="19"/>
      <c r="D207" s="14"/>
    </row>
    <row r="208" spans="2:4" ht="16.5" customHeight="1">
      <c r="B208" s="19"/>
      <c r="D208" s="14"/>
    </row>
    <row r="209" spans="2:4" ht="16.5" customHeight="1">
      <c r="B209" s="19"/>
      <c r="D209" s="14"/>
    </row>
    <row r="210" spans="2:4" ht="16.5" customHeight="1">
      <c r="B210" s="19"/>
      <c r="D210" s="14"/>
    </row>
    <row r="211" spans="2:4" ht="16.5" customHeight="1">
      <c r="B211" s="19"/>
      <c r="D211" s="14"/>
    </row>
    <row r="212" spans="2:4" ht="16.5" customHeight="1">
      <c r="B212" s="19"/>
      <c r="D212" s="14"/>
    </row>
    <row r="213" spans="2:4" ht="16.5" customHeight="1">
      <c r="B213" s="19"/>
      <c r="D213" s="14"/>
    </row>
    <row r="214" spans="2:4" ht="16.5" customHeight="1">
      <c r="B214" s="19"/>
      <c r="D214" s="14"/>
    </row>
    <row r="215" spans="2:4" ht="16.5" customHeight="1">
      <c r="B215" s="19"/>
      <c r="D215" s="14"/>
    </row>
    <row r="216" spans="2:4" ht="16.5" customHeight="1">
      <c r="B216" s="19"/>
      <c r="D216" s="14"/>
    </row>
    <row r="217" spans="2:4" ht="16.5" customHeight="1">
      <c r="B217" s="19"/>
      <c r="D217" s="14"/>
    </row>
    <row r="218" spans="2:4" ht="16.5" customHeight="1">
      <c r="B218" s="19"/>
      <c r="D218" s="14"/>
    </row>
    <row r="219" spans="2:4" ht="16.5" customHeight="1">
      <c r="B219" s="19"/>
      <c r="D219" s="14"/>
    </row>
    <row r="220" spans="2:4" ht="16.5" customHeight="1">
      <c r="B220" s="19"/>
      <c r="D220" s="14"/>
    </row>
    <row r="221" spans="2:4" ht="16.5" customHeight="1">
      <c r="B221" s="19"/>
      <c r="D221" s="14"/>
    </row>
    <row r="222" spans="2:4" ht="16.5" customHeight="1">
      <c r="B222" s="19"/>
      <c r="D222" s="14"/>
    </row>
    <row r="223" spans="2:4" ht="16.5" customHeight="1">
      <c r="B223" s="19"/>
      <c r="D223" s="14"/>
    </row>
    <row r="224" spans="2:4" ht="16.5" customHeight="1">
      <c r="B224" s="19"/>
      <c r="D224" s="14"/>
    </row>
    <row r="225" spans="2:4" ht="16.5" customHeight="1">
      <c r="B225" s="19"/>
      <c r="D225" s="14"/>
    </row>
    <row r="226" spans="2:4" ht="16.5" customHeight="1">
      <c r="B226" s="19"/>
      <c r="D226" s="14"/>
    </row>
    <row r="227" spans="2:4" ht="16.5" customHeight="1">
      <c r="B227" s="19"/>
      <c r="D227" s="14"/>
    </row>
    <row r="228" spans="2:4" ht="16.5" customHeight="1">
      <c r="B228" s="19"/>
      <c r="D228" s="14"/>
    </row>
    <row r="229" spans="2:4" ht="16.5" customHeight="1">
      <c r="B229" s="19"/>
      <c r="D229" s="14"/>
    </row>
    <row r="230" spans="2:4" ht="16.5" customHeight="1">
      <c r="B230" s="19"/>
      <c r="D230" s="14"/>
    </row>
    <row r="231" spans="2:4" ht="16.5" customHeight="1">
      <c r="B231" s="19"/>
      <c r="D231" s="14"/>
    </row>
    <row r="232" spans="2:4" ht="16.5" customHeight="1">
      <c r="B232" s="19"/>
      <c r="D232" s="14"/>
    </row>
    <row r="233" spans="2:4" ht="16.5" customHeight="1">
      <c r="B233" s="19"/>
      <c r="D233" s="14"/>
    </row>
    <row r="234" spans="2:4" ht="16.5" customHeight="1">
      <c r="B234" s="19"/>
      <c r="D234" s="14"/>
    </row>
    <row r="235" spans="2:4" ht="16.5" customHeight="1">
      <c r="B235" s="19"/>
      <c r="D235" s="14"/>
    </row>
    <row r="236" spans="2:4" ht="16.5" customHeight="1">
      <c r="B236" s="19"/>
      <c r="D236" s="14"/>
    </row>
    <row r="237" spans="2:4" ht="16.5" customHeight="1">
      <c r="B237" s="19"/>
      <c r="D237" s="14"/>
    </row>
    <row r="238" spans="2:4" ht="16.5" customHeight="1">
      <c r="B238" s="19"/>
      <c r="D238" s="14"/>
    </row>
    <row r="239" spans="2:4" ht="16.5" customHeight="1">
      <c r="B239" s="19"/>
      <c r="D239" s="14"/>
    </row>
    <row r="240" spans="2:4" ht="16.5" customHeight="1"/>
    <row r="241" spans="2:2" ht="16.5" customHeight="1"/>
    <row r="242" spans="2:2" ht="16.5" customHeight="1"/>
    <row r="243" spans="2:2" ht="16.5" customHeight="1">
      <c r="B243" s="19"/>
    </row>
    <row r="244" spans="2:2" ht="16.5" customHeight="1">
      <c r="B244" s="19"/>
    </row>
    <row r="245" spans="2:2" ht="16.5" customHeight="1">
      <c r="B245" s="19"/>
    </row>
    <row r="246" spans="2:2" ht="16.5" customHeight="1">
      <c r="B246" s="19"/>
    </row>
    <row r="247" spans="2:2" ht="16.5" customHeight="1">
      <c r="B247" s="19"/>
    </row>
    <row r="248" spans="2:2" ht="16.5" customHeight="1">
      <c r="B248" s="19"/>
    </row>
    <row r="249" spans="2:2" ht="16.5" customHeight="1">
      <c r="B249" s="19"/>
    </row>
    <row r="250" spans="2:2" ht="16.5" customHeight="1">
      <c r="B250" s="19"/>
    </row>
    <row r="251" spans="2:2" ht="16.5" customHeight="1">
      <c r="B251" s="19"/>
    </row>
    <row r="252" spans="2:2" ht="16.5" customHeight="1">
      <c r="B252" s="19"/>
    </row>
    <row r="253" spans="2:2" ht="16.5" customHeight="1">
      <c r="B253" s="19"/>
    </row>
    <row r="254" spans="2:2" ht="16.5" customHeight="1">
      <c r="B254" s="19"/>
    </row>
    <row r="255" spans="2:2" ht="16.5" customHeight="1">
      <c r="B255" s="19"/>
    </row>
    <row r="256" spans="2:2" ht="16.5" customHeight="1">
      <c r="B256" s="19"/>
    </row>
    <row r="257" spans="2:2" ht="16.5" customHeight="1">
      <c r="B257" s="19"/>
    </row>
    <row r="258" spans="2:2" ht="16.5" customHeight="1">
      <c r="B258" s="19"/>
    </row>
    <row r="259" spans="2:2" ht="16.5" customHeight="1">
      <c r="B259" s="19"/>
    </row>
    <row r="260" spans="2:2" ht="16.5" customHeight="1">
      <c r="B260" s="19"/>
    </row>
    <row r="261" spans="2:2" ht="16.5" customHeight="1">
      <c r="B261" s="19"/>
    </row>
    <row r="262" spans="2:2" ht="16.5" customHeight="1">
      <c r="B262" s="19"/>
    </row>
    <row r="263" spans="2:2" ht="16.5" customHeight="1">
      <c r="B263" s="19"/>
    </row>
    <row r="264" spans="2:2" ht="16.5" customHeight="1">
      <c r="B264" s="19"/>
    </row>
    <row r="265" spans="2:2" ht="16.5" customHeight="1">
      <c r="B265" s="19"/>
    </row>
    <row r="266" spans="2:2" ht="16.5" customHeight="1">
      <c r="B266" s="19"/>
    </row>
    <row r="267" spans="2:2" ht="16.5" customHeight="1">
      <c r="B267" s="19"/>
    </row>
    <row r="268" spans="2:2" ht="16.5" customHeight="1">
      <c r="B268" s="19"/>
    </row>
    <row r="269" spans="2:2" ht="16.5" customHeight="1">
      <c r="B269" s="19"/>
    </row>
    <row r="270" spans="2:2" ht="16.5" customHeight="1">
      <c r="B270" s="19"/>
    </row>
    <row r="271" spans="2:2" ht="16.5" customHeight="1">
      <c r="B271" s="19"/>
    </row>
    <row r="272" spans="2:2" ht="16.5" customHeight="1">
      <c r="B272" s="19"/>
    </row>
    <row r="273" spans="2:2" ht="16.5" customHeight="1">
      <c r="B273" s="19"/>
    </row>
    <row r="274" spans="2:2" ht="16.5" customHeight="1">
      <c r="B274" s="19"/>
    </row>
    <row r="275" spans="2:2" ht="16.5" customHeight="1">
      <c r="B275" s="19"/>
    </row>
    <row r="276" spans="2:2" ht="16.5" customHeight="1">
      <c r="B276" s="19"/>
    </row>
  </sheetData>
  <pageMargins left="0.7" right="0.7" top="0.75" bottom="0.75" header="0.51180555555555496" footer="0.51180555555555496"/>
  <pageSetup paperSize="9" firstPageNumber="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selection activeCell="D26" sqref="D26"/>
    </sheetView>
  </sheetViews>
  <sheetFormatPr defaultRowHeight="14"/>
  <cols>
    <col min="1" max="1" width="36.9140625" style="171" customWidth="1"/>
    <col min="2" max="3" width="11.08203125" style="41" customWidth="1"/>
    <col min="4" max="4" width="11.08203125" style="83" customWidth="1"/>
    <col min="5" max="6" width="11.08203125" style="41" customWidth="1"/>
  </cols>
  <sheetData>
    <row r="1" spans="1:15" ht="14.5">
      <c r="A1" s="169" t="s">
        <v>213</v>
      </c>
      <c r="B1" s="40"/>
      <c r="C1" s="40"/>
      <c r="E1" s="40"/>
      <c r="F1" s="40"/>
    </row>
    <row r="2" spans="1:15" ht="14.5" thickBot="1">
      <c r="A2" s="85"/>
      <c r="B2" s="85"/>
      <c r="C2" s="85"/>
      <c r="D2" s="85"/>
      <c r="E2" s="85"/>
      <c r="F2" s="85"/>
    </row>
    <row r="3" spans="1:15" thickTop="1">
      <c r="A3" s="160" t="s">
        <v>71</v>
      </c>
      <c r="B3" s="161" t="s">
        <v>209</v>
      </c>
      <c r="C3" s="161" t="s">
        <v>210</v>
      </c>
      <c r="D3" s="161" t="s">
        <v>211</v>
      </c>
      <c r="E3" s="167" t="s">
        <v>35</v>
      </c>
      <c r="F3" s="167" t="s">
        <v>36</v>
      </c>
    </row>
    <row r="4" spans="1:15">
      <c r="A4" s="151" t="s">
        <v>146</v>
      </c>
      <c r="B4" s="141"/>
      <c r="C4" s="141"/>
      <c r="D4" s="141"/>
      <c r="E4" s="96"/>
      <c r="F4" s="96"/>
    </row>
    <row r="5" spans="1:15">
      <c r="A5" s="170" t="s">
        <v>161</v>
      </c>
      <c r="B5" s="82">
        <v>54077</v>
      </c>
      <c r="C5" s="82">
        <v>60735</v>
      </c>
      <c r="D5" s="82">
        <v>66472</v>
      </c>
      <c r="E5" s="47">
        <f t="shared" ref="E5:F7" si="0">C5/B5-1</f>
        <v>0.12312073524788736</v>
      </c>
      <c r="F5" s="47">
        <f t="shared" si="0"/>
        <v>9.4459537334321331E-2</v>
      </c>
      <c r="J5" s="138"/>
      <c r="K5" s="138"/>
      <c r="L5" s="138"/>
      <c r="M5" s="138"/>
      <c r="N5" s="138"/>
      <c r="O5" s="138"/>
    </row>
    <row r="6" spans="1:15">
      <c r="A6" s="171" t="s">
        <v>162</v>
      </c>
      <c r="B6" s="82">
        <v>8393</v>
      </c>
      <c r="C6" s="82">
        <v>6581</v>
      </c>
      <c r="D6" s="82">
        <v>4268</v>
      </c>
      <c r="E6" s="47">
        <f t="shared" si="0"/>
        <v>-0.21589419754557371</v>
      </c>
      <c r="F6" s="47">
        <f t="shared" si="0"/>
        <v>-0.35146634250113962</v>
      </c>
      <c r="J6" s="138"/>
      <c r="K6" s="138"/>
      <c r="L6" s="138"/>
      <c r="M6" s="138"/>
      <c r="N6" s="138"/>
      <c r="O6" s="138"/>
    </row>
    <row r="7" spans="1:15">
      <c r="A7" s="171" t="s">
        <v>152</v>
      </c>
      <c r="B7" s="82">
        <v>62470</v>
      </c>
      <c r="C7" s="82">
        <v>67316</v>
      </c>
      <c r="D7" s="82">
        <v>70740</v>
      </c>
      <c r="E7" s="47">
        <f t="shared" si="0"/>
        <v>7.7573235152873288E-2</v>
      </c>
      <c r="F7" s="47">
        <f t="shared" si="0"/>
        <v>5.0864579000534871E-2</v>
      </c>
      <c r="J7" s="138"/>
      <c r="K7" s="138"/>
      <c r="L7" s="138"/>
      <c r="M7" s="138"/>
      <c r="N7" s="138"/>
      <c r="O7" s="138"/>
    </row>
    <row r="8" spans="1:15" ht="9" customHeight="1">
      <c r="D8" s="47"/>
      <c r="E8" s="47"/>
      <c r="F8" s="47"/>
      <c r="J8" s="138"/>
      <c r="K8" s="138"/>
      <c r="L8" s="138"/>
      <c r="M8" s="138"/>
      <c r="N8" s="138"/>
      <c r="O8" s="138"/>
    </row>
    <row r="9" spans="1:15">
      <c r="A9" s="172" t="s">
        <v>147</v>
      </c>
      <c r="D9" s="47"/>
      <c r="E9" s="47"/>
      <c r="F9" s="47"/>
      <c r="J9" s="138"/>
      <c r="K9" s="138"/>
      <c r="L9" s="138"/>
      <c r="M9" s="138"/>
      <c r="N9" s="138"/>
      <c r="O9" s="138"/>
    </row>
    <row r="10" spans="1:15">
      <c r="A10" s="170" t="s">
        <v>153</v>
      </c>
      <c r="B10" s="82">
        <v>17878</v>
      </c>
      <c r="C10" s="82">
        <v>18402</v>
      </c>
      <c r="D10" s="82">
        <v>17971</v>
      </c>
      <c r="E10" s="47">
        <f t="shared" ref="E10:F12" si="1">C10/B10-1</f>
        <v>2.9309766193086562E-2</v>
      </c>
      <c r="F10" s="47">
        <f t="shared" si="1"/>
        <v>-2.342136724269106E-2</v>
      </c>
      <c r="J10" s="138"/>
      <c r="K10" s="138"/>
      <c r="L10" s="138"/>
      <c r="M10" s="138"/>
      <c r="N10" s="138"/>
      <c r="O10" s="138"/>
    </row>
    <row r="11" spans="1:15">
      <c r="A11" s="170" t="s">
        <v>154</v>
      </c>
      <c r="B11" s="82">
        <v>4890</v>
      </c>
      <c r="C11" s="82">
        <v>4503</v>
      </c>
      <c r="D11" s="82">
        <v>3799</v>
      </c>
      <c r="E11" s="47">
        <f t="shared" si="1"/>
        <v>-7.9141104294478515E-2</v>
      </c>
      <c r="F11" s="47">
        <f t="shared" si="1"/>
        <v>-0.15634021763268935</v>
      </c>
      <c r="J11" s="138"/>
      <c r="K11" s="138"/>
      <c r="L11" s="138"/>
      <c r="M11" s="138"/>
      <c r="N11" s="138"/>
      <c r="O11" s="138"/>
    </row>
    <row r="12" spans="1:15">
      <c r="A12" s="170" t="s">
        <v>151</v>
      </c>
      <c r="B12" s="82">
        <v>22768</v>
      </c>
      <c r="C12" s="82">
        <v>22905</v>
      </c>
      <c r="D12" s="82">
        <v>21770</v>
      </c>
      <c r="E12" s="47">
        <f t="shared" si="1"/>
        <v>6.0172171468728664E-3</v>
      </c>
      <c r="F12" s="47">
        <f t="shared" si="1"/>
        <v>-4.9552499454267651E-2</v>
      </c>
      <c r="J12" s="138"/>
      <c r="K12" s="138"/>
      <c r="L12" s="138"/>
      <c r="M12" s="138"/>
      <c r="N12" s="138"/>
      <c r="O12" s="138"/>
    </row>
    <row r="13" spans="1:15" ht="8.25" customHeight="1">
      <c r="A13" s="170"/>
      <c r="D13" s="47"/>
      <c r="E13" s="47"/>
      <c r="F13" s="47"/>
      <c r="J13" s="138"/>
      <c r="K13" s="138"/>
      <c r="L13" s="138"/>
      <c r="M13" s="138"/>
      <c r="N13" s="138"/>
      <c r="O13" s="138"/>
    </row>
    <row r="14" spans="1:15">
      <c r="A14" s="173" t="s">
        <v>148</v>
      </c>
      <c r="D14" s="47"/>
      <c r="E14" s="47"/>
      <c r="F14" s="47"/>
      <c r="J14" s="138"/>
      <c r="K14" s="138"/>
      <c r="L14" s="138"/>
      <c r="M14" s="138"/>
      <c r="N14" s="138"/>
      <c r="O14" s="138"/>
    </row>
    <row r="15" spans="1:15">
      <c r="A15" s="170" t="s">
        <v>155</v>
      </c>
      <c r="B15" s="82">
        <v>24233</v>
      </c>
      <c r="C15" s="82">
        <v>24891</v>
      </c>
      <c r="D15" s="82">
        <v>24599</v>
      </c>
      <c r="E15" s="47">
        <f>C15/B15-1</f>
        <v>2.7153055750422928E-2</v>
      </c>
      <c r="F15" s="47">
        <f>D15/C15-1</f>
        <v>-1.17311478044273E-2</v>
      </c>
      <c r="J15" s="138"/>
      <c r="K15" s="138"/>
      <c r="L15" s="138"/>
      <c r="M15" s="138"/>
      <c r="N15" s="138"/>
      <c r="O15" s="138"/>
    </row>
    <row r="16" spans="1:15" ht="6.75" customHeight="1">
      <c r="D16" s="47"/>
      <c r="E16" s="47"/>
      <c r="F16" s="47"/>
      <c r="J16" s="138"/>
      <c r="K16" s="138"/>
      <c r="L16" s="138"/>
      <c r="M16" s="138"/>
      <c r="N16" s="138"/>
      <c r="O16" s="138"/>
    </row>
    <row r="17" spans="1:15">
      <c r="A17" s="173" t="s">
        <v>149</v>
      </c>
      <c r="D17" s="47"/>
      <c r="E17" s="47"/>
      <c r="F17" s="47"/>
      <c r="J17" s="138"/>
      <c r="K17" s="138"/>
      <c r="L17" s="138"/>
      <c r="M17" s="138"/>
      <c r="N17" s="138"/>
      <c r="O17" s="138"/>
    </row>
    <row r="18" spans="1:15">
      <c r="A18" s="170" t="s">
        <v>163</v>
      </c>
      <c r="B18" s="82">
        <v>2331</v>
      </c>
      <c r="C18" s="82">
        <v>2633</v>
      </c>
      <c r="D18" s="82">
        <v>2431</v>
      </c>
      <c r="E18" s="47">
        <f t="shared" ref="E18:F26" si="2">C18/B18-1</f>
        <v>0.12955812955812962</v>
      </c>
      <c r="F18" s="47">
        <f t="shared" ref="F18:F24" si="3">D18/C18-1</f>
        <v>-7.671857197113563E-2</v>
      </c>
      <c r="J18" s="138"/>
      <c r="K18" s="138"/>
      <c r="L18" s="138"/>
      <c r="M18" s="138"/>
      <c r="N18" s="138"/>
      <c r="O18" s="138"/>
    </row>
    <row r="19" spans="1:15">
      <c r="A19" s="170" t="s">
        <v>214</v>
      </c>
      <c r="B19" s="82">
        <v>3336</v>
      </c>
      <c r="C19" s="82">
        <v>2336</v>
      </c>
      <c r="D19" s="82">
        <v>1034</v>
      </c>
      <c r="E19" s="47">
        <f t="shared" si="2"/>
        <v>-0.29976019184652281</v>
      </c>
      <c r="F19" s="47">
        <f t="shared" si="3"/>
        <v>-0.55736301369863006</v>
      </c>
    </row>
    <row r="20" spans="1:15">
      <c r="A20" s="170" t="s">
        <v>156</v>
      </c>
      <c r="B20" s="82">
        <v>3371</v>
      </c>
      <c r="C20" s="82">
        <v>3301</v>
      </c>
      <c r="D20" s="82">
        <v>2619</v>
      </c>
      <c r="E20" s="47">
        <f t="shared" si="2"/>
        <v>-2.076535152773662E-2</v>
      </c>
      <c r="F20" s="47">
        <f t="shared" si="3"/>
        <v>-0.20660405937594672</v>
      </c>
    </row>
    <row r="21" spans="1:15">
      <c r="A21" s="170" t="s">
        <v>157</v>
      </c>
      <c r="B21" s="82">
        <v>4963</v>
      </c>
      <c r="C21" s="82">
        <v>4788</v>
      </c>
      <c r="D21" s="82">
        <v>4708</v>
      </c>
      <c r="E21" s="47">
        <f t="shared" si="2"/>
        <v>-3.5260930888575404E-2</v>
      </c>
      <c r="F21" s="47">
        <f t="shared" si="3"/>
        <v>-1.6708437761069339E-2</v>
      </c>
    </row>
    <row r="22" spans="1:15">
      <c r="A22" s="170" t="s">
        <v>158</v>
      </c>
      <c r="B22" s="82">
        <v>1902</v>
      </c>
      <c r="C22" s="82">
        <v>1353</v>
      </c>
      <c r="D22" s="82">
        <v>1344</v>
      </c>
      <c r="E22" s="47">
        <f t="shared" si="2"/>
        <v>-0.28864353312302837</v>
      </c>
      <c r="F22" s="47">
        <f t="shared" si="3"/>
        <v>-6.6518847006651338E-3</v>
      </c>
    </row>
    <row r="23" spans="1:15">
      <c r="A23" s="170" t="s">
        <v>72</v>
      </c>
      <c r="B23" s="82">
        <v>1220</v>
      </c>
      <c r="C23" s="82">
        <v>1998</v>
      </c>
      <c r="D23" s="82">
        <v>1869</v>
      </c>
      <c r="E23" s="47">
        <f t="shared" si="2"/>
        <v>0.63770491803278695</v>
      </c>
      <c r="F23" s="47">
        <f t="shared" si="3"/>
        <v>-6.4564564564564608E-2</v>
      </c>
    </row>
    <row r="24" spans="1:15">
      <c r="A24" s="174" t="s">
        <v>150</v>
      </c>
      <c r="B24" s="82">
        <v>17123</v>
      </c>
      <c r="C24" s="82">
        <v>16409</v>
      </c>
      <c r="D24" s="82">
        <v>14005</v>
      </c>
      <c r="E24" s="47">
        <f t="shared" si="2"/>
        <v>-4.1698300531448962E-2</v>
      </c>
      <c r="F24" s="47">
        <f t="shared" si="3"/>
        <v>-0.14650496678651959</v>
      </c>
    </row>
    <row r="25" spans="1:15" ht="8.25" customHeight="1">
      <c r="D25" s="47"/>
      <c r="E25" s="47"/>
      <c r="F25" s="47"/>
    </row>
    <row r="26" spans="1:15" ht="22.5" customHeight="1" thickBot="1">
      <c r="A26" s="175" t="s">
        <v>7</v>
      </c>
      <c r="B26" s="35">
        <v>126594</v>
      </c>
      <c r="C26" s="35">
        <v>131521</v>
      </c>
      <c r="D26" s="35">
        <v>131114</v>
      </c>
      <c r="E26" s="44">
        <f t="shared" si="2"/>
        <v>3.8919696036147089E-2</v>
      </c>
      <c r="F26" s="44">
        <f t="shared" si="2"/>
        <v>-3.0945628454771557E-3</v>
      </c>
    </row>
    <row r="27" spans="1:15" ht="14.5" thickTop="1">
      <c r="A27" s="177" t="s">
        <v>212</v>
      </c>
      <c r="D27" s="41"/>
    </row>
    <row r="28" spans="1:15">
      <c r="A28" s="176" t="s">
        <v>159</v>
      </c>
    </row>
    <row r="29" spans="1:15">
      <c r="A29" s="176" t="s">
        <v>160</v>
      </c>
    </row>
    <row r="30" spans="1:15">
      <c r="A30" s="176"/>
    </row>
    <row r="31" spans="1:15">
      <c r="A31" s="176"/>
    </row>
    <row r="32" spans="1:15">
      <c r="A32" s="176"/>
    </row>
    <row r="33" spans="1:5">
      <c r="A33" s="176"/>
    </row>
    <row r="34" spans="1:5">
      <c r="A34" s="176"/>
    </row>
    <row r="35" spans="1:5">
      <c r="A35" s="176"/>
    </row>
    <row r="38" spans="1:5">
      <c r="A38" s="176"/>
      <c r="B38" s="42"/>
      <c r="C38" s="42"/>
      <c r="E38" s="42"/>
    </row>
    <row r="39" spans="1:5">
      <c r="A39" s="176"/>
      <c r="B39" s="42"/>
      <c r="C39" s="42"/>
      <c r="E39" s="42"/>
    </row>
    <row r="40" spans="1:5">
      <c r="A40" s="176"/>
      <c r="B40" s="42"/>
      <c r="C40" s="42"/>
      <c r="E40" s="42"/>
    </row>
    <row r="41" spans="1:5">
      <c r="A41" s="176"/>
      <c r="B41" s="42"/>
      <c r="C41" s="42"/>
      <c r="E41" s="42"/>
    </row>
    <row r="42" spans="1:5">
      <c r="A42" s="176"/>
      <c r="B42" s="42"/>
      <c r="C42" s="42"/>
      <c r="E42" s="42"/>
    </row>
    <row r="43" spans="1:5">
      <c r="A43" s="176"/>
      <c r="B43" s="42"/>
      <c r="C43" s="42"/>
      <c r="E43" s="42"/>
    </row>
    <row r="44" spans="1:5">
      <c r="A44" s="176"/>
      <c r="B44" s="42"/>
      <c r="C44" s="42"/>
      <c r="E44" s="42"/>
    </row>
    <row r="45" spans="1:5">
      <c r="A45" s="176"/>
      <c r="B45" s="42"/>
      <c r="C45" s="42"/>
      <c r="E45" s="42"/>
    </row>
    <row r="46" spans="1:5">
      <c r="A46" s="176"/>
      <c r="B46" s="42"/>
      <c r="C46" s="42"/>
      <c r="E46" s="42"/>
    </row>
    <row r="47" spans="1:5">
      <c r="A47" s="176"/>
      <c r="B47" s="42"/>
      <c r="C47" s="42"/>
      <c r="E47" s="42"/>
    </row>
    <row r="48" spans="1:5">
      <c r="A48" s="176"/>
      <c r="B48" s="42"/>
      <c r="C48" s="42"/>
      <c r="E48" s="42"/>
    </row>
    <row r="49" spans="1:5">
      <c r="A49" s="176"/>
      <c r="B49" s="42"/>
      <c r="C49" s="42"/>
      <c r="E49" s="42"/>
    </row>
    <row r="50" spans="1:5">
      <c r="A50" s="176"/>
      <c r="B50" s="42"/>
      <c r="C50" s="42"/>
      <c r="E50" s="42"/>
    </row>
    <row r="51" spans="1:5">
      <c r="A51" s="176"/>
      <c r="B51" s="42"/>
      <c r="C51" s="42"/>
      <c r="E51" s="42"/>
    </row>
    <row r="52" spans="1:5">
      <c r="A52" s="176"/>
      <c r="B52" s="42"/>
      <c r="C52" s="42"/>
      <c r="E52" s="42"/>
    </row>
    <row r="53" spans="1:5">
      <c r="A53" s="176"/>
      <c r="B53" s="42"/>
      <c r="C53" s="42"/>
      <c r="E53" s="42"/>
    </row>
    <row r="54" spans="1:5">
      <c r="A54" s="176"/>
      <c r="B54" s="42"/>
      <c r="C54" s="42"/>
      <c r="E54" s="42"/>
    </row>
    <row r="55" spans="1:5">
      <c r="A55" s="176"/>
      <c r="B55" s="42"/>
      <c r="C55" s="42"/>
      <c r="E55" s="42"/>
    </row>
    <row r="56" spans="1:5">
      <c r="A56" s="176"/>
      <c r="B56" s="42"/>
      <c r="C56" s="42"/>
      <c r="E56" s="42"/>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F11" sqref="F11"/>
    </sheetView>
  </sheetViews>
  <sheetFormatPr defaultColWidth="9" defaultRowHeight="11.5"/>
  <cols>
    <col min="1" max="1" width="9" style="25"/>
    <col min="2" max="2" width="9.08203125" style="25" bestFit="1" customWidth="1"/>
    <col min="3" max="5" width="12" style="25" customWidth="1"/>
    <col min="6" max="7" width="12.4140625" style="25" customWidth="1"/>
    <col min="8" max="14" width="9" style="25"/>
    <col min="15" max="15" width="9.58203125" style="25" bestFit="1" customWidth="1"/>
    <col min="16" max="16384" width="9" style="25"/>
  </cols>
  <sheetData>
    <row r="1" spans="1:11" ht="15" customHeight="1">
      <c r="A1" s="39" t="s">
        <v>215</v>
      </c>
      <c r="B1" s="100"/>
      <c r="C1" s="100"/>
      <c r="D1" s="100"/>
      <c r="E1" s="100"/>
      <c r="H1" s="99"/>
      <c r="I1" s="101"/>
      <c r="J1" s="101"/>
      <c r="K1" s="101"/>
    </row>
    <row r="2" spans="1:11" ht="15" customHeight="1" thickBot="1">
      <c r="A2" s="85"/>
      <c r="B2" s="85"/>
      <c r="C2" s="85"/>
      <c r="D2" s="85"/>
      <c r="E2" s="85"/>
      <c r="F2" s="85"/>
      <c r="G2" s="85"/>
      <c r="H2" s="85"/>
      <c r="I2" s="101"/>
      <c r="J2" s="101"/>
      <c r="K2" s="101"/>
    </row>
    <row r="3" spans="1:11" ht="12" thickTop="1">
      <c r="A3" s="179"/>
      <c r="B3" s="180"/>
      <c r="C3" s="181" t="s">
        <v>165</v>
      </c>
      <c r="D3" s="181"/>
      <c r="E3" s="181"/>
      <c r="F3" s="181"/>
      <c r="G3" s="181"/>
      <c r="H3" s="181"/>
      <c r="I3" s="101"/>
      <c r="J3" s="101"/>
      <c r="K3" s="101"/>
    </row>
    <row r="4" spans="1:11">
      <c r="A4" s="102" t="s">
        <v>166</v>
      </c>
      <c r="B4" s="102"/>
      <c r="C4" s="103" t="s">
        <v>167</v>
      </c>
      <c r="D4" s="102"/>
      <c r="E4" s="102"/>
      <c r="F4" s="102"/>
      <c r="G4" s="102"/>
      <c r="H4" s="102"/>
      <c r="I4" s="101"/>
      <c r="J4" s="101"/>
      <c r="K4" s="101"/>
    </row>
    <row r="5" spans="1:11">
      <c r="A5" s="102"/>
      <c r="B5" s="102"/>
      <c r="C5" s="104" t="s">
        <v>168</v>
      </c>
      <c r="D5" s="102"/>
      <c r="E5" s="102"/>
      <c r="F5" s="102"/>
      <c r="G5" s="102"/>
      <c r="H5" s="102"/>
    </row>
    <row r="6" spans="1:11">
      <c r="A6" s="102"/>
      <c r="B6" s="102"/>
      <c r="C6" s="104" t="s">
        <v>169</v>
      </c>
      <c r="D6" s="102"/>
      <c r="E6" s="102"/>
      <c r="F6" s="102"/>
      <c r="G6" s="102"/>
      <c r="H6" s="102"/>
    </row>
    <row r="7" spans="1:11">
      <c r="A7" s="130"/>
      <c r="B7" s="130"/>
      <c r="C7" s="178" t="s">
        <v>209</v>
      </c>
      <c r="D7" s="178" t="s">
        <v>210</v>
      </c>
      <c r="E7" s="178" t="s">
        <v>211</v>
      </c>
      <c r="F7" s="131" t="s">
        <v>35</v>
      </c>
      <c r="G7" s="131" t="s">
        <v>36</v>
      </c>
      <c r="H7" s="131" t="s">
        <v>170</v>
      </c>
    </row>
    <row r="8" spans="1:11" ht="13">
      <c r="A8" s="105" t="s">
        <v>171</v>
      </c>
      <c r="C8" s="182">
        <v>108495</v>
      </c>
      <c r="D8" s="182">
        <v>112825</v>
      </c>
      <c r="E8" s="182">
        <v>112976</v>
      </c>
      <c r="F8" s="106">
        <f>D8/C8-1</f>
        <v>3.9909673256832034E-2</v>
      </c>
      <c r="G8" s="106">
        <f>E8/D8-1</f>
        <v>1.3383558608464075E-3</v>
      </c>
      <c r="H8" s="106">
        <f t="shared" ref="H8:H17" si="0">C8/C$8</f>
        <v>1</v>
      </c>
    </row>
    <row r="9" spans="1:11">
      <c r="A9" s="107" t="s">
        <v>172</v>
      </c>
      <c r="C9" s="182">
        <v>43301</v>
      </c>
      <c r="D9" s="182">
        <v>45504</v>
      </c>
      <c r="E9" s="182">
        <v>45664</v>
      </c>
      <c r="F9" s="106">
        <f t="shared" ref="F9:F17" si="1">D9/C9-1</f>
        <v>5.0876423177293795E-2</v>
      </c>
      <c r="G9" s="106">
        <f t="shared" ref="G9:G17" si="2">E9/D9-1</f>
        <v>3.5161744022502717E-3</v>
      </c>
      <c r="H9" s="106">
        <f t="shared" si="0"/>
        <v>0.39910594958293011</v>
      </c>
    </row>
    <row r="10" spans="1:11">
      <c r="A10" s="108" t="s">
        <v>173</v>
      </c>
      <c r="C10" s="157">
        <v>26584</v>
      </c>
      <c r="D10" s="157">
        <v>28173</v>
      </c>
      <c r="E10" s="157">
        <v>29114</v>
      </c>
      <c r="F10" s="109">
        <f t="shared" si="1"/>
        <v>5.9772795666566347E-2</v>
      </c>
      <c r="G10" s="109">
        <f t="shared" si="2"/>
        <v>3.3400773790508653E-2</v>
      </c>
      <c r="H10" s="109">
        <f t="shared" si="0"/>
        <v>0.24502511636480945</v>
      </c>
    </row>
    <row r="11" spans="1:11">
      <c r="A11" s="108" t="s">
        <v>174</v>
      </c>
      <c r="C11" s="157">
        <v>16717</v>
      </c>
      <c r="D11" s="157">
        <v>17331</v>
      </c>
      <c r="E11" s="157">
        <v>16550</v>
      </c>
      <c r="F11" s="109">
        <f t="shared" si="1"/>
        <v>3.6729078183884711E-2</v>
      </c>
      <c r="G11" s="109">
        <f t="shared" si="2"/>
        <v>-4.5063758582886138E-2</v>
      </c>
      <c r="H11" s="109">
        <f t="shared" si="0"/>
        <v>0.15408083321812066</v>
      </c>
    </row>
    <row r="12" spans="1:11">
      <c r="A12" s="107" t="s">
        <v>175</v>
      </c>
      <c r="C12" s="182">
        <v>46533</v>
      </c>
      <c r="D12" s="182">
        <v>48317</v>
      </c>
      <c r="E12" s="182">
        <v>48955</v>
      </c>
      <c r="F12" s="106">
        <f t="shared" si="1"/>
        <v>3.8338383512775964E-2</v>
      </c>
      <c r="G12" s="106">
        <f t="shared" si="2"/>
        <v>1.320446219757021E-2</v>
      </c>
      <c r="H12" s="106">
        <f t="shared" si="0"/>
        <v>0.42889534079911518</v>
      </c>
    </row>
    <row r="13" spans="1:11">
      <c r="A13" s="108" t="s">
        <v>173</v>
      </c>
      <c r="C13" s="157">
        <v>43652</v>
      </c>
      <c r="D13" s="157">
        <v>45424</v>
      </c>
      <c r="E13" s="157">
        <v>45956</v>
      </c>
      <c r="F13" s="109">
        <f t="shared" si="1"/>
        <v>4.0593787226243849E-2</v>
      </c>
      <c r="G13" s="109">
        <f t="shared" si="2"/>
        <v>1.1711870376893252E-2</v>
      </c>
      <c r="H13" s="109">
        <f t="shared" si="0"/>
        <v>0.40234112171067793</v>
      </c>
    </row>
    <row r="14" spans="1:11">
      <c r="A14" s="108" t="s">
        <v>174</v>
      </c>
      <c r="C14" s="157">
        <v>2881</v>
      </c>
      <c r="D14" s="157">
        <v>2893</v>
      </c>
      <c r="E14" s="157">
        <v>2999</v>
      </c>
      <c r="F14" s="109">
        <f t="shared" si="1"/>
        <v>4.1652204095801171E-3</v>
      </c>
      <c r="G14" s="109">
        <f t="shared" si="2"/>
        <v>3.6640165917732448E-2</v>
      </c>
      <c r="H14" s="109">
        <f t="shared" si="0"/>
        <v>2.6554219088437254E-2</v>
      </c>
    </row>
    <row r="15" spans="1:11" ht="13">
      <c r="A15" s="107" t="s">
        <v>176</v>
      </c>
      <c r="C15" s="182">
        <v>18420</v>
      </c>
      <c r="D15" s="182">
        <v>18892</v>
      </c>
      <c r="E15" s="182">
        <v>18289</v>
      </c>
      <c r="F15" s="106">
        <f t="shared" si="1"/>
        <v>2.5624321389793758E-2</v>
      </c>
      <c r="G15" s="106">
        <f t="shared" si="2"/>
        <v>-3.1918272284564897E-2</v>
      </c>
      <c r="H15" s="106">
        <f t="shared" si="0"/>
        <v>0.16977740909719341</v>
      </c>
    </row>
    <row r="16" spans="1:11">
      <c r="A16" s="108" t="s">
        <v>173</v>
      </c>
      <c r="C16" s="157">
        <v>5034</v>
      </c>
      <c r="D16" s="157">
        <v>5088</v>
      </c>
      <c r="E16" s="157">
        <v>4932</v>
      </c>
      <c r="F16" s="109">
        <f t="shared" si="1"/>
        <v>1.0727056019070424E-2</v>
      </c>
      <c r="G16" s="109">
        <f t="shared" si="2"/>
        <v>-3.0660377358490587E-2</v>
      </c>
      <c r="H16" s="106">
        <f t="shared" si="0"/>
        <v>4.6398451541545691E-2</v>
      </c>
    </row>
    <row r="17" spans="1:8" ht="12" thickBot="1">
      <c r="A17" s="183" t="s">
        <v>174</v>
      </c>
      <c r="B17" s="35"/>
      <c r="C17" s="35">
        <v>13386</v>
      </c>
      <c r="D17" s="35">
        <v>13804</v>
      </c>
      <c r="E17" s="35">
        <v>13357</v>
      </c>
      <c r="F17" s="44">
        <f t="shared" si="1"/>
        <v>3.1226654713880198E-2</v>
      </c>
      <c r="G17" s="44">
        <f t="shared" si="2"/>
        <v>-3.2381918284555167E-2</v>
      </c>
      <c r="H17" s="44">
        <f t="shared" si="0"/>
        <v>0.12337895755564772</v>
      </c>
    </row>
    <row r="18" spans="1:8" ht="12" thickTop="1">
      <c r="A18" s="110" t="s">
        <v>185</v>
      </c>
      <c r="B18" s="110"/>
      <c r="C18" s="110"/>
      <c r="D18" s="41"/>
      <c r="E18" s="41"/>
      <c r="F18" s="41"/>
      <c r="G18" s="41"/>
      <c r="H18" s="41"/>
    </row>
    <row r="19" spans="1:8">
      <c r="A19" s="112" t="s">
        <v>177</v>
      </c>
      <c r="B19" s="111"/>
      <c r="C19" s="111"/>
      <c r="D19" s="111"/>
      <c r="E19" s="111"/>
    </row>
    <row r="20" spans="1:8">
      <c r="A20" s="112" t="s">
        <v>178</v>
      </c>
      <c r="B20" s="111"/>
      <c r="C20" s="111"/>
      <c r="D20" s="111"/>
      <c r="E20" s="111"/>
    </row>
    <row r="21" spans="1:8">
      <c r="A21" s="196" t="s">
        <v>179</v>
      </c>
      <c r="B21" s="196"/>
      <c r="C21" s="196"/>
      <c r="D21" s="196"/>
      <c r="E21" s="196"/>
    </row>
    <row r="22" spans="1:8" ht="12">
      <c r="A22" s="113" t="s">
        <v>216</v>
      </c>
      <c r="B22" s="114"/>
      <c r="C22" s="114"/>
      <c r="D22" s="114"/>
      <c r="E22" s="114"/>
    </row>
  </sheetData>
  <mergeCells count="1">
    <mergeCell ref="A21:E2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Titel xmlns="343f6c91-b5b3-4dff-89ad-5fc55ccc8930">Bilaga – Tabeller – Utvecklingen av ekonomiskt bistånd i spåren av covid-19</Titel>
    <E_x002d_plikt xmlns="dd3acd59-a8d8-42b1-950d-eec6c247243c">Nej</E_x002d_plikt>
    <Ansvarig_x0020_webbredakt_x00f6_r xmlns="dd3acd59-a8d8-42b1-950d-eec6c247243c">
      <UserInfo>
        <DisplayName/>
        <AccountId>74</AccountId>
        <AccountType/>
      </UserInfo>
    </Ansvarig_x0020_webbredakt_x00f6_r>
    <Dokumenttyp xmlns="dd3acd59-a8d8-42b1-950d-eec6c247243c">Instruktion/manual</Dokumenttyp>
    <Webbplatstillh_x00f6_righet xmlns="dd3acd59-a8d8-42b1-950d-eec6c247243c">
      <Value>Socialstyrelsen.se</Value>
    </Webbplatstillh_x00f6_righet>
    <Publiceringsdatum xmlns="dd3acd59-a8d8-42b1-950d-eec6c247243c">2017-03-19T23:00:00+00:00</Publiceringsdatum>
    <Verksamhetsomr_x00e5_de xmlns="dd3acd59-a8d8-42b1-950d-eec6c247243c">
      <Value>Socialtjänst</Value>
    </Verksamhetsomr_x00e5_de>
    <Status_x0020_p_x00e5__x0020_publikation xmlns="dd3acd59-a8d8-42b1-950d-eec6c247243c">Publicerad</Status_x0020_p_x00e5__x0020_publikation>
    <Produkt xmlns="dd3acd59-a8d8-42b1-950d-eec6c247243c">Statistik</Produkt>
    <_x00c4_mnesomr_x00e5_de xmlns="dd3acd59-a8d8-42b1-950d-eec6c247243c">
      <Value>Ekonomiskt bistånd</Value>
    </_x00c4_mnesomr_x00e5_de>
    <TaxCatchAll xmlns="343f6c91-b5b3-4dff-89ad-5fc55ccc8930">
      <Value>9</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57DA812-83C3-460B-B76A-BFA02DA15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E4E710-008E-4F13-8202-8E07D760C65C}">
  <ds:schemaRef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dd3acd59-a8d8-42b1-950d-eec6c247243c"/>
    <ds:schemaRef ds:uri="http://purl.org/dc/elements/1.1/"/>
    <ds:schemaRef ds:uri="http://schemas.microsoft.com/office/2006/metadata/properties"/>
    <ds:schemaRef ds:uri="343f6c91-b5b3-4dff-89ad-5fc55ccc8930"/>
    <ds:schemaRef ds:uri="http://www.w3.org/XML/1998/namespace"/>
    <ds:schemaRef ds:uri="http://purl.org/dc/dcmitype/"/>
  </ds:schemaRefs>
</ds:datastoreItem>
</file>

<file path=customXml/itemProps3.xml><?xml version="1.0" encoding="utf-8"?>
<ds:datastoreItem xmlns:ds="http://schemas.openxmlformats.org/officeDocument/2006/customXml" ds:itemID="{213955E6-2714-4CCB-A660-7C78A6930E4E}">
  <ds:schemaRefs>
    <ds:schemaRef ds:uri="http://schemas.microsoft.com/sharepoint/v3/contenttype/forms"/>
  </ds:schemaRefs>
</ds:datastoreItem>
</file>

<file path=customXml/itemProps4.xml><?xml version="1.0" encoding="utf-8"?>
<ds:datastoreItem xmlns:ds="http://schemas.openxmlformats.org/officeDocument/2006/customXml" ds:itemID="{29EF099A-64F7-4283-88D6-CCC065CE98A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Kalkylblad</vt:lpstr>
      </vt:variant>
      <vt:variant>
        <vt:i4>9</vt:i4>
      </vt:variant>
      <vt:variant>
        <vt:lpstr>Namngivna områden</vt:lpstr>
      </vt:variant>
      <vt:variant>
        <vt:i4>1</vt:i4>
      </vt:variant>
    </vt:vector>
  </HeadingPairs>
  <TitlesOfParts>
    <vt:vector size="10" baseType="lpstr">
      <vt:lpstr>Om statistiken</vt:lpstr>
      <vt:lpstr>Definitioner</vt:lpstr>
      <vt:lpstr>Tabell 1</vt:lpstr>
      <vt:lpstr>Tabell 2</vt:lpstr>
      <vt:lpstr>Tabell 3</vt:lpstr>
      <vt:lpstr>Tabell 4</vt:lpstr>
      <vt:lpstr>Tabell 5</vt:lpstr>
      <vt:lpstr>Tabell 6</vt:lpstr>
      <vt:lpstr>Tabell 7</vt:lpstr>
      <vt:lpstr>'Om statistiken'!Utskriftsområde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2016-06-29T08:13:54Z</dcterms:created>
  <dcterms:modified xsi:type="dcterms:W3CDTF">2021-02-23T09:58:48Z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Ekonomiskt bistånd - utförlig statistik april 2016</vt:lpwstr>
  </property>
  <property fmtid="{D5CDD505-2E9C-101B-9397-08002B2CF9AE}" pid="3" name="Ansvarig avdelning 2013-09">
    <vt:lpwstr>S</vt:lpwstr>
  </property>
  <property fmtid="{D5CDD505-2E9C-101B-9397-08002B2CF9AE}" pid="4" name="Ansvarig enhet 2013-09">
    <vt:lpwstr>ST1</vt:lpwstr>
  </property>
  <property fmtid="{D5CDD505-2E9C-101B-9397-08002B2CF9AE}" pid="5" name="Ansvarig avdelning">
    <vt:lpwstr>9;#statistik och jämförelser|338b04a2-62bc-42a8-9e4b-6158db2fb390</vt:lpwstr>
  </property>
  <property fmtid="{D5CDD505-2E9C-101B-9397-08002B2CF9AE}" pid="6" name="Leverans till KB">
    <vt:lpwstr>Ja</vt:lpwstr>
  </property>
  <property fmtid="{D5CDD505-2E9C-101B-9397-08002B2CF9AE}" pid="7" name="Publiceringsdatum0">
    <vt:lpwstr>2016-06-29T00:00:00Z</vt:lpwstr>
  </property>
  <property fmtid="{D5CDD505-2E9C-101B-9397-08002B2CF9AE}" pid="8" name="Publicerings-URL">
    <vt:lpwstr/>
  </property>
  <property fmtid="{D5CDD505-2E9C-101B-9397-08002B2CF9AE}" pid="9" name="Relation till annat dokument">
    <vt:lpwstr/>
  </property>
  <property fmtid="{D5CDD505-2E9C-101B-9397-08002B2CF9AE}" pid="10" name="Språk">
    <vt:lpwstr>Svenska</vt:lpwstr>
  </property>
  <property fmtid="{D5CDD505-2E9C-101B-9397-08002B2CF9AE}" pid="11" name="Filtyp">
    <vt:lpwstr>xls</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Relation till annat dokument (ange url)">
    <vt:lpwstr/>
  </property>
  <property fmtid="{D5CDD505-2E9C-101B-9397-08002B2CF9AE}" pid="16" name="Relation till fysiskt objekt">
    <vt:lpwstr/>
  </property>
  <property fmtid="{D5CDD505-2E9C-101B-9397-08002B2CF9AE}" pid="17" name="display_urn:schemas-microsoft-com:office:office#Ansvarig_x0020_webbredakt_x00f6_r">
    <vt:lpwstr>Romanus, Karl</vt:lpwstr>
  </property>
  <property fmtid="{D5CDD505-2E9C-101B-9397-08002B2CF9AE}" pid="18" name="WorkflowChangePath">
    <vt:lpwstr>2f614190-dd6d-4125-8bfd-1cfdb7acd613,4;</vt:lpwstr>
  </property>
</Properties>
</file>