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G:\Delad\228-Officiell och annan statistik\Missbruk\Statistikår 2021\publicerat\"/>
    </mc:Choice>
  </mc:AlternateContent>
  <xr:revisionPtr revIDLastSave="0" documentId="13_ncr:1_{A46C5ADB-6CEB-497A-B0A4-7119EC28DFD3}" xr6:coauthVersionLast="36" xr6:coauthVersionMax="36" xr10:uidLastSave="{00000000-0000-0000-0000-000000000000}"/>
  <bookViews>
    <workbookView xWindow="480" yWindow="360" windowWidth="14496" windowHeight="6696" tabRatio="894"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7" r:id="rId6"/>
    <sheet name="Faktablad Tabell 1" sheetId="48" r:id="rId7"/>
    <sheet name="Figur 2" sheetId="49" r:id="rId8"/>
    <sheet name="1. Boende omsorg" sheetId="27" r:id="rId9"/>
    <sheet name="2. Institutionsvård SoL" sheetId="28" r:id="rId10"/>
    <sheet name="3.Insatser SoL LVM 1 nov, ålder" sheetId="29" r:id="rId11"/>
    <sheet name="4. Insatser 1 nov, kommun" sheetId="46" r:id="rId12"/>
    <sheet name="5. Boende vård" sheetId="31" r:id="rId13"/>
    <sheet name=" 6a. Vårddygn enl SoL" sheetId="32" r:id="rId14"/>
    <sheet name="6b. Vårddygn,-givare SoL" sheetId="39" r:id="rId15"/>
    <sheet name="6c.Instvård SoL, antal pers" sheetId="40" r:id="rId16"/>
    <sheet name="7.Institutionsvård LVM SoL" sheetId="33" r:id="rId17"/>
    <sheet name="7a.Vårdtid LVM kommun" sheetId="41" r:id="rId18"/>
    <sheet name="8. Ansökningar LVM" sheetId="34" r:id="rId19"/>
    <sheet name="9. Institutionsvård LVM" sheetId="35" r:id="rId20"/>
    <sheet name="10. Beslut  LVM" sheetId="36" r:id="rId21"/>
    <sheet name="11. Beslut LVM" sheetId="37" r:id="rId22"/>
    <sheet name="12. Beslut LVM antal pers" sheetId="38" r:id="rId23"/>
    <sheet name="13, 14. LVM, ålder" sheetId="42" r:id="rId24"/>
    <sheet name="15a+b. Vårdtid eftvård, LVM  " sheetId="44" r:id="rId25"/>
    <sheet name="16. Demografi" sheetId="45" r:id="rId26"/>
  </sheets>
  <definedNames>
    <definedName name="innehållsförteckning">'Figur 2'!$M$18</definedName>
  </definedNames>
  <calcPr calcId="191029" concurrentCalc="0"/>
</workbook>
</file>

<file path=xl/calcChain.xml><?xml version="1.0" encoding="utf-8"?>
<calcChain xmlns="http://schemas.openxmlformats.org/spreadsheetml/2006/main">
  <c r="E8" i="47" l="1"/>
  <c r="L8" i="47"/>
  <c r="E7" i="47"/>
  <c r="L7" i="47"/>
  <c r="E6" i="47"/>
  <c r="L6" i="47"/>
  <c r="E5" i="47"/>
  <c r="L5" i="47"/>
  <c r="D8" i="47"/>
  <c r="K8" i="47"/>
  <c r="D7" i="47"/>
  <c r="K7" i="47"/>
  <c r="D6" i="47"/>
  <c r="K6" i="47"/>
  <c r="D5" i="47"/>
  <c r="K5" i="47"/>
  <c r="C8" i="47"/>
  <c r="J8" i="47"/>
  <c r="C7" i="47"/>
  <c r="J7" i="47"/>
  <c r="C6" i="47"/>
  <c r="J6" i="47"/>
  <c r="C5" i="47"/>
  <c r="J5" i="47"/>
  <c r="B8" i="47"/>
  <c r="I8" i="47"/>
  <c r="B7" i="47"/>
  <c r="I7" i="47"/>
  <c r="B6" i="47"/>
  <c r="I6" i="47"/>
  <c r="B5" i="47"/>
  <c r="I5" i="47"/>
  <c r="AB7" i="49"/>
  <c r="AB8" i="49"/>
  <c r="AB9" i="49"/>
  <c r="AB10" i="49"/>
  <c r="L21" i="49"/>
  <c r="AB21" i="49"/>
  <c r="L22" i="49"/>
  <c r="AB22" i="49"/>
  <c r="L23" i="49"/>
  <c r="AB23" i="49"/>
  <c r="L24" i="49"/>
  <c r="AB24" i="49"/>
  <c r="B21" i="49"/>
  <c r="R21" i="49"/>
  <c r="A24" i="49"/>
  <c r="A23" i="49"/>
  <c r="K23" i="49"/>
  <c r="AA23" i="49"/>
  <c r="L7" i="48"/>
  <c r="D8" i="48"/>
  <c r="D6" i="48"/>
  <c r="B8" i="48"/>
  <c r="L8" i="48"/>
  <c r="D7" i="48"/>
  <c r="N7" i="48"/>
  <c r="B7" i="48"/>
  <c r="F7" i="48"/>
  <c r="P7" i="48"/>
  <c r="D5" i="48"/>
  <c r="N5" i="48"/>
  <c r="B5" i="48"/>
  <c r="D4" i="48"/>
  <c r="B4" i="48"/>
  <c r="L4" i="48"/>
  <c r="B22" i="49"/>
  <c r="R22" i="49"/>
  <c r="C22" i="49"/>
  <c r="S22" i="49"/>
  <c r="D22" i="49"/>
  <c r="T22" i="49"/>
  <c r="E22" i="49"/>
  <c r="U22" i="49"/>
  <c r="F22" i="49"/>
  <c r="V22" i="49"/>
  <c r="G22" i="49"/>
  <c r="W22" i="49"/>
  <c r="H22" i="49"/>
  <c r="X22" i="49"/>
  <c r="I22" i="49"/>
  <c r="Y22" i="49"/>
  <c r="J22" i="49"/>
  <c r="Z22" i="49"/>
  <c r="K22" i="49"/>
  <c r="AA22" i="49"/>
  <c r="B23" i="49"/>
  <c r="R23" i="49"/>
  <c r="C23" i="49"/>
  <c r="S23" i="49"/>
  <c r="D23" i="49"/>
  <c r="T23" i="49"/>
  <c r="E23" i="49"/>
  <c r="U23" i="49"/>
  <c r="F23" i="49"/>
  <c r="V23" i="49"/>
  <c r="G23" i="49"/>
  <c r="W23" i="49"/>
  <c r="H23" i="49"/>
  <c r="X23" i="49"/>
  <c r="I23" i="49"/>
  <c r="Y23" i="49"/>
  <c r="J23" i="49"/>
  <c r="Z23" i="49"/>
  <c r="B24" i="49"/>
  <c r="R24" i="49"/>
  <c r="C24" i="49"/>
  <c r="S24" i="49"/>
  <c r="D24" i="49"/>
  <c r="T24" i="49"/>
  <c r="E24" i="49"/>
  <c r="U24" i="49"/>
  <c r="F24" i="49"/>
  <c r="V24" i="49"/>
  <c r="G24" i="49"/>
  <c r="W24" i="49"/>
  <c r="H24" i="49"/>
  <c r="X24" i="49"/>
  <c r="I24" i="49"/>
  <c r="Y24" i="49"/>
  <c r="J24" i="49"/>
  <c r="Z24" i="49"/>
  <c r="K24" i="49"/>
  <c r="AA24" i="49"/>
  <c r="K21" i="49"/>
  <c r="AA21" i="49"/>
  <c r="J21" i="49"/>
  <c r="Z21" i="49"/>
  <c r="I21" i="49"/>
  <c r="Y21" i="49"/>
  <c r="H21" i="49"/>
  <c r="X21" i="49"/>
  <c r="G21" i="49"/>
  <c r="W21" i="49"/>
  <c r="F21" i="49"/>
  <c r="V21" i="49"/>
  <c r="E21" i="49"/>
  <c r="U21" i="49"/>
  <c r="D21" i="49"/>
  <c r="T21" i="49"/>
  <c r="C21" i="49"/>
  <c r="S21" i="49"/>
  <c r="A22" i="49"/>
  <c r="A21" i="49"/>
  <c r="R7" i="49"/>
  <c r="S7" i="49"/>
  <c r="T7" i="49"/>
  <c r="U7" i="49"/>
  <c r="V7" i="49"/>
  <c r="W7" i="49"/>
  <c r="X7" i="49"/>
  <c r="Y7" i="49"/>
  <c r="Z7" i="49"/>
  <c r="AA7" i="49"/>
  <c r="R8" i="49"/>
  <c r="S8" i="49"/>
  <c r="T8" i="49"/>
  <c r="U8" i="49"/>
  <c r="V8" i="49"/>
  <c r="W8" i="49"/>
  <c r="X8" i="49"/>
  <c r="Y8" i="49"/>
  <c r="Z8" i="49"/>
  <c r="AA8" i="49"/>
  <c r="R9" i="49"/>
  <c r="S9" i="49"/>
  <c r="T9" i="49"/>
  <c r="U9" i="49"/>
  <c r="V9" i="49"/>
  <c r="W9" i="49"/>
  <c r="X9" i="49"/>
  <c r="Y9" i="49"/>
  <c r="Z9" i="49"/>
  <c r="AA9" i="49"/>
  <c r="R10" i="49"/>
  <c r="S10" i="49"/>
  <c r="T10" i="49"/>
  <c r="U10" i="49"/>
  <c r="V10" i="49"/>
  <c r="W10" i="49"/>
  <c r="X10" i="49"/>
  <c r="Y10" i="49"/>
  <c r="Z10" i="49"/>
  <c r="AA10" i="49"/>
  <c r="Q24" i="49"/>
  <c r="Q23" i="49"/>
  <c r="Q22" i="49"/>
  <c r="Q21" i="49"/>
  <c r="E7" i="48"/>
  <c r="O7" i="48"/>
  <c r="F5" i="48"/>
  <c r="P5" i="48"/>
  <c r="N6" i="48"/>
  <c r="F8" i="48"/>
  <c r="P8" i="48"/>
  <c r="L5" i="48"/>
  <c r="B6" i="48"/>
  <c r="F4" i="48"/>
  <c r="E4" i="48"/>
  <c r="O4" i="48"/>
  <c r="C5" i="48"/>
  <c r="N8" i="48"/>
  <c r="C7" i="48"/>
  <c r="N4" i="48"/>
  <c r="C8" i="48"/>
  <c r="E5" i="48"/>
  <c r="O5" i="48"/>
  <c r="L6" i="48"/>
  <c r="F6" i="48"/>
  <c r="G7" i="48"/>
  <c r="Q7" i="48"/>
  <c r="M7" i="48"/>
  <c r="E8" i="48"/>
  <c r="O8" i="48"/>
  <c r="M8" i="48"/>
  <c r="M5" i="48"/>
  <c r="P4" i="48"/>
  <c r="C4" i="48"/>
  <c r="G5" i="48"/>
  <c r="Q5" i="48"/>
  <c r="G8" i="48"/>
  <c r="Q8" i="48"/>
  <c r="M4" i="48"/>
  <c r="G4" i="48"/>
  <c r="Q4" i="48"/>
  <c r="P6" i="48"/>
  <c r="E6" i="48"/>
  <c r="O6" i="48"/>
  <c r="C6" i="48"/>
  <c r="M6" i="48"/>
  <c r="G6" i="48"/>
  <c r="Q6" i="48"/>
</calcChain>
</file>

<file path=xl/sharedStrings.xml><?xml version="1.0" encoding="utf-8"?>
<sst xmlns="http://schemas.openxmlformats.org/spreadsheetml/2006/main" count="8396" uniqueCount="1256">
  <si>
    <t>År</t>
  </si>
  <si>
    <t>Kvalitet och bortfall</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</si>
  <si>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</si>
  <si>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</si>
  <si>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</si>
  <si>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</si>
  <si>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</si>
  <si>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</si>
  <si>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</si>
  <si>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</si>
  <si>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</si>
  <si>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</si>
  <si>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</si>
  <si>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</si>
  <si>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</si>
  <si>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</si>
  <si>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Gymnasial</t>
  </si>
  <si>
    <t>Eftergymnasial</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</si>
  <si>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</si>
  <si>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</si>
  <si>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</si>
  <si>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</si>
  <si>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</si>
  <si>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Omvårdnad/Vårdform</t>
  </si>
  <si>
    <t>Antal</t>
  </si>
  <si>
    <t>Därav:</t>
  </si>
  <si>
    <t xml:space="preserve">Antal </t>
  </si>
  <si>
    <t xml:space="preserve">beviljade </t>
  </si>
  <si>
    <t xml:space="preserve">boendedygn </t>
  </si>
  <si>
    <t>Kvinnor</t>
  </si>
  <si>
    <t>Män</t>
  </si>
  <si>
    <t>per person</t>
  </si>
  <si>
    <t>Bistånd som avser boende</t>
  </si>
  <si>
    <t>Bortfallskomplettering har gjorts på berörd länsnivå samt på riksnivå.</t>
  </si>
  <si>
    <t>Antal vårddygn till</t>
  </si>
  <si>
    <t>Frivillig familjehemsvård</t>
  </si>
  <si>
    <t>Beslut</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</si>
  <si>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</si>
  <si>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</si>
  <si>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</si>
  <si>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</si>
  <si>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 xml:space="preserve"> Insats som den enskilde är berättigad till enligt ett beslut av socialnämnden eller någon annan kommunal nämnd.</t>
  </si>
  <si>
    <t>Tidsmått för individuellt behovsprövat boende utan vård eller behandling.</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</si>
  <si>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</si>
  <si>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</si>
  <si>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</si>
  <si>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</si>
  <si>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</si>
  <si>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</si>
  <si>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</si>
  <si>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</si>
  <si>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</si>
  <si>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</si>
  <si>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</si>
  <si>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</si>
  <si>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</si>
  <si>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</si>
  <si>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</si>
  <si>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LVM</t>
  </si>
  <si>
    <t>Lagen(1988:870) om vård av missbrukare i vissa fall</t>
  </si>
  <si>
    <t xml:space="preserve">Hem avsett för tvångsvård av personer med missbruksproblem. </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</si>
  <si>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</si>
  <si>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</si>
  <si>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</si>
  <si>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</si>
  <si>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</si>
  <si>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</si>
  <si>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</si>
  <si>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</si>
  <si>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</si>
  <si>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</si>
  <si>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Vuxna personer med missbruk och beroende</t>
  </si>
  <si>
    <t>Ålder</t>
  </si>
  <si>
    <t>Age</t>
  </si>
  <si>
    <t>Alkohol</t>
  </si>
  <si>
    <t>Alcohol</t>
  </si>
  <si>
    <t>Number</t>
  </si>
  <si>
    <t>Ansökan/ansökning</t>
  </si>
  <si>
    <t>Application</t>
  </si>
  <si>
    <t>Behandling</t>
  </si>
  <si>
    <t>Treatment</t>
  </si>
  <si>
    <t>Befolkning</t>
  </si>
  <si>
    <t>Population</t>
  </si>
  <si>
    <t>Beredande av vård</t>
  </si>
  <si>
    <t>Provision of care</t>
  </si>
  <si>
    <t>Decision</t>
  </si>
  <si>
    <t>Beviljande</t>
  </si>
  <si>
    <t>Granted / granting</t>
  </si>
  <si>
    <t>Dag(ar)</t>
  </si>
  <si>
    <t>Day(s)</t>
  </si>
  <si>
    <t>Därav</t>
  </si>
  <si>
    <t>Of which</t>
  </si>
  <si>
    <t>Dygn</t>
  </si>
  <si>
    <t>Endast</t>
  </si>
  <si>
    <t>Only</t>
  </si>
  <si>
    <t>Familjehem</t>
  </si>
  <si>
    <t>Private home</t>
  </si>
  <si>
    <t>Förvaltningsrätt</t>
  </si>
  <si>
    <t>Administrative court</t>
  </si>
  <si>
    <t xml:space="preserve">Frivillig institutionsvård      </t>
  </si>
  <si>
    <t>Voluntary institutional care</t>
  </si>
  <si>
    <t>Frivilligt intagna</t>
  </si>
  <si>
    <t>Admitted voluntarily</t>
  </si>
  <si>
    <t>Födelseland</t>
  </si>
  <si>
    <t>Country of birth</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</si>
  <si>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</si>
  <si>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</si>
  <si>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</si>
  <si>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</si>
  <si>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</si>
  <si>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</si>
  <si>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</si>
  <si>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</si>
  <si>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</si>
  <si>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</si>
  <si>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</si>
  <si>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</si>
  <si>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</si>
  <si>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</si>
  <si>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</si>
  <si>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</si>
  <si>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</si>
  <si>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</si>
  <si>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</si>
  <si>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</si>
  <si>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</si>
  <si>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</si>
  <si>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</si>
  <si>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</si>
  <si>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Men</t>
  </si>
  <si>
    <t>Missbruk</t>
  </si>
  <si>
    <t>Abuse</t>
  </si>
  <si>
    <t>Missbruksmedel</t>
  </si>
  <si>
    <t>Abused substance</t>
  </si>
  <si>
    <t>Narkotika</t>
  </si>
  <si>
    <t>Drugs, Narcotics</t>
  </si>
  <si>
    <t>Okänd</t>
  </si>
  <si>
    <t>Unknown</t>
  </si>
  <si>
    <t>Omedelbart omhändertagande</t>
  </si>
  <si>
    <t>Immediate placement into custody</t>
  </si>
  <si>
    <t>Öppna insatser</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</si>
  <si>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</si>
  <si>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</si>
  <si>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</si>
  <si>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</si>
  <si>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</si>
  <si>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</si>
  <si>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</si>
  <si>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</si>
  <si>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</si>
  <si>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</si>
  <si>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</si>
  <si>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</si>
  <si>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</si>
  <si>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</si>
  <si>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</si>
  <si>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</si>
  <si>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</si>
  <si>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</si>
  <si>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</si>
  <si>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</si>
  <si>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</si>
  <si>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</si>
  <si>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</si>
  <si>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</si>
  <si>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</si>
  <si>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</si>
  <si>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</si>
  <si>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</si>
  <si>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</si>
  <si>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Totalt antal</t>
  </si>
  <si>
    <t xml:space="preserve">antal beviljade vårddygn </t>
  </si>
  <si>
    <t>vårddygn</t>
  </si>
  <si>
    <r>
      <t>Antal beviljade vårddygn</t>
    </r>
    <r>
      <rPr>
        <b/>
        <vertAlign val="superscript"/>
        <sz val="8"/>
        <color indexed="8"/>
        <rFont val="Century Gothic"/>
        <family val="2"/>
      </rPr>
      <t>1)</t>
    </r>
  </si>
  <si>
    <t>därav hos</t>
  </si>
  <si>
    <t>Genomsnittligt antal vårddygn per person</t>
  </si>
  <si>
    <t xml:space="preserve">Totalt </t>
  </si>
  <si>
    <t>antal</t>
  </si>
  <si>
    <t xml:space="preserve">Ålder </t>
  </si>
  <si>
    <t>Totalt</t>
  </si>
  <si>
    <t xml:space="preserve">Antal per </t>
  </si>
  <si>
    <t>Kön</t>
  </si>
  <si>
    <t xml:space="preserve">21–24 </t>
  </si>
  <si>
    <t xml:space="preserve">25–34 </t>
  </si>
  <si>
    <t>35–49</t>
  </si>
  <si>
    <t xml:space="preserve">50–64 </t>
  </si>
  <si>
    <t xml:space="preserve">65–w </t>
  </si>
  <si>
    <t xml:space="preserve">10 000 inv. </t>
  </si>
  <si>
    <t>personer</t>
  </si>
  <si>
    <t>21–64 år</t>
  </si>
  <si>
    <r>
      <t>Bistånd som avser boende</t>
    </r>
    <r>
      <rPr>
        <b/>
        <vertAlign val="superscript"/>
        <sz val="8"/>
        <rFont val="Century Gothic"/>
        <family val="2"/>
      </rPr>
      <t xml:space="preserve">1) </t>
    </r>
  </si>
  <si>
    <t xml:space="preserve">Individuellt behovsprövade </t>
  </si>
  <si>
    <t>Tabell 7a</t>
  </si>
  <si>
    <t xml:space="preserve">Kommunkod </t>
  </si>
  <si>
    <t xml:space="preserve">Län </t>
  </si>
  <si>
    <t>Riket</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</si>
  <si>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</si>
  <si>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</si>
  <si>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</si>
  <si>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</si>
  <si>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</si>
  <si>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</si>
  <si>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</si>
  <si>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</si>
  <si>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</si>
  <si>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</si>
  <si>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</si>
  <si>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</si>
  <si>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</si>
  <si>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</si>
  <si>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</si>
  <si>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</si>
  <si>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</si>
  <si>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</si>
  <si>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</si>
  <si>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</si>
  <si>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</si>
  <si>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</si>
  <si>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</si>
  <si>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</si>
  <si>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</si>
  <si>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</si>
  <si>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</si>
  <si>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</si>
  <si>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</si>
  <si>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</si>
  <si>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</si>
  <si>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</si>
  <si>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Stockholm</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</si>
  <si>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</si>
  <si>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</si>
  <si>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</si>
  <si>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</si>
  <si>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</si>
  <si>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</si>
  <si>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</si>
  <si>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</si>
  <si>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</si>
  <si>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</si>
  <si>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</si>
  <si>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</si>
  <si>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</si>
  <si>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</si>
  <si>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</si>
  <si>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</si>
  <si>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</si>
  <si>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</si>
  <si>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</si>
  <si>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</si>
  <si>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</si>
  <si>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</si>
  <si>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</si>
  <si>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</si>
  <si>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</si>
  <si>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</si>
  <si>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</si>
  <si>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</si>
  <si>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</si>
  <si>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</si>
  <si>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</si>
  <si>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</si>
  <si>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</si>
  <si>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</si>
  <si>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</si>
  <si>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</si>
  <si>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</si>
  <si>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</si>
  <si>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</si>
  <si>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</si>
  <si>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</si>
  <si>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</si>
  <si>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</si>
  <si>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</si>
  <si>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</si>
  <si>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</si>
  <si>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</si>
  <si>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</si>
  <si>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</si>
  <si>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</si>
  <si>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</si>
  <si>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</si>
  <si>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</si>
  <si>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</si>
  <si>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</si>
  <si>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</si>
  <si>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</si>
  <si>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</si>
  <si>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</si>
  <si>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</si>
  <si>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</si>
  <si>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</si>
  <si>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</si>
  <si>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</si>
  <si>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</si>
  <si>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</si>
  <si>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</si>
  <si>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</si>
  <si>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</si>
  <si>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</si>
  <si>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</si>
  <si>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</si>
  <si>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</si>
  <si>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</si>
  <si>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</si>
  <si>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</si>
  <si>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</si>
  <si>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</si>
  <si>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</si>
  <si>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</si>
  <si>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</si>
  <si>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</si>
  <si>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</si>
  <si>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</si>
  <si>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</si>
  <si>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</si>
  <si>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</si>
  <si>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</si>
  <si>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</si>
  <si>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</si>
  <si>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</si>
  <si>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</si>
  <si>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</si>
  <si>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</si>
  <si>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</si>
  <si>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</si>
  <si>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</si>
  <si>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</si>
  <si>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</si>
  <si>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</si>
  <si>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</si>
  <si>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</si>
  <si>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</si>
  <si>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</si>
  <si>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</si>
  <si>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</si>
  <si>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</si>
  <si>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</si>
  <si>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</si>
  <si>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</si>
  <si>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</si>
  <si>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</si>
  <si>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</si>
  <si>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</si>
  <si>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</si>
  <si>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</si>
  <si>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</si>
  <si>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</si>
  <si>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</si>
  <si>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</si>
  <si>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</si>
  <si>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</si>
  <si>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</si>
  <si>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</si>
  <si>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</si>
  <si>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</si>
  <si>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</si>
  <si>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</si>
  <si>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</si>
  <si>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</si>
  <si>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</si>
  <si>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</si>
  <si>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</si>
  <si>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</si>
  <si>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</si>
  <si>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</si>
  <si>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</si>
  <si>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</si>
  <si>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</si>
  <si>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</si>
  <si>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</si>
  <si>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</si>
  <si>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</si>
  <si>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</si>
  <si>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</si>
  <si>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</si>
  <si>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</si>
  <si>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</si>
  <si>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</si>
  <si>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</si>
  <si>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</si>
  <si>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</si>
  <si>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</si>
  <si>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</si>
  <si>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</si>
  <si>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</si>
  <si>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</si>
  <si>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</si>
  <si>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</si>
  <si>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</si>
  <si>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</si>
  <si>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</si>
  <si>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</si>
  <si>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</si>
  <si>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</si>
  <si>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</si>
  <si>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</si>
  <si>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</si>
  <si>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</si>
  <si>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</si>
  <si>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</si>
  <si>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</si>
  <si>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</si>
  <si>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</si>
  <si>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</si>
  <si>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</si>
  <si>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</si>
  <si>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</si>
  <si>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</si>
  <si>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</si>
  <si>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</si>
  <si>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</si>
  <si>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</si>
  <si>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</si>
  <si>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</si>
  <si>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</si>
  <si>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</si>
  <si>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</si>
  <si>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</si>
  <si>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</si>
  <si>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</si>
  <si>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</si>
  <si>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</si>
  <si>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</si>
  <si>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</si>
  <si>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</si>
  <si>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</si>
  <si>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</si>
  <si>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</si>
  <si>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</si>
  <si>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</si>
  <si>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</si>
  <si>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</si>
  <si>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</si>
  <si>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</si>
  <si>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</si>
  <si>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</si>
  <si>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</si>
  <si>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</si>
  <si>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</si>
  <si>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</si>
  <si>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</si>
  <si>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</si>
  <si>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</si>
  <si>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</si>
  <si>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</si>
  <si>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</si>
  <si>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</si>
  <si>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</si>
  <si>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</si>
  <si>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</si>
  <si>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</si>
  <si>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</si>
  <si>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</si>
  <si>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</si>
  <si>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</si>
  <si>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</si>
  <si>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</si>
  <si>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</si>
  <si>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</si>
  <si>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</si>
  <si>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</si>
  <si>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</si>
  <si>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</si>
  <si>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</si>
  <si>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</si>
  <si>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</si>
  <si>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</si>
  <si>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</si>
  <si>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</si>
  <si>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</si>
  <si>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</si>
  <si>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</si>
  <si>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</si>
  <si>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</si>
  <si>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</si>
  <si>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</si>
  <si>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</si>
  <si>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</si>
  <si>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</si>
  <si>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</si>
  <si>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</si>
  <si>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</si>
  <si>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</si>
  <si>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</si>
  <si>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</si>
  <si>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</si>
  <si>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</si>
  <si>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</si>
  <si>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</si>
  <si>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</si>
  <si>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</si>
  <si>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</si>
  <si>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</si>
  <si>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</si>
  <si>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</si>
  <si>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</si>
  <si>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</si>
  <si>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</si>
  <si>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</si>
  <si>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</si>
  <si>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</si>
  <si>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</si>
  <si>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</si>
  <si>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</si>
  <si>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</si>
  <si>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</si>
  <si>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</si>
  <si>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</si>
  <si>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</si>
  <si>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</si>
  <si>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</si>
  <si>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</si>
  <si>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</si>
  <si>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</si>
  <si>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</si>
  <si>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</si>
  <si>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</si>
  <si>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</si>
  <si>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</si>
  <si>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</si>
  <si>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</si>
  <si>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</si>
  <si>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</si>
  <si>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</si>
  <si>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</si>
  <si>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</si>
  <si>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</si>
  <si>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</si>
  <si>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</si>
  <si>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</si>
  <si>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</si>
  <si>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</si>
  <si>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</si>
  <si>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</si>
  <si>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</si>
  <si>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</si>
  <si>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</si>
  <si>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</si>
  <si>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</si>
  <si>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</si>
  <si>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</si>
  <si>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</si>
  <si>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</si>
  <si>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</si>
  <si>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</si>
  <si>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</si>
  <si>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</si>
  <si>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</si>
  <si>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</si>
  <si>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</si>
  <si>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</si>
  <si>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</si>
  <si>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</si>
  <si>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</si>
  <si>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</si>
  <si>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</si>
  <si>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</si>
  <si>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</si>
  <si>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</si>
  <si>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</si>
  <si>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</si>
  <si>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</si>
  <si>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</si>
  <si>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</si>
  <si>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</si>
  <si>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</si>
  <si>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</si>
  <si>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</si>
  <si>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</si>
  <si>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</si>
  <si>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</si>
  <si>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</si>
  <si>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</si>
  <si>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</si>
  <si>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</si>
  <si>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</si>
  <si>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</si>
  <si>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</si>
  <si>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</si>
  <si>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</si>
  <si>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</si>
  <si>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</si>
  <si>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</si>
  <si>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</si>
  <si>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</si>
  <si>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</si>
  <si>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</si>
  <si>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</si>
  <si>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</si>
  <si>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</si>
  <si>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</si>
  <si>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</si>
  <si>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</si>
  <si>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</si>
  <si>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</si>
  <si>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</si>
  <si>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</si>
  <si>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</si>
  <si>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</si>
  <si>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</si>
  <si>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</si>
  <si>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</si>
  <si>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</si>
  <si>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</si>
  <si>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</si>
  <si>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</si>
  <si>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</si>
  <si>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</si>
  <si>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</si>
  <si>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</si>
  <si>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</si>
  <si>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</si>
  <si>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</si>
  <si>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</si>
  <si>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</si>
  <si>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</si>
  <si>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</si>
  <si>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</si>
  <si>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</si>
  <si>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</si>
  <si>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</si>
  <si>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</si>
  <si>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</si>
  <si>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</si>
  <si>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</si>
  <si>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</si>
  <si>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</si>
  <si>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</si>
  <si>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</si>
  <si>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</si>
  <si>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</si>
  <si>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</si>
  <si>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</si>
  <si>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</si>
  <si>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</si>
  <si>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</si>
  <si>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</si>
  <si>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</si>
  <si>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</si>
  <si>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</si>
  <si>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</si>
  <si>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</si>
  <si>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</si>
  <si>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</si>
  <si>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</si>
  <si>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</si>
  <si>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</si>
  <si>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</si>
  <si>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</si>
  <si>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</si>
  <si>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</si>
  <si>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</si>
  <si>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</si>
  <si>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</si>
  <si>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</si>
  <si>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</si>
  <si>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</si>
  <si>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</si>
  <si>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</si>
  <si>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</si>
  <si>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</si>
  <si>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</si>
  <si>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</si>
  <si>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</si>
  <si>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</si>
  <si>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</si>
  <si>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</si>
  <si>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</si>
  <si>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</si>
  <si>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</si>
  <si>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</si>
  <si>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</si>
  <si>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</si>
  <si>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</si>
  <si>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</si>
  <si>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</si>
  <si>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</si>
  <si>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</si>
  <si>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</si>
  <si>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</si>
  <si>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</si>
  <si>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</si>
  <si>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</si>
  <si>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</si>
  <si>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</si>
  <si>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</si>
  <si>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</si>
  <si>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</si>
  <si>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</si>
  <si>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</si>
  <si>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</si>
  <si>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</si>
  <si>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</si>
  <si>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</si>
  <si>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</si>
  <si>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</si>
  <si>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</si>
  <si>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</si>
  <si>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</si>
  <si>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</si>
  <si>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</si>
  <si>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</si>
  <si>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</si>
  <si>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</si>
  <si>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</si>
  <si>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</si>
  <si>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</si>
  <si>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</si>
  <si>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</si>
  <si>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</si>
  <si>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</si>
  <si>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</si>
  <si>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</si>
  <si>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</si>
  <si>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</si>
  <si>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</si>
  <si>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</si>
  <si>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</si>
  <si>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</si>
  <si>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</si>
  <si>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</si>
  <si>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</si>
  <si>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</si>
  <si>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</si>
  <si>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</si>
  <si>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</si>
  <si>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</si>
  <si>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</si>
  <si>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</si>
  <si>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</si>
  <si>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</si>
  <si>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</si>
  <si>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</si>
  <si>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</si>
  <si>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</si>
  <si>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</si>
  <si>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</si>
  <si>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</si>
  <si>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</si>
  <si>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</si>
  <si>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</si>
  <si>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</si>
  <si>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</si>
  <si>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</si>
  <si>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</si>
  <si>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</si>
  <si>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</si>
  <si>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</si>
  <si>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</si>
  <si>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</si>
  <si>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</si>
  <si>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</si>
  <si>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</si>
  <si>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</si>
  <si>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</si>
  <si>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</si>
  <si>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</si>
  <si>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</si>
  <si>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</si>
  <si>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</si>
  <si>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</si>
  <si>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</si>
  <si>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</si>
  <si>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</si>
  <si>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</si>
  <si>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</si>
  <si>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</si>
  <si>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</si>
  <si>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</si>
  <si>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</si>
  <si>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</si>
  <si>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</si>
  <si>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</si>
  <si>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</si>
  <si>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</si>
  <si>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</si>
  <si>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</si>
  <si>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</si>
  <si>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</si>
  <si>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</si>
  <si>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</si>
  <si>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</si>
  <si>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</si>
  <si>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</si>
  <si>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</si>
  <si>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</si>
  <si>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</si>
  <si>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</si>
  <si>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</si>
  <si>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</si>
  <si>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</si>
  <si>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</si>
  <si>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</si>
  <si>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</si>
  <si>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</si>
  <si>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</si>
  <si>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</si>
  <si>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xml:space="preserve">1) Vårddygn som redovisas inkluderar dagar som </t>
  </si>
  <si>
    <t>Antal dygn</t>
  </si>
  <si>
    <t>vederbörande har avvikit från tvångsvården. Vård enligt § 27 LVM inkluderas inte.</t>
  </si>
  <si>
    <t>totalt</t>
  </si>
  <si>
    <t>Tabell 7</t>
  </si>
  <si>
    <r>
      <t>Totalt antal</t>
    </r>
    <r>
      <rPr>
        <b/>
        <vertAlign val="superscript"/>
        <sz val="8"/>
        <rFont val="Century Gothic"/>
        <family val="2"/>
      </rPr>
      <t>1</t>
    </r>
    <r>
      <rPr>
        <b/>
        <sz val="8"/>
        <rFont val="Century Gothic"/>
        <family val="2"/>
      </rPr>
      <t xml:space="preserve"> </t>
    </r>
  </si>
  <si>
    <t>Tabell 3</t>
  </si>
  <si>
    <t>Tabell 4</t>
  </si>
  <si>
    <t>Tabell 5</t>
  </si>
  <si>
    <t>Tabell 8</t>
  </si>
  <si>
    <t>Tabell 6a</t>
  </si>
  <si>
    <t>Tabell 6b</t>
  </si>
  <si>
    <t>Tabell 6c</t>
  </si>
  <si>
    <t>Tabell 9</t>
  </si>
  <si>
    <t>Tabell 10</t>
  </si>
  <si>
    <t>Tabell 11</t>
  </si>
  <si>
    <t>Tabell 12</t>
  </si>
  <si>
    <t>Tabell 13</t>
  </si>
  <si>
    <t>Län</t>
  </si>
  <si>
    <t>Bistånd som</t>
  </si>
  <si>
    <t>Individuellt</t>
  </si>
  <si>
    <t>Frivillig</t>
  </si>
  <si>
    <t>avser</t>
  </si>
  <si>
    <t>Akut-</t>
  </si>
  <si>
    <t>Övergångs-</t>
  </si>
  <si>
    <t>Långsiktigt</t>
  </si>
  <si>
    <t>behovsprövade</t>
  </si>
  <si>
    <t>institutions-</t>
  </si>
  <si>
    <t>enl. SoL och</t>
  </si>
  <si>
    <r>
      <t>boende</t>
    </r>
    <r>
      <rPr>
        <b/>
        <vertAlign val="superscript"/>
        <sz val="8"/>
        <rFont val="Century Gothic"/>
        <family val="2"/>
      </rPr>
      <t>1)</t>
    </r>
  </si>
  <si>
    <t>boende</t>
  </si>
  <si>
    <t>01</t>
  </si>
  <si>
    <t>03</t>
  </si>
  <si>
    <t>04</t>
  </si>
  <si>
    <t>05</t>
  </si>
  <si>
    <t>06</t>
  </si>
  <si>
    <t>07</t>
  </si>
  <si>
    <t>08</t>
  </si>
  <si>
    <t>09</t>
  </si>
  <si>
    <t>10</t>
  </si>
  <si>
    <t>12</t>
  </si>
  <si>
    <t>13</t>
  </si>
  <si>
    <t>14</t>
  </si>
  <si>
    <t>17</t>
  </si>
  <si>
    <t>18</t>
  </si>
  <si>
    <t>19</t>
  </si>
  <si>
    <t>20</t>
  </si>
  <si>
    <t>21</t>
  </si>
  <si>
    <t>22</t>
  </si>
  <si>
    <t>23</t>
  </si>
  <si>
    <t>24</t>
  </si>
  <si>
    <t>25</t>
  </si>
  <si>
    <t>Kommun-</t>
  </si>
  <si>
    <r>
      <t>Antal personer</t>
    </r>
    <r>
      <rPr>
        <b/>
        <sz val="8"/>
        <color indexed="8"/>
        <rFont val="Century Gothic"/>
        <family val="2"/>
      </rPr>
      <t xml:space="preserve"> med </t>
    </r>
  </si>
  <si>
    <t>kod</t>
  </si>
  <si>
    <t xml:space="preserve">Därav </t>
  </si>
  <si>
    <t xml:space="preserve">Bistånd som avser boende </t>
  </si>
  <si>
    <t xml:space="preserve">Familjehem enl. SoL </t>
  </si>
  <si>
    <t>och enl 27 § LVM</t>
  </si>
  <si>
    <t>Därav antal boendedygn</t>
  </si>
  <si>
    <t xml:space="preserve">Därav antal vårddygn </t>
  </si>
  <si>
    <t>beviljade</t>
  </si>
  <si>
    <t xml:space="preserve">för </t>
  </si>
  <si>
    <t>för</t>
  </si>
  <si>
    <r>
      <t>boendedygn</t>
    </r>
    <r>
      <rPr>
        <b/>
        <vertAlign val="superscript"/>
        <sz val="8"/>
        <color indexed="8"/>
        <rFont val="Century Gothic"/>
        <family val="2"/>
      </rPr>
      <t>1)</t>
    </r>
  </si>
  <si>
    <r>
      <t>vårddygn</t>
    </r>
    <r>
      <rPr>
        <b/>
        <vertAlign val="superscript"/>
        <sz val="8"/>
        <color indexed="8"/>
        <rFont val="Century Gothic"/>
        <family val="2"/>
      </rPr>
      <t>2)</t>
    </r>
  </si>
  <si>
    <t>antal vårddygn hos</t>
  </si>
  <si>
    <t xml:space="preserve">offentlig </t>
  </si>
  <si>
    <t>privat/enskild</t>
  </si>
  <si>
    <r>
      <t>vårddygn</t>
    </r>
    <r>
      <rPr>
        <b/>
        <vertAlign val="superscript"/>
        <sz val="8"/>
        <rFont val="Century Gothic"/>
        <family val="2"/>
      </rPr>
      <t>1)</t>
    </r>
  </si>
  <si>
    <t xml:space="preserve">delad med </t>
  </si>
  <si>
    <t xml:space="preserve">Totalt antal </t>
  </si>
  <si>
    <t xml:space="preserve">Antal dygn </t>
  </si>
  <si>
    <t>Läns-</t>
  </si>
  <si>
    <t>Antal ansökningar</t>
  </si>
  <si>
    <t>Typ av missbruksmedel</t>
  </si>
  <si>
    <t>(bifallna och avslagna)</t>
  </si>
  <si>
    <t>Risk att</t>
  </si>
  <si>
    <t>Narko-</t>
  </si>
  <si>
    <t>Övrigt</t>
  </si>
  <si>
    <t xml:space="preserve">Därav bifall </t>
  </si>
  <si>
    <t xml:space="preserve">skada </t>
  </si>
  <si>
    <t xml:space="preserve"> förstöra </t>
  </si>
  <si>
    <t>skada när-</t>
  </si>
  <si>
    <t>tika</t>
  </si>
  <si>
    <t xml:space="preserve">och                                     </t>
  </si>
  <si>
    <t>missbruk</t>
  </si>
  <si>
    <t>(beslut om vård)</t>
  </si>
  <si>
    <t xml:space="preserve">egna  </t>
  </si>
  <si>
    <t>sitt liv</t>
  </si>
  <si>
    <t>sig själv</t>
  </si>
  <si>
    <t>stående</t>
  </si>
  <si>
    <t>narko-</t>
  </si>
  <si>
    <t>Andel, %</t>
  </si>
  <si>
    <t>hälsan</t>
  </si>
  <si>
    <t>1)Fler än en indikation kan förekomma vid varje ansökan.</t>
  </si>
  <si>
    <t xml:space="preserve">Typ av </t>
  </si>
  <si>
    <t>Ålder(år)</t>
  </si>
  <si>
    <t>18-24</t>
  </si>
  <si>
    <t>25-34</t>
  </si>
  <si>
    <t>35-49</t>
  </si>
  <si>
    <t>50-64</t>
  </si>
  <si>
    <t>65-w</t>
  </si>
  <si>
    <t>omedelbart</t>
  </si>
  <si>
    <t>omhändertagande</t>
  </si>
  <si>
    <t>därav</t>
  </si>
  <si>
    <t>1 beslut</t>
  </si>
  <si>
    <t>2 eller flera beslut</t>
  </si>
  <si>
    <t>2 beslut</t>
  </si>
  <si>
    <t>1) Med beslut avses här beslut före förvaltningsrättens prövning.</t>
  </si>
  <si>
    <t>Därav endast</t>
  </si>
  <si>
    <t>Ålder (år)</t>
  </si>
  <si>
    <t>34-49</t>
  </si>
  <si>
    <t xml:space="preserve">65-w </t>
  </si>
  <si>
    <t>omhändert.</t>
  </si>
  <si>
    <t>1) Med beslut avses här beslut före förvaltningsrättens prövning</t>
  </si>
  <si>
    <t xml:space="preserve">Omedelbart </t>
  </si>
  <si>
    <t>Ansökan om vård</t>
  </si>
  <si>
    <t xml:space="preserve">personer </t>
  </si>
  <si>
    <t>ansök-</t>
  </si>
  <si>
    <t>utskriv-</t>
  </si>
  <si>
    <t>ningar</t>
  </si>
  <si>
    <t xml:space="preserve">2) Bifallna och avslagna ansökningar </t>
  </si>
  <si>
    <t>Beslut om insatser enligt LVM</t>
  </si>
  <si>
    <t>Omedelbart</t>
  </si>
  <si>
    <t>Beredande</t>
  </si>
  <si>
    <t>Missbrukaren</t>
  </si>
  <si>
    <t>Överhängande risk för att</t>
  </si>
  <si>
    <t>med endast</t>
  </si>
  <si>
    <t>med omedelbart</t>
  </si>
  <si>
    <t>omhänder-</t>
  </si>
  <si>
    <t xml:space="preserve">av vård </t>
  </si>
  <si>
    <t>kan antas få sitt</t>
  </si>
  <si>
    <t>missbrukaren kan komma</t>
  </si>
  <si>
    <t>tagande</t>
  </si>
  <si>
    <t xml:space="preserve">(bifall + avslag </t>
  </si>
  <si>
    <t>hälsotillstånd</t>
  </si>
  <si>
    <t>att allvarligt skada</t>
  </si>
  <si>
    <t xml:space="preserve">och/ eller </t>
  </si>
  <si>
    <t>(fastställda +</t>
  </si>
  <si>
    <t>av ansökan)</t>
  </si>
  <si>
    <t xml:space="preserve">allvarligt </t>
  </si>
  <si>
    <t xml:space="preserve">någon </t>
  </si>
  <si>
    <t xml:space="preserve"> beredande</t>
  </si>
  <si>
    <t>ickefast-</t>
  </si>
  <si>
    <t>försämrat</t>
  </si>
  <si>
    <t>närstående</t>
  </si>
  <si>
    <t xml:space="preserve"> av vård</t>
  </si>
  <si>
    <t>ställda beslut)</t>
  </si>
  <si>
    <t>Genom-</t>
  </si>
  <si>
    <t xml:space="preserve">Mindre än </t>
  </si>
  <si>
    <t>31–120</t>
  </si>
  <si>
    <t>121–184</t>
  </si>
  <si>
    <t>snittlig</t>
  </si>
  <si>
    <t>30 dagar</t>
  </si>
  <si>
    <t>dagar</t>
  </si>
  <si>
    <t>vårdtid,</t>
  </si>
  <si>
    <t>eller fler</t>
  </si>
  <si>
    <t>Samtliga utskrivningar</t>
  </si>
  <si>
    <t>18–24</t>
  </si>
  <si>
    <t>25–34</t>
  </si>
  <si>
    <t>50–64</t>
  </si>
  <si>
    <t>65–w</t>
  </si>
  <si>
    <r>
      <t>Tvångsintagna</t>
    </r>
    <r>
      <rPr>
        <b/>
        <vertAlign val="superscript"/>
        <sz val="8"/>
        <color indexed="8"/>
        <rFont val="Century Gothic"/>
        <family val="2"/>
      </rPr>
      <t>1)</t>
    </r>
  </si>
  <si>
    <t>(LVM)</t>
  </si>
  <si>
    <t>(SoL)</t>
  </si>
  <si>
    <t xml:space="preserve">1) Exklusive personer som den 1 november var placerade enligt </t>
  </si>
  <si>
    <t xml:space="preserve"> § 27 utanför institutionen.</t>
  </si>
  <si>
    <r>
      <t>Personer med beslut enligt LVM</t>
    </r>
    <r>
      <rPr>
        <b/>
        <vertAlign val="superscript"/>
        <sz val="8"/>
        <color indexed="8"/>
        <rFont val="Century Gothic"/>
        <family val="2"/>
      </rPr>
      <t>2)</t>
    </r>
  </si>
  <si>
    <r>
      <t>Indikation vid beslut om omhändertagande</t>
    </r>
    <r>
      <rPr>
        <b/>
        <vertAlign val="superscript"/>
        <sz val="8"/>
        <color indexed="8"/>
        <rFont val="Century Gothic"/>
        <family val="2"/>
      </rPr>
      <t>1)</t>
    </r>
  </si>
  <si>
    <r>
      <t xml:space="preserve">Personer med beslut </t>
    </r>
    <r>
      <rPr>
        <b/>
        <vertAlign val="superscript"/>
        <sz val="8"/>
        <color indexed="8"/>
        <rFont val="Century Gothic"/>
        <family val="2"/>
      </rPr>
      <t>1)</t>
    </r>
  </si>
  <si>
    <r>
      <t>Utskrivning från vård</t>
    </r>
    <r>
      <rPr>
        <b/>
        <vertAlign val="superscript"/>
        <sz val="8"/>
        <color indexed="8"/>
        <rFont val="Century Gothic"/>
        <family val="2"/>
      </rPr>
      <t>3)</t>
    </r>
  </si>
  <si>
    <r>
      <t>beslut</t>
    </r>
    <r>
      <rPr>
        <b/>
        <vertAlign val="superscript"/>
        <sz val="8"/>
        <color indexed="8"/>
        <rFont val="Century Gothic"/>
        <family val="2"/>
      </rPr>
      <t>1)</t>
    </r>
  </si>
  <si>
    <r>
      <t>ningar</t>
    </r>
    <r>
      <rPr>
        <b/>
        <vertAlign val="superscript"/>
        <sz val="8"/>
        <color indexed="8"/>
        <rFont val="Century Gothic"/>
        <family val="2"/>
      </rPr>
      <t>2)</t>
    </r>
  </si>
  <si>
    <r>
      <t>beslut</t>
    </r>
    <r>
      <rPr>
        <b/>
        <vertAlign val="superscript"/>
        <sz val="9"/>
        <color indexed="8"/>
        <rFont val="Century Gothic"/>
        <family val="2"/>
      </rPr>
      <t>1)</t>
    </r>
  </si>
  <si>
    <t>Norden</t>
  </si>
  <si>
    <t xml:space="preserve">Utanför </t>
  </si>
  <si>
    <t>Förgymnasial</t>
  </si>
  <si>
    <t>Okänt</t>
  </si>
  <si>
    <t>vårdgivare</t>
  </si>
  <si>
    <t>till kvinnor</t>
  </si>
  <si>
    <t>offentlig</t>
  </si>
  <si>
    <t>till män</t>
  </si>
  <si>
    <t>Tabell 16</t>
  </si>
  <si>
    <t>Föräldrar, släkt</t>
  </si>
  <si>
    <t>Sjukhus, fängelse</t>
  </si>
  <si>
    <t>Bostadslös, härbärge, okänt</t>
  </si>
  <si>
    <t>Boende vid utskrivning</t>
  </si>
  <si>
    <t>Vård/boende efter utskrivning från vård enligt LVM</t>
  </si>
  <si>
    <t>Antal utskrivningar</t>
  </si>
  <si>
    <t>Fortsatt vård SoL LVM LVU</t>
  </si>
  <si>
    <t>%</t>
  </si>
  <si>
    <t>Eget boende, träningsboende o dyl</t>
  </si>
  <si>
    <t>Tabell 15a</t>
  </si>
  <si>
    <t>Tabell 15b</t>
  </si>
  <si>
    <t>- Offentlig vårdgivare</t>
  </si>
  <si>
    <t>-Privat/enskild vårdgivare</t>
  </si>
  <si>
    <t>-Privat/enskild delad med offentlig vårdgivare</t>
  </si>
  <si>
    <t>Avvikelse från tvångsvård</t>
  </si>
  <si>
    <t>Deviates from compulsory treatment</t>
  </si>
  <si>
    <t>Daniel Svensson (sakkunnig)</t>
  </si>
  <si>
    <t xml:space="preserve">Namn </t>
  </si>
  <si>
    <t>Stöd, arbete eller arbetsträning etc. som ges med stöd av 4 kap. 1 § SoL – frivillig vård – eller med stöd av 27 § LVM – tvångsvård – till vuxna med missbruks- och beroendeproblem dygnet runt i familjehem.</t>
  </si>
  <si>
    <t>Tvångsvård som beslutas av förvaltningsrätten och ges vid institutioner dygnet runt, med stöd av LVM.</t>
  </si>
  <si>
    <t>Om statistiken</t>
  </si>
  <si>
    <t>Boendedygn</t>
  </si>
  <si>
    <t>LVM-hem</t>
  </si>
  <si>
    <t xml:space="preserve"> Öppna insatser som är individuellt behovsprövade enligt 4 kap. 1 § SoL, som till exempel strukturerad dagvård, personligt stöd och behandling eller en kontaktperson.</t>
  </si>
  <si>
    <t>Personer som är 21 år eller äldre och som omfattas av beslut om insatser enligt SoL, eller LVM, på grund av problem med sitt missbruk eller beroende av alkohol, narkotika, läkemedel eller lösningsmedel. För LVM-vård redovisas även personer i åldern 18-20 år.</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</si>
  <si>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</si>
  <si>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Typ av vårdverksamhet. Vårdformer i denna statistik är bistånd som avser boende, individuellt behovsprövade öppna insatser, institutions- och familjehemsvård enligt SoL och LVM.</t>
  </si>
  <si>
    <t>En dokumenterad handling där socialnämnden ger en skriftlig bestämmelse om att en aktivitet eller åtgärdska utföras.</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</si>
  <si>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</si>
  <si>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Enskilt hem som på uppdrag av socialnämnden tar emot barn för stadigvarande vård och fostran eller vuxna för vård och omvårdnad och vars verksamhet inte bedrivs yrkesmässigt.</t>
  </si>
  <si>
    <r>
      <t>Indikation vid ansökan om vård</t>
    </r>
    <r>
      <rPr>
        <b/>
        <vertAlign val="superscript"/>
        <sz val="8"/>
        <color indexed="8"/>
        <rFont val="Century Gothic"/>
        <family val="2"/>
      </rPr>
      <t>1)</t>
    </r>
  </si>
  <si>
    <t>Tabell 2</t>
  </si>
  <si>
    <t>Antal dygn till</t>
  </si>
  <si>
    <t>Voluntary care in private home</t>
  </si>
  <si>
    <t>Tabell 1</t>
  </si>
  <si>
    <t>More information</t>
  </si>
  <si>
    <t>Födelseland, utskrivna personer</t>
  </si>
  <si>
    <t xml:space="preserve">% födda </t>
  </si>
  <si>
    <t xml:space="preserve">utanför </t>
  </si>
  <si>
    <t>Kön, älder och missbruksmedel</t>
  </si>
  <si>
    <t>varav</t>
  </si>
  <si>
    <r>
      <t>per person</t>
    </r>
    <r>
      <rPr>
        <b/>
        <vertAlign val="superscript"/>
        <sz val="9"/>
        <rFont val="Century Gothic"/>
        <family val="2"/>
      </rPr>
      <t>1)</t>
    </r>
  </si>
  <si>
    <r>
      <t>Familjehemsvård enligt SoL</t>
    </r>
    <r>
      <rPr>
        <b/>
        <sz val="8"/>
        <rFont val="Century Gothic"/>
        <family val="2"/>
      </rPr>
      <t xml:space="preserve"> </t>
    </r>
  </si>
  <si>
    <t xml:space="preserve">Källa: Mängdstatistik missbruk, Socialstyrelsen </t>
  </si>
  <si>
    <t>Källa: Mängdstatistik missbruk Socialstyrelsen</t>
  </si>
  <si>
    <t>Källa: Mängdstatistik missbruk, Socialstyrelsen</t>
  </si>
  <si>
    <t xml:space="preserve">Källa: Mängdstatistik missbruk Socialstyrelsen </t>
  </si>
  <si>
    <t xml:space="preserve">Källa: Registret för tvångsvård av missbrukare i vissa fall, Socialstyrelsen </t>
  </si>
  <si>
    <t xml:space="preserve">Källa: Registret för tvångsvård av missbrukare i vissa fall , Socialstyrelsen </t>
  </si>
  <si>
    <t>2) Gotlands län är även kommunen Gotland</t>
  </si>
  <si>
    <t>Källa: Registret för tvångsvård av missbrukare i vissa fall, Socialstyrelsen.</t>
  </si>
  <si>
    <t>Källa: Registret för tvångsvård av missbrukare i vissa fall, Socialstyrelsen</t>
  </si>
  <si>
    <t>Utskrivningsår</t>
  </si>
  <si>
    <t>Beviljad insats</t>
  </si>
  <si>
    <t>Källa: Registret för tvångsvård av missbrukare i vissa fall , Socialstyrelsen och Utbildningsregistret , Statistiska centralbyrån</t>
  </si>
  <si>
    <t xml:space="preserve">25-34 </t>
  </si>
  <si>
    <t>65-</t>
  </si>
  <si>
    <t>Källa: Registret för tvångsvård  av missbrukare i vissa fall, Socialstyrelsen</t>
  </si>
  <si>
    <t xml:space="preserve">Antal personer </t>
  </si>
  <si>
    <t xml:space="preserve">Kvinnor </t>
  </si>
  <si>
    <t>Year (the year)</t>
  </si>
  <si>
    <t>3 beslut</t>
  </si>
  <si>
    <t>4 eller flera beslut</t>
  </si>
  <si>
    <t>Andel  Kv</t>
  </si>
  <si>
    <t>Samtliga utskrivna personer</t>
  </si>
  <si>
    <t xml:space="preserve"> institutionsstyrelses föreskrift om vårdavgifter för personer som vårdas vid LVM-hem med stöd av lagen om vård av missbrukare i vissa fall (LVM) </t>
  </si>
  <si>
    <t>Antalet vårddygn kan, förutom vårdtid,  inkludera upp till 8 dagar tid när individen avviker från vård i enlighet med 5§, SiSFS 2016:2 Statens</t>
  </si>
  <si>
    <t xml:space="preserve">(ej </t>
  </si>
  <si>
    <t>Sverige)</t>
  </si>
  <si>
    <t>Källa: Mängdstatistik missbruk, Socialstyrelsen  och Statens institutionsstyrelse</t>
  </si>
  <si>
    <t>Källa: Statens institutionsstyrelse</t>
  </si>
  <si>
    <t>Antal avvikna  vårddygn till</t>
  </si>
  <si>
    <t>Tabell 14a</t>
  </si>
  <si>
    <t>Tabell 14b</t>
  </si>
  <si>
    <t>Påbörjad Utbildningsnivå, antal personer, %</t>
  </si>
  <si>
    <r>
      <t>Frivillig institutionsvård</t>
    </r>
    <r>
      <rPr>
        <b/>
        <vertAlign val="superscript"/>
        <sz val="8"/>
        <color indexed="8"/>
        <rFont val="Century Gothic"/>
        <family val="2"/>
      </rPr>
      <t xml:space="preserve"> 2)</t>
    </r>
  </si>
  <si>
    <r>
      <t>Bistånd som avser boende</t>
    </r>
    <r>
      <rPr>
        <b/>
        <vertAlign val="superscript"/>
        <sz val="8"/>
        <color indexed="8"/>
        <rFont val="Century Gothic"/>
        <family val="2"/>
      </rPr>
      <t>1)</t>
    </r>
    <r>
      <rPr>
        <b/>
        <vertAlign val="superscript"/>
        <sz val="8"/>
        <color indexed="8"/>
        <rFont val="Century Gothic"/>
        <family val="2"/>
      </rPr>
      <t xml:space="preserve"> </t>
    </r>
  </si>
  <si>
    <r>
      <t>vårddygn</t>
    </r>
    <r>
      <rPr>
        <b/>
        <vertAlign val="superscript"/>
        <sz val="8"/>
        <color indexed="8"/>
        <rFont val="Century Gothic"/>
        <family val="2"/>
      </rPr>
      <t>3)</t>
    </r>
  </si>
  <si>
    <r>
      <t>27§ LVM</t>
    </r>
    <r>
      <rPr>
        <b/>
        <vertAlign val="superscript"/>
        <sz val="8"/>
        <rFont val="Century Gothic"/>
        <family val="2"/>
      </rPr>
      <t>3)</t>
    </r>
  </si>
  <si>
    <t>Källa: Statens institutionsstyrelse.</t>
  </si>
  <si>
    <t>avseende</t>
  </si>
  <si>
    <t>Övrigt blandmissbruk</t>
  </si>
  <si>
    <t>Sverige</t>
  </si>
  <si>
    <r>
      <t>Antal personer</t>
    </r>
    <r>
      <rPr>
        <vertAlign val="superscript"/>
        <sz val="8"/>
        <color indexed="8"/>
        <rFont val="Century Gothic"/>
        <family val="2"/>
      </rPr>
      <t>2)</t>
    </r>
  </si>
  <si>
    <t>*</t>
  </si>
  <si>
    <r>
      <t>öppna insatser</t>
    </r>
    <r>
      <rPr>
        <b/>
        <vertAlign val="superscript"/>
        <sz val="8"/>
        <rFont val="Century Gothic"/>
        <family val="2"/>
      </rPr>
      <t>2)</t>
    </r>
  </si>
  <si>
    <t/>
  </si>
  <si>
    <t>Total heldygnsvård</t>
  </si>
  <si>
    <r>
      <t>personer</t>
    </r>
    <r>
      <rPr>
        <b/>
        <vertAlign val="superscript"/>
        <sz val="9"/>
        <rFont val="Century Gothic"/>
        <family val="2"/>
      </rPr>
      <t>1)</t>
    </r>
  </si>
  <si>
    <r>
      <t>spel</t>
    </r>
    <r>
      <rPr>
        <b/>
        <vertAlign val="superscript"/>
        <sz val="8"/>
        <rFont val="Century Gothic"/>
        <family val="2"/>
      </rPr>
      <t xml:space="preserve">4) </t>
    </r>
  </si>
  <si>
    <t xml:space="preserve">Källa : Statens institutionsstyrelse och mängdstatistik missbruk, Socialstyrelsen. </t>
  </si>
  <si>
    <t>Out-client care</t>
  </si>
  <si>
    <t>1401-0216</t>
  </si>
  <si>
    <t>www.socialstyrelsen.se/en/statistics-and-data/statistics</t>
  </si>
  <si>
    <t>https://www.socialstyrelsen.se/statistik-och-data/statistik/statistikamnen/vuxna-personer-med-missbruk-och-beroende</t>
  </si>
  <si>
    <t>https://sdb.socialstyrelsen.se/if_mis/val.aspx</t>
  </si>
  <si>
    <t>Med endast beslut om omedelbart omhändertagande</t>
  </si>
  <si>
    <t>Med endast ansökan om beredande av vård</t>
  </si>
  <si>
    <t>Med både beslut om omedelbart omhändertagande 
och ansökan om beredande av vård</t>
  </si>
  <si>
    <t>Alkohol och narkotika</t>
  </si>
  <si>
    <t>Utskrivningar efter den vårdades ålder (år)</t>
  </si>
  <si>
    <t>.</t>
  </si>
  <si>
    <t>Samtliga missbruksmedel</t>
  </si>
  <si>
    <t>Blandmissbruk</t>
  </si>
  <si>
    <t xml:space="preserve">Källa: Statens institutionsstyrelse  </t>
  </si>
  <si>
    <t>Total</t>
  </si>
  <si>
    <t>Drugs</t>
  </si>
  <si>
    <t>Poly drugs</t>
  </si>
  <si>
    <t>Source: The Swedish National Board of Institutional Care</t>
  </si>
  <si>
    <t>Number and proportion of women and men 21 years and older</t>
  </si>
  <si>
    <t>Type of care or support</t>
  </si>
  <si>
    <t xml:space="preserve"> %</t>
  </si>
  <si>
    <t xml:space="preserve">  %</t>
  </si>
  <si>
    <t>Housing assistance</t>
  </si>
  <si>
    <t>Out-client, individually means-tested interventions</t>
  </si>
  <si>
    <r>
      <t>Round-the-clock care</t>
    </r>
    <r>
      <rPr>
        <sz val="8"/>
        <color indexed="8"/>
        <rFont val="Century Gothic"/>
        <family val="2"/>
      </rPr>
      <t>, of which</t>
    </r>
  </si>
  <si>
    <t xml:space="preserve">Source: National Board of Health and Welfare  </t>
  </si>
  <si>
    <t>Antal och andel kvinnor och män 21 år och äldre</t>
  </si>
  <si>
    <t>Vård- eller stödform</t>
  </si>
  <si>
    <t>Individuellt behovsprövade öppna insatser</t>
  </si>
  <si>
    <r>
      <t>Heldygnsvård</t>
    </r>
    <r>
      <rPr>
        <sz val="8"/>
        <color indexed="8"/>
        <rFont val="Century Gothic"/>
        <family val="2"/>
      </rPr>
      <t>, varav</t>
    </r>
  </si>
  <si>
    <t xml:space="preserve">Källa: Mängdstatistik missbruk, Socialstyrelsen     </t>
  </si>
  <si>
    <t>HSL Öppen/slutenvård F10-F16, F18-F19</t>
  </si>
  <si>
    <t>Öppenvård SoL*</t>
  </si>
  <si>
    <t>* Individuella insatsesr 1 november respektive år</t>
  </si>
  <si>
    <t>Källa: Patientregistret, mängdstatistik missbruk, registret för tvångsvård enligt LVM, Socialstyrelsen.</t>
  </si>
  <si>
    <t>X</t>
  </si>
  <si>
    <t>Out-client care, Social Services Act*</t>
  </si>
  <si>
    <t>HSL Out-client/ hospital care 
ICD10-code  F10-F16, F18-F19</t>
  </si>
  <si>
    <t>Tvångsvård enligt LVM, utskrivna</t>
  </si>
  <si>
    <t>Compulsory care, The Care of Abusers (Special Provisions) Act, discharged</t>
  </si>
  <si>
    <t>CALCULATION: Figure 2.</t>
  </si>
  <si>
    <t>BERÄKNING: Figur 2.</t>
  </si>
  <si>
    <t>* Interventions November 1</t>
  </si>
  <si>
    <t>Source: National Board of Helt and Welfare</t>
  </si>
  <si>
    <t>Källa: Patientregistret, mängdstatistik missbruk, registret för tvångsvård enligt LVM, Socialstyrelsen</t>
  </si>
  <si>
    <t>..</t>
  </si>
  <si>
    <r>
      <t>Familjehem</t>
    </r>
    <r>
      <rPr>
        <b/>
        <sz val="8"/>
        <color indexed="8"/>
        <rFont val="Century Gothic"/>
        <family val="2"/>
      </rPr>
      <t xml:space="preserve"> enl. SoL och    27§ LVM</t>
    </r>
    <r>
      <rPr>
        <b/>
        <vertAlign val="superscript"/>
        <sz val="8"/>
        <color indexed="8"/>
        <rFont val="Century Gothic"/>
        <family val="2"/>
      </rPr>
      <t>3)</t>
    </r>
  </si>
  <si>
    <r>
      <t>Insatser avseende spel</t>
    </r>
    <r>
      <rPr>
        <b/>
        <vertAlign val="superscript"/>
        <sz val="8"/>
        <color indexed="8"/>
        <rFont val="Century Gothic"/>
        <family val="2"/>
      </rPr>
      <t>4)</t>
    </r>
  </si>
  <si>
    <t>Familjehemsvård 
SoL och 27 § LVM</t>
  </si>
  <si>
    <t>Frivillig 
institutionsvård</t>
  </si>
  <si>
    <t>Voluntary 
institutional care</t>
  </si>
  <si>
    <t>Care in 
private homes</t>
  </si>
  <si>
    <t>Figur 1</t>
  </si>
  <si>
    <t>Figur 2</t>
  </si>
  <si>
    <t>Tabell 1 i faktablad</t>
  </si>
  <si>
    <t>18-34 år</t>
  </si>
  <si>
    <t>35-49 år</t>
  </si>
  <si>
    <t>50-64 år</t>
  </si>
  <si>
    <t>65-w år</t>
  </si>
  <si>
    <t>18-34 year</t>
  </si>
  <si>
    <t>35-49 year</t>
  </si>
  <si>
    <t>50-64 year</t>
  </si>
  <si>
    <t>65-w year</t>
  </si>
  <si>
    <t>Hillevi Rydh (statistikfrågor)</t>
  </si>
  <si>
    <t>sostat@socialstyrelsen.se</t>
  </si>
  <si>
    <t>Statistik om insatser till vuxna personer med missbruk och beroende 2021</t>
  </si>
  <si>
    <t>Statistics on Social Services for Adults with Drug Abuse or Addiction 2021</t>
  </si>
  <si>
    <t>075-247 30 00</t>
  </si>
  <si>
    <t>Figur 1. Antal vårdade personer efter ålder och missbruksmedel, 1 november 2021</t>
  </si>
  <si>
    <t xml:space="preserve">Figure 1. Numbers in compulsory treatment November 1, 2021, by age and type </t>
  </si>
  <si>
    <t>Faktablad Tabell 1. Samtliga frivilliga vård- och stödformer den 1 november 2021 för personer med missbruk</t>
  </si>
  <si>
    <t>Factscheet Table1. All voluntary forms of care and support for people with addictions, November 1, 2021</t>
  </si>
  <si>
    <t>Bistånd som avser boende och frivillig familjehemsvård 2021. Antal personer, beviljade boende- / vårddygn och genomsnittligt antal boende-/vårddygn. Riket.</t>
  </si>
  <si>
    <t>Housing assistance and voluntary care in private home 2021. Number of people with service, days of residence granted and average number of days of care.</t>
  </si>
  <si>
    <t>Frivillig institutionsvård 2021;  beviljade vårddygn efter vårdgivare, antal personer och genomsnittlig vårdtid. Riket.</t>
  </si>
  <si>
    <t xml:space="preserve"> Voluntary institutional care 2021. Number of days of care by type of carer, number of  admissions, days of care per person.</t>
  </si>
  <si>
    <t>Frivillig vård enligt SoL och tvångsvård enligt LVM 1 november 2021 . Antal personer efter omvårdnad/vårdform, kön och ålder.</t>
  </si>
  <si>
    <t>Voluntary or compulsory care on November 1, 2021.   Number of people by type of care or assistance, gender and age.</t>
  </si>
  <si>
    <t>Bistånd som avser boende, vård/behandling eller omvårdnad enl. SoL eller 27 § LVM 1 november 2021. Kön, län, kommun och vårdform.</t>
  </si>
  <si>
    <t xml:space="preserve">Housing assistance, care/treatment or assistance on November 1, 2021. Gender, county, municipality and  type of care or assistance. </t>
  </si>
  <si>
    <t>Boende och vård under år 2021.  Bistånd som avser boende, vård/behandling eller omvårdnad enl. SoL eller 27 § LVM . Antal personer. Län, kommun och vårdform.</t>
  </si>
  <si>
    <t>Housing assistance and treatment 2021. Number of people with service, days of residence granted and average  number of days of care. County, municipality and type of care.</t>
  </si>
  <si>
    <t>Tid med frivillig insats från socialtjänsten 2021.  Antal boendedygn i bistånd som avser boende under året, antal vårddygn i frivillig institutionsvård  samt familjehemsvård enl. SoL och enl. 27§ LVM. Kön, län och kommun.</t>
  </si>
  <si>
    <t>Voluntary care 2021. Number of days of residence granted, voluntary institutional treatment and voluntary care in private home. Gender, county and municipality.</t>
  </si>
  <si>
    <t xml:space="preserve">Vårdtid frivillig institutionsvård år 2021. Antal beviljade vårddygn  fördelade efter typ av vårdgivare. Kön, län och kommun. </t>
  </si>
  <si>
    <t>Days of care granted in voluntary institutions during 2021. Number of days. County, municipality, broken down by  type of social care provider.</t>
  </si>
  <si>
    <t>Frivillig institutionsvård år 2021. Antal personer och genomsnittligt antal dygn per person. Län och kommun.</t>
  </si>
  <si>
    <t xml:space="preserve">Voluntary institutional treatment 2021. Number of people and average number of days per person. Gender, county and municipality. </t>
  </si>
  <si>
    <t>Institutionsvård enligt LVM och enligt 4 kap SoL den 1 november 2000-2021. Antal personer. Riket.</t>
  </si>
  <si>
    <t xml:space="preserve"> Institutional treatment  in November, 1 2000-2021. Number of people aged 21 or older.</t>
  </si>
  <si>
    <t>Tvångsvård enligt LVM 2021, Antal vårddygn inklusive avvikelser från vård och antal avvikelsedagar. Län,  kommun.</t>
  </si>
  <si>
    <t>Compulsory institutional care 2021. Number of days. County, municipiality.</t>
  </si>
  <si>
    <t>Ansökningar till förvaltningsrätten om beredande av vård enligt LVM  under år 2021. Antal  efter län, indikation och missbruksmedel.</t>
  </si>
  <si>
    <t xml:space="preserve">Applications to administrative court for provision  of compulsory treatment 2021. Indication, type of substance and county. </t>
  </si>
  <si>
    <t>Institutionsvård enligt LVM 2021. Antal personer med ett, två eller flera beslut om vård. Kön och ålder.</t>
  </si>
  <si>
    <t>Compulsory care under LVM 2021. Number of people with one, two or more decisions on compulsory treatment. Gender and age.</t>
  </si>
  <si>
    <t>Institutionsvård enligt LVM 2021. Antal personer med beslut1) om insatser  efter kön, ålder och län.</t>
  </si>
  <si>
    <t xml:space="preserve"> Compulsory treatment under LVM 2021. Number of people. Gender, county and age.</t>
  </si>
  <si>
    <t>Omedelbara omhändertaganden, ansökningar om vård och utskrivningar från vård enligt LVM 2021. Antal beslut och antal personer. Kön och län.</t>
  </si>
  <si>
    <t xml:space="preserve"> Decisions during 2021 on immeatiate custody, applications and discharges from compulsory treatment.  Gender and county.</t>
  </si>
  <si>
    <t>Institutionsvård enligt LVM 2021.  Antal personer med beslut , antal beslut samt indikation vid beslut om omhändertagande. Län.</t>
  </si>
  <si>
    <t>Compulsory treatment under LVM 2021. Number of people and decicisions. County.</t>
  </si>
  <si>
    <t>Institutionsvård enligt LVM den 1 november 2021. Antal personer. Kön, ålder och missbruksmedel.</t>
  </si>
  <si>
    <t>Compulsory treatment under LVM on November, 1 2021. Number of people. Gender, age and type of substance.</t>
  </si>
  <si>
    <t>Medianålder utskrivna personer institutionsvård enligt LVM 1994-2021. Antal personer.</t>
  </si>
  <si>
    <t>Median age in compulsory treatment 1994-2021. Number of persons.</t>
  </si>
  <si>
    <t>Vård enligt LVM 2013-2021, Antal utskrivningar från LVM-vård, redovisat i åldergrupper.</t>
  </si>
  <si>
    <t>Compulsory treatment LVM 2013-2021, Number of disharges,  in age groups.</t>
  </si>
  <si>
    <t>Vårdtid i institutionsvård enligt LVM 2021. Antal dagar och genomsnittlig vårdtid per utskrivning från vård. Kön och ålder.</t>
  </si>
  <si>
    <t>Compulsory treatment under 2021. Number of discharges from homes by length of treatment period, average period of care. Gender and age.</t>
  </si>
  <si>
    <t>Boende efter vård enligt LVM 2021. Kön och typ av boende vid utskrivning.</t>
  </si>
  <si>
    <t>Living after discharges from compulsory treatment under 2021. Type of living, gender.</t>
  </si>
  <si>
    <t>Demografiska uppgifter för utskrivna personer från LVM-vård: Födelseland och utbildningsnivå är 2021, Antal personer, procent, kön.</t>
  </si>
  <si>
    <t xml:space="preserve"> Demography of disharges from compulsory treatment 2021. Country of birth, educational level. Number  and per cent.</t>
  </si>
  <si>
    <t xml:space="preserve">Figure 1. Numbers in compulsory treatment November 1, 2021, by age and type 
</t>
  </si>
  <si>
    <t>Faktablad Tabell 1. Samtliga frivilliga vård- och stödformer den 1 november 2021 
för personer med missbruk</t>
  </si>
  <si>
    <t xml:space="preserve">Tabell 1 . Bistånd som avser boende och frivillig familjehemsvård. Antal personer, beviljade boende-/vårddygn och genomsnittligt antal boende-/vårddygn 2021. Riket. </t>
  </si>
  <si>
    <t xml:space="preserve"> Table 2. Voluntary institutional care 2021. Number of days of care by type of carer, number of  admissions, days of care per person.</t>
  </si>
  <si>
    <t>Tabell 2. Frivillig institutionsvård 2021. Beviljade vårddygn efter vårdgivare, antal personer och genomsnittlig vårdtid. Riket.</t>
  </si>
  <si>
    <t>Tabell 3. Frivillig eller tvångsvård/-behandling 1 november 2021  efter omvårdnad/vård-form, kön och ålder</t>
  </si>
  <si>
    <t>Table 4.Housing assistance, care/treatment or assistance on November 1, 2021. Number of people by gender, county, municipality,  and type of care or assistance.</t>
  </si>
  <si>
    <t>Tabell 4. Bistånd som avser boende, vård/behandling eller omvårdnad enl. SoL eller 27 § LVM  1 november 2021. Antal personer. Kön, län, kommun och vårdform.</t>
  </si>
  <si>
    <t>Table 3.  Voluntary or compulsory care/treatment. Number of people on November 1, 2021 by type of care or assistance, gender and age</t>
  </si>
  <si>
    <t>Table 1. Housing assistance and voluntary care in private home. Number of people with service, days of residence granted and  average number of days of care during 2021.</t>
  </si>
  <si>
    <t>Table 5. Housing assistance and treatment during 2021. Number of people with service. County, municipality and  type of care.</t>
  </si>
  <si>
    <t>Tabell 5.  Boende och vård under år 2021. Antal personer med bistånd som avser boende och olika vårdformer. Län, kommun och vårdform.</t>
  </si>
  <si>
    <t>Table 6a. Voluntary care 2021. Number of days of residence granted, voluntary institutional treatment and voluntary care in private home. Gender, county and municipality.</t>
  </si>
  <si>
    <t>Tabell 6a. Tid med frivillig insats enligt 4 kap SoL 2021.  Antal boendedygn i bistånd som avser boende under året, och antal vårddygn  i frivillig institutionsvård  samt i familjehemsvård enl. SoL och enl. 27§ LVM. Kön, län och kommun.</t>
  </si>
  <si>
    <t>Table 6b. Days of care granted in voluntary institutions during 2021. Number of days. County, municipality, broken down by type of social care provider.</t>
  </si>
  <si>
    <t>Tabell 6b  Vårdtid frivillig institutionsvård år 2021. Antal vårddygn efter typ av vårdgivare. Kön, län och kommun.</t>
  </si>
  <si>
    <t>Table 6c. Voluntary institutional treatment 2021. Number of people and average number of days per person. Gender, county, municipality and gender.</t>
  </si>
  <si>
    <t>Tabell 6c.  Frivillig institutionsvård år 2021. Antal personer och genomsnittligt antal dygn per person. Kön, län och kommun.</t>
  </si>
  <si>
    <t>Tabell 7. Institutionsvård den 1 november 2000-2021 . Antal personer 21 år och äldre.</t>
  </si>
  <si>
    <t>Table 7. Institutional treatment  in November, 1 2000-2021. Number of people aged 21 or older.</t>
  </si>
  <si>
    <t xml:space="preserve">Tabell 7a.  Vårdtid i institutionsvård enligt LVM år 2021. Antal dagar.Län, kommun. Totalt och avvikna dygn.  </t>
  </si>
  <si>
    <t>Table 7a. Compulsory institutional treatment under LVM 2021. Number of days. County, municipiality.</t>
  </si>
  <si>
    <t xml:space="preserve">Tabell 8. Ansökningar till förvaltningsrätten om beredande av vård enligt LVM  under år 2021. Antal efter län, indikation och missbruksmedel.  </t>
  </si>
  <si>
    <t>Table 8. Applications to administrative court for provision  of compulsory treatment 2021. By indication, type of substance and county.</t>
  </si>
  <si>
    <t>Tabell 9.   Institutionsvård enligt LVM 2021. Antal personer med ett, två eller flera beslut om vård. Kön och ålder.</t>
  </si>
  <si>
    <t>Table 9. Compulsory care under LVM 2021. Number of people with one, two or more decisions on compulsory treatment. Gender and age.</t>
  </si>
  <si>
    <t>Tabell 10.  Institutionsvård enligt LVM 2021. Antal personer med beslut1) om insatser.kön, ålder och län.</t>
  </si>
  <si>
    <t>Table 10. Compulsory treatment under LVM 2021. Number of people by county, gender and age.</t>
  </si>
  <si>
    <t>Tabell 11.  Omedelbara omhändertaganden, ansökningar om vård och utskrivningar från vård enligt LVM 2021. Antal beslut och antal personer. Redovisat uppdelat på kön och län.</t>
  </si>
  <si>
    <t>Table 11. Decisions during 2021 on immeatiate custody, applications and discharges from compulsory treatment. Gender and county.</t>
  </si>
  <si>
    <t>3) Utskrivning från vård under år 2021 inkluderar personer som vårdats under senare delen av år 2020, men som skrevs ut i början av 2021.</t>
  </si>
  <si>
    <t>Tabell 12. Institutionsvård enligt LVM 2021.  Antal personer med beslut1, antal beslut samt indikation vid beslut om omhändertagande. Län.</t>
  </si>
  <si>
    <t>Table 12. Compulsory treatment under LVM 2021. Number of people and decicisions . County.</t>
  </si>
  <si>
    <t>Tabell 13. Institutionsvård1) enligt LVM den 1 november 2021. Antal personer. Kön och ålder.</t>
  </si>
  <si>
    <t>Tabell 14b. Vård enligt LVM 2013-2021, Antal utskrivningar från LVM-vård, redovisat i åldergrupper</t>
  </si>
  <si>
    <t xml:space="preserve">Table 13. Compulsory treatment on November, 1 2021. Number of people. Gender, age. </t>
  </si>
  <si>
    <t>Table 14b. Compulsory treatment LVM 2013-2021, Number of disharges,  in age groups.</t>
  </si>
  <si>
    <t>Tabell 14a. Medianålder utskrivna personer från institutionsvård enligt LVM 1994-2021. Antal personer. Kvinnor och män</t>
  </si>
  <si>
    <t>Table 14a. Median age compulsory treatment 1994-2021. Number of people.</t>
  </si>
  <si>
    <t>Tabell 15a. Vårdtid i institutionsvård enligt LVM 2021.  Antal dagar och genomsnittlig vårdtid per utskrivning från vård. Kön och ålder.</t>
  </si>
  <si>
    <t>Table 15a.  Compulsory treatment under 2021. Number of discharges from homes by length of treatment period, average period of care. Gender and age</t>
  </si>
  <si>
    <t xml:space="preserve">Tabell 15b. Boende efter vård enligt LVM 2021. Kön och typ av boende vid utskrivning. </t>
  </si>
  <si>
    <t>Table 15b. Living after discharges from compulsory treatment under 2021.  Type of living, gender.</t>
  </si>
  <si>
    <t>Tabell 16. Demografiska uppgifter  för utskrivna personer från LVM-vård: Födelseland och påbörjad utbilningsnivå  år 2021. Antal personer, procent.</t>
  </si>
  <si>
    <t>Table 16. Demography of disharges from compulsory treatment 2021. Country of birth, educational level. Number  and per cent.</t>
  </si>
  <si>
    <r>
      <rPr>
        <i/>
        <sz val="8"/>
        <rFont val="Century Gothic"/>
        <family val="2"/>
      </rPr>
      <t>Vuxna personer med missbruk och beroende</t>
    </r>
    <r>
      <rPr>
        <sz val="8"/>
        <rFont val="Century Gothic"/>
        <family val="2"/>
      </rPr>
      <t xml:space="preserve"> avser personer som är 21 år eller äldre och som omfattas av beslut om insatser enligt SoL, eller LVM, på grund av problem med sitt missbruk eller beroende av alkohol, narkotika, läkemedel eller lösningsmedel.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missbruk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(KIA) om utskrivning från tvångsvård.                                                                                                                                                                                                                                                                                                                                                                                                                                                                                                                                                                                                  Befolkningsrelaterade uppgifter – Uppgifter från SCB:s register över totalbefolkningen, RTB, har använts för att beräkna antalet personer per 10 000 invånare. Befolkningsuppgifterna avser december 2021.                                                                                                                         </t>
    </r>
  </si>
  <si>
    <t>1) Bistånd som avser boende:  För Upplands-Bro, Håbo, Heby, Katrineholm, Strängnäs, Gislaved, Jönköping, Gotland, Osby, Höganäs, Tranemo, Forshaga, Hallsberg, Karlskoga, Kungsör, Västerås, Vansbro, Hofors, Ljusdal, Sundsvall, Norsjö, Storuman, Arvidsjaur, Övertorneå och Älvsbyn saknas uppgifter.</t>
  </si>
  <si>
    <r>
      <t>personer</t>
    </r>
    <r>
      <rPr>
        <b/>
        <vertAlign val="superscript"/>
        <sz val="8"/>
        <color indexed="8"/>
        <rFont val="Century Gothic"/>
        <family val="2"/>
      </rPr>
      <t>1, 2)</t>
    </r>
  </si>
  <si>
    <r>
      <t>boende-</t>
    </r>
    <r>
      <rPr>
        <b/>
        <vertAlign val="superscript"/>
        <sz val="8"/>
        <color indexed="8"/>
        <rFont val="Century Gothic"/>
        <family val="2"/>
      </rPr>
      <t xml:space="preserve"> </t>
    </r>
    <r>
      <rPr>
        <b/>
        <sz val="8"/>
        <color indexed="8"/>
        <rFont val="Century Gothic"/>
        <family val="2"/>
      </rPr>
      <t>och vårddygn</t>
    </r>
    <r>
      <rPr>
        <b/>
        <vertAlign val="superscript"/>
        <sz val="8"/>
        <color indexed="8"/>
        <rFont val="Century Gothic"/>
        <family val="2"/>
      </rPr>
      <t>1, 2)</t>
    </r>
  </si>
  <si>
    <t>2) Frivillig familjehemsvård:  För Upplands-Bro, Heby, Strängnäs, Gislaved, Jönköping, Nässjö, Gotland, Osby, Höganäs, Tranemo, Forshaga, Hallsberg, Karlskoga, Kungsör, Västerås, Vansbro, Hofors, Ljusdal, Sundsvall, Norsjö, Storuman, Arvidsjaur, Övertorneå och Älvsbyn saknas uppgifter.</t>
  </si>
  <si>
    <t>1) FörUpplands-Bro, Heby, Strängnäs, Gislaved, Jönköping, Nässjö, Gotland, Osby, Höganäs, Tranemo, Forshaga, Hallsberg, Karlskoga, Kungsör, Västerås, Vansbro, Hofors, Ljusdal, Sundsvall, Norsjö, Storuman, Arvidsjaur, Övertorneå och Älvsbyn saknas uppgifter.</t>
  </si>
  <si>
    <r>
      <t>och 27§ LVM</t>
    </r>
    <r>
      <rPr>
        <b/>
        <vertAlign val="superscript"/>
        <sz val="8"/>
        <rFont val="Century Gothic"/>
        <family val="2"/>
      </rPr>
      <t>2)</t>
    </r>
  </si>
  <si>
    <r>
      <t>Frivillig institutionsvård</t>
    </r>
    <r>
      <rPr>
        <b/>
        <vertAlign val="superscript"/>
        <sz val="8"/>
        <rFont val="Century Gothic"/>
        <family val="2"/>
      </rPr>
      <t>3)</t>
    </r>
  </si>
  <si>
    <t>1) För Upplands-Bro, Håbo, Heby, Katrineholm, Strängnäs, Gislaved, Jönköping, Gotland, Osby, Höganäs, Tranemo, Forshaga, Hallsberg, Karlskoga, Kungsör, Västerås, Vansbro, Hofors, Ljusdal, Sundsvall, Norsjö, Storuman, Arvidsjaur, Övertorneå och Älvsbyn saknas uppgifter.</t>
  </si>
  <si>
    <t>2) För Upplands-Bro, Heby, Strängnäs, Gislaved, Jönköping, Gotland, Osby, Höganäs, Tranemo, Forshaga, Hallsberg, Karlskoga, Kungsör, Västerås, Vansbro, Hofors, Ljusdal, Sundsvall, Norsjö, Storuman, Arvidsjaur, Övertorneå och Älvsbyn saknas uppgifter.</t>
  </si>
  <si>
    <t>3) För Upplands-Bro, Heby, Strängnäs, Gislaved, Jönköping, Nässjö, Gotland, Osby, Höganäs, Tranemo, Forshaga, Hallsberg, Karlskoga, Kungsör, Västerås, Vansbro, Hofors, Ljusdal, Sundsvall, Norsjö, Storuman, Arvidsjaur, Övertorneå och Älvsbyn saknas uppgifter.</t>
  </si>
  <si>
    <t>2) FörUpplands-Bro, Heby, Strängnäs, Gislaved, Jönköping, Gotland, Osby, Höganäs, Tranemo, Forshaga, Hallsberg, Karlskoga, Kungsör, Västerås, Vansbro, Hofors, Ljusdal, Sundsvall, Norsjö, Storuman, Arvidsjaur, Övertorneå och Älvsbyn saknas uppgifter.</t>
  </si>
  <si>
    <r>
      <t>vård</t>
    </r>
    <r>
      <rPr>
        <b/>
        <vertAlign val="superscript"/>
        <sz val="8"/>
        <rFont val="Century Gothic"/>
        <family val="2"/>
      </rPr>
      <t>3)</t>
    </r>
  </si>
  <si>
    <t>4) För Upplands-Bro, Stockholm, Heby, Strängnäs, Vadstena, Gislaved, Jönköping, Tingsryd, Kalmar, Gotland, Osby, Höganäs, Hässleholm, Tjörn, Tranemo, Kungälv, Falköping, Forshaga, Hallsberg, Karlskoga, Kungsör, Västerås, Vansbro, Hofors, Ljusdal, Sundsvall, Norsjö, Storuman, Arvidsjaur, Övertorneå och Älvsbyn saknas uppgifter.</t>
  </si>
  <si>
    <t>2) För Upplands-Bro, Heby, Strängnäs, Gislaved, Jönköping, Nässjö, Gotland, Osby, Höganäs, Tranemo, Forshaga, Hallsberg, Karlskoga, Kungsör, Västerås, Vansbro, Hofors, Ljusdal, Sundsvall, Norsjö, Storuman, Arvidsjaur, Övertorneå och Älvsbyn saknas uppgifter.</t>
  </si>
  <si>
    <t>1) För Upplands-Bro, Heby, Strängnäs, Gislaved, Jönköping, Nässjö, Gotland, Osby, Höganäs, Tranemo, Forshaga, Hallsberg, Karlskoga, Kungsör, Västerås, Vansbro, Hofors, Ljusdal, Sundsvall, Norsjö, Storuman, Arvidsjaur, Övertorneå och Älvsbyn saknas uppgifter.</t>
  </si>
  <si>
    <t>1) För Upplands-Bro, Stockholm, Heby, Strängnäs, Gislaved, Jönköping, Nässjö, Gotland, Osby, Höganäs, Tranemo, Forshaga, Hallsberg, Karlskoga, Kungsör, Västerås, Vansbro, Hofors, Ljusdal, Sundsvall, Norsjö, Storuman, Arvidsjaur, Övertorneå och Älvsbyn saknas uppgifter.</t>
  </si>
  <si>
    <t>Gotlands län2)</t>
  </si>
  <si>
    <t>Figur 2. Vård av personer med missbruk och beroende inom socialtjänst och hälso- och sjukvård. Antal personer år 2010-2020, indexerad skala</t>
  </si>
  <si>
    <t>Figure 2. Care of people with addiction and dependence in social
services and health care 2010–2020, indexed scale</t>
  </si>
  <si>
    <t>Figur 2. Vård av personer med missbruk och beroende inom socialtjänst och hälso- och sjukvård. Antal personer år 2012-2020, indexerad skala</t>
  </si>
  <si>
    <t>Figure 2. Care of people with addiction and dependence in social services and health care 2012–2020, indexed scale</t>
  </si>
  <si>
    <t>2022-5-7891</t>
  </si>
  <si>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22 kommuner. Tydligare beskrivning av effekter av bortfallet anges i Kvalitetsdeklarationen. </t>
  </si>
  <si>
    <t>Socialtjänst, publiceringsår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</si>
</sst>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kr&quot;_-;\-* #,##0\ &quot;kr&quot;_-;_-* &quot;-&quot;\ &quot;kr&quot;_-;_-@_-"/>
    <numFmt numFmtId="41" formatCode="_-* #,##0\ _k_r_-;\-* #,##0\ _k_r_-;_-* &quot;-&quot;\ _k_r_-;_-@_-"/>
    <numFmt numFmtId="164" formatCode="0.0"/>
  </numFmts>
  <fonts count="97">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8"/>
      <name val="Arial"/>
      <family val="2"/>
    </font>
    <font>
      <sz val="10"/>
      <name val="Century Gothic"/>
      <family val="2"/>
    </font>
    <font>
      <b/>
      <sz val="9"/>
      <name val="Century Gothic"/>
      <family val="2"/>
    </font>
    <font>
      <b/>
      <sz val="8"/>
      <name val="Arial"/>
      <family val="2"/>
    </font>
    <font>
      <b/>
      <i/>
      <sz val="8"/>
      <name val="Century Gothic"/>
      <family val="2"/>
    </font>
    <font>
      <b/>
      <vertAlign val="superscript"/>
      <sz val="8"/>
      <color indexed="8"/>
      <name val="Century Gothic"/>
      <family val="2"/>
    </font>
    <font>
      <sz val="7"/>
      <name val="Century Gothic"/>
      <family val="2"/>
    </font>
    <font>
      <i/>
      <sz val="8"/>
      <name val="Century Gothic"/>
      <family val="2"/>
    </font>
    <font>
      <b/>
      <sz val="7"/>
      <name val="Century Gothic"/>
      <family val="2"/>
    </font>
    <font>
      <b/>
      <vertAlign val="superscript"/>
      <sz val="8"/>
      <name val="Century Gothic"/>
      <family val="2"/>
    </font>
    <font>
      <sz val="8"/>
      <name val="Verdana"/>
      <family val="2"/>
    </font>
    <font>
      <b/>
      <sz val="8"/>
      <name val="Verdana"/>
      <family val="2"/>
    </font>
    <font>
      <b/>
      <sz val="8"/>
      <color indexed="8"/>
      <name val="Century Gothic"/>
      <family val="2"/>
    </font>
    <font>
      <b/>
      <vertAlign val="superscript"/>
      <sz val="9"/>
      <color indexed="8"/>
      <name val="Century Gothic"/>
      <family val="2"/>
    </font>
    <font>
      <sz val="8"/>
      <color indexed="8"/>
      <name val="Century Gothic"/>
      <family val="2"/>
    </font>
    <font>
      <b/>
      <vertAlign val="superscript"/>
      <sz val="9"/>
      <name val="Century Gothic"/>
      <family val="2"/>
    </font>
    <font>
      <vertAlign val="superscript"/>
      <sz val="8"/>
      <color indexed="8"/>
      <name val="Century Gothic"/>
      <family val="2"/>
    </font>
    <font>
      <b/>
      <sz val="9"/>
      <name val="helvetica"/>
      <family val="2"/>
    </font>
    <font>
      <b/>
      <sz val="10"/>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b/>
      <sz val="8"/>
      <color theme="1"/>
      <name val="Century Gothic"/>
      <family val="2"/>
    </font>
    <font>
      <sz val="11"/>
      <name val="Century Gothic"/>
      <family val="2"/>
      <scheme val="minor"/>
    </font>
    <font>
      <b/>
      <sz val="10"/>
      <name val="Century Gothic"/>
      <family val="2"/>
      <scheme val="maj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7"/>
      <color theme="1"/>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b/>
      <sz val="8"/>
      <color rgb="FF000000"/>
      <name val="Century Gothic"/>
      <family val="2"/>
    </font>
    <font>
      <b/>
      <sz val="7"/>
      <color theme="1"/>
      <name val="Century Gothic"/>
      <family val="2"/>
    </font>
    <font>
      <sz val="8"/>
      <color rgb="FF000000"/>
      <name val="Century Gothic"/>
      <family val="2"/>
      <scheme val="minor"/>
    </font>
    <font>
      <sz val="8"/>
      <color theme="1"/>
      <name val="Century Gothic"/>
      <family val="2"/>
      <scheme val="minor"/>
    </font>
    <font>
      <sz val="8"/>
      <color rgb="FF452325"/>
      <name val="Times New Roman"/>
      <family val="1"/>
    </font>
    <font>
      <sz val="9"/>
      <name val="Century Gothic"/>
      <family val="2"/>
      <scheme val="minor"/>
    </font>
    <font>
      <b/>
      <sz val="8"/>
      <name val="Century Gothic"/>
      <family val="2"/>
      <scheme val="minor"/>
    </font>
    <font>
      <b/>
      <sz val="8"/>
      <color rgb="FF000000"/>
      <name val="Century Gothic"/>
      <family val="2"/>
      <scheme val="minor"/>
    </font>
    <font>
      <b/>
      <sz val="8"/>
      <color theme="10"/>
      <name val="Century Gothic"/>
      <family val="2"/>
      <scheme val="minor"/>
    </font>
    <font>
      <sz val="7"/>
      <color rgb="FF000000"/>
      <name val="Century Gothic"/>
      <family val="2"/>
    </font>
    <font>
      <sz val="7"/>
      <color theme="1"/>
      <name val="Century Gothic"/>
      <family val="2"/>
      <scheme val="minor"/>
    </font>
    <font>
      <sz val="7"/>
      <color theme="1"/>
      <name val="Arial"/>
      <family val="2"/>
    </font>
    <font>
      <b/>
      <sz val="9"/>
      <color theme="1"/>
      <name val="Century Gothic"/>
      <family val="2"/>
      <scheme val="minor"/>
    </font>
    <font>
      <b/>
      <sz val="7"/>
      <color theme="1"/>
      <name val="Century Gothic"/>
      <family val="2"/>
      <scheme val="minor"/>
    </font>
    <font>
      <sz val="10"/>
      <color theme="1"/>
      <name val="Arial"/>
      <family val="2"/>
    </font>
    <font>
      <b/>
      <sz val="8"/>
      <color theme="1"/>
      <name val="Arial"/>
      <family val="2"/>
    </font>
    <font>
      <sz val="9"/>
      <color theme="1"/>
      <name val="Century Gothic"/>
      <family val="2"/>
      <scheme val="minor"/>
    </font>
    <font>
      <sz val="10"/>
      <color theme="1"/>
      <name val="Century Gothic"/>
      <family val="2"/>
      <scheme val="minor"/>
    </font>
    <font>
      <sz val="10"/>
      <color rgb="FF1F497D"/>
      <name val="Arial"/>
      <family val="2"/>
    </font>
    <font>
      <sz val="9"/>
      <color rgb="FFFF0000"/>
      <name val="Arial"/>
      <family val="2"/>
    </font>
    <font>
      <b/>
      <sz val="8"/>
      <color rgb="FFFF0000"/>
      <name val="Century Gothic"/>
      <family val="2"/>
      <scheme val="major"/>
    </font>
    <font>
      <sz val="8"/>
      <color rgb="FFFF0000"/>
      <name val="Century Gothic"/>
      <family val="2"/>
    </font>
    <font>
      <sz val="10"/>
      <name val="Century Gothic"/>
      <family val="2"/>
      <scheme val="major"/>
    </font>
    <font>
      <b/>
      <strike/>
      <sz val="8"/>
      <color rgb="FFFF0000"/>
      <name val="Century Gothic"/>
      <family val="2"/>
      <scheme val="major"/>
    </font>
    <font>
      <strike/>
      <sz val="8"/>
      <color rgb="FFFF0000"/>
      <name val="Century Gothic"/>
      <family val="2"/>
      <scheme val="major"/>
    </font>
    <font>
      <i/>
      <strike/>
      <sz val="8"/>
      <color rgb="FFFF0000"/>
      <name val="Century Gothic"/>
      <family val="2"/>
      <scheme val="major"/>
    </font>
    <font>
      <b/>
      <sz val="8"/>
      <color rgb="FFFF0000"/>
      <name val="Century Gothic"/>
      <family val="2"/>
    </font>
    <font>
      <strike/>
      <sz val="10"/>
      <color rgb="FFFF0000"/>
      <name val="Century Gothic"/>
      <family val="2"/>
    </font>
    <font>
      <sz val="8"/>
      <color theme="10"/>
      <name val="Century Gothic"/>
      <family val="2"/>
      <scheme val="minor"/>
    </font>
    <font>
      <sz val="11"/>
      <color rgb="FF00B050"/>
      <name val="Century Gothic"/>
      <family val="2"/>
      <scheme val="minor"/>
    </font>
    <font>
      <sz val="8"/>
      <color rgb="FFFF0000"/>
      <name val="Century Gothic"/>
      <family val="2"/>
      <scheme val="minor"/>
    </font>
    <font>
      <b/>
      <sz val="10"/>
      <color rgb="FF000000"/>
      <name val="Century Gothic"/>
      <family val="2"/>
    </font>
    <font>
      <b/>
      <sz val="8"/>
      <name val="Century Gothic"/>
      <family val="2"/>
      <scheme val="major"/>
    </font>
    <font>
      <i/>
      <sz val="8"/>
      <name val="Century Gothic"/>
      <family val="2"/>
      <scheme val="major"/>
    </font>
    <font>
      <b/>
      <sz val="8"/>
      <color rgb="FFFF0000"/>
      <name val="Century Gothic"/>
      <family val="2"/>
      <scheme val="minor"/>
    </font>
    <font>
      <sz val="8"/>
      <color rgb="FFFF0000"/>
      <name val="Arial"/>
      <family val="2"/>
    </font>
    <font>
      <u/>
      <sz val="9"/>
      <color theme="10"/>
      <name val="Century Gothic"/>
      <family val="2"/>
      <scheme val="minor"/>
    </font>
    <font>
      <u/>
      <sz val="8"/>
      <color theme="10"/>
      <name val="Century Gothic"/>
      <family val="2"/>
      <scheme val="minor"/>
    </font>
    <font>
      <sz val="7"/>
      <color rgb="FFFFFFFF"/>
      <name val="Century Gothic"/>
      <family val="2"/>
      <scheme val="minor"/>
    </font>
    <font>
      <sz val="8"/>
      <color rgb="FF222222"/>
      <name val="Century Gothic"/>
      <family val="2"/>
      <scheme val="minor"/>
    </font>
    <font>
      <sz val="7"/>
      <color rgb="FF000000"/>
      <name val="Century Gothic"/>
      <family val="2"/>
      <scheme val="minor"/>
    </font>
    <font>
      <b/>
      <sz val="7"/>
      <color theme="1"/>
      <name val="Arial"/>
      <family val="2"/>
    </font>
    <font>
      <sz val="8"/>
      <name val="Century Gothic"/>
      <family val="2"/>
      <scheme val="maj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DAD7CB"/>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theme="8"/>
      </bottom>
      <diagonal/>
    </border>
    <border>
      <left/>
      <right/>
      <top style="medium">
        <color theme="8"/>
      </top>
      <bottom style="thin">
        <color theme="8"/>
      </bottom>
      <diagonal/>
    </border>
    <border>
      <left/>
      <right/>
      <top/>
      <bottom style="thick">
        <color theme="6" tint="-0.499984740745262"/>
      </bottom>
      <diagonal/>
    </border>
    <border>
      <left/>
      <right/>
      <top style="thick">
        <color theme="6" tint="-0.499984740745262"/>
      </top>
      <bottom/>
      <diagonal/>
    </border>
    <border>
      <left/>
      <right/>
      <top/>
      <bottom style="thin">
        <color theme="6" tint="-0.499984740745262"/>
      </bottom>
      <diagonal/>
    </border>
    <border>
      <left/>
      <right/>
      <top style="thick">
        <color theme="6" tint="-0.499984740745262"/>
      </top>
      <bottom style="thin">
        <color theme="6" tint="-0.499984740745262"/>
      </bottom>
      <diagonal/>
    </border>
    <border>
      <left style="thin">
        <color theme="6" tint="-0.499984740745262"/>
      </left>
      <right/>
      <top/>
      <bottom/>
      <diagonal/>
    </border>
    <border>
      <left/>
      <right/>
      <top style="thick">
        <color theme="6" tint="-0.499984740745262"/>
      </top>
      <bottom style="thin">
        <color indexed="64"/>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style="thick">
        <color theme="6" tint="-0.499984740745262"/>
      </top>
      <bottom style="thin">
        <color theme="6" tint="-0.499984740745262"/>
      </bottom>
      <diagonal/>
    </border>
    <border>
      <left style="thin">
        <color theme="6" tint="-0.499984740745262"/>
      </left>
      <right/>
      <top style="thick">
        <color theme="6" tint="-0.499984740745262"/>
      </top>
      <bottom style="thin">
        <color theme="6" tint="-0.499984740745262"/>
      </bottom>
      <diagonal/>
    </border>
    <border>
      <left/>
      <right style="thin">
        <color theme="6" tint="-0.499984740745262"/>
      </right>
      <top/>
      <bottom style="thin">
        <color theme="6" tint="-0.499984740745262"/>
      </bottom>
      <diagonal/>
    </border>
    <border>
      <left style="thin">
        <color theme="0"/>
      </left>
      <right style="thin">
        <color theme="0"/>
      </right>
      <top/>
      <bottom/>
      <diagonal/>
    </border>
    <border>
      <left style="thin">
        <color theme="0"/>
      </left>
      <right/>
      <top/>
      <bottom/>
      <diagonal/>
    </border>
    <border>
      <left style="thin">
        <color indexed="64"/>
      </left>
      <right/>
      <top style="thick">
        <color theme="6" tint="-0.499984740745262"/>
      </top>
      <bottom style="thin">
        <color theme="6" tint="-0.499984740745262"/>
      </bottom>
      <diagonal/>
    </border>
    <border>
      <left style="thin">
        <color indexed="64"/>
      </left>
      <right/>
      <top style="thin">
        <color theme="6" tint="-0.499984740745262"/>
      </top>
      <bottom/>
      <diagonal/>
    </border>
    <border>
      <left/>
      <right/>
      <top style="thin">
        <color theme="6" tint="-0.499984740745262"/>
      </top>
      <bottom/>
      <diagonal/>
    </border>
    <border>
      <left/>
      <right/>
      <top style="medium">
        <color theme="8"/>
      </top>
      <bottom style="thin">
        <color indexed="64"/>
      </bottom>
      <diagonal/>
    </border>
    <border>
      <left/>
      <right/>
      <top/>
      <bottom style="thin">
        <color theme="8"/>
      </bottom>
      <diagonal/>
    </border>
    <border>
      <left/>
      <right style="thin">
        <color theme="0"/>
      </right>
      <top/>
      <bottom style="thin">
        <color theme="0"/>
      </bottom>
      <diagonal/>
    </border>
    <border>
      <left/>
      <right style="thin">
        <color theme="0"/>
      </right>
      <top style="thin">
        <color theme="0"/>
      </top>
      <bottom style="medium">
        <color theme="8"/>
      </bottom>
      <diagonal/>
    </border>
    <border>
      <left/>
      <right style="thin">
        <color indexed="64"/>
      </right>
      <top/>
      <bottom style="medium">
        <color theme="8"/>
      </bottom>
      <diagonal/>
    </border>
    <border>
      <left/>
      <right style="thin">
        <color theme="0"/>
      </right>
      <top/>
      <bottom style="medium">
        <color theme="8"/>
      </bottom>
      <diagonal/>
    </border>
    <border>
      <left style="thin">
        <color theme="0"/>
      </left>
      <right style="thin">
        <color theme="0"/>
      </right>
      <top/>
      <bottom style="medium">
        <color theme="8"/>
      </bottom>
      <diagonal/>
    </border>
    <border>
      <left style="thin">
        <color theme="0"/>
      </left>
      <right/>
      <top/>
      <bottom style="medium">
        <color theme="8"/>
      </bottom>
      <diagonal/>
    </border>
    <border>
      <left/>
      <right/>
      <top style="thick">
        <color rgb="FF857363"/>
      </top>
      <bottom style="medium">
        <color rgb="FF857363"/>
      </bottom>
      <diagonal/>
    </border>
    <border>
      <left/>
      <right/>
      <top/>
      <bottom style="thick">
        <color rgb="FF857363"/>
      </bottom>
      <diagonal/>
    </border>
    <border>
      <left/>
      <right/>
      <top style="medium">
        <color theme="8"/>
      </top>
      <bottom/>
      <diagonal/>
    </border>
  </borders>
  <cellStyleXfs count="24">
    <xf numFmtId="0" fontId="0" fillId="0" borderId="0"/>
    <xf numFmtId="0" fontId="29" fillId="0" borderId="1">
      <alignment horizontal="center" vertical="center"/>
    </xf>
    <xf numFmtId="0" fontId="30"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8" fillId="0" borderId="0"/>
    <xf numFmtId="0" fontId="3" fillId="0" borderId="0"/>
    <xf numFmtId="0" fontId="3" fillId="0" borderId="0"/>
    <xf numFmtId="0" fontId="3" fillId="0" borderId="0"/>
    <xf numFmtId="0" fontId="3" fillId="0" borderId="0"/>
    <xf numFmtId="0" fontId="3" fillId="0" borderId="0"/>
    <xf numFmtId="9" fontId="28" fillId="0" borderId="0" applyFont="0" applyFill="0" applyBorder="0" applyAlignment="0" applyProtection="0"/>
    <xf numFmtId="0" fontId="31" fillId="0" borderId="0" applyNumberFormat="0" applyFill="0" applyBorder="0" applyAlignment="0" applyProtection="0"/>
    <xf numFmtId="0" fontId="29" fillId="0" borderId="6" applyNumberFormat="0" applyFill="0" applyProtection="0">
      <alignment vertical="center"/>
    </xf>
    <xf numFmtId="0" fontId="29" fillId="2" borderId="7" applyNumberFormat="0" applyProtection="0">
      <alignment vertical="center"/>
    </xf>
    <xf numFmtId="41" fontId="3" fillId="0" borderId="0" applyFont="0" applyFill="0" applyBorder="0" applyAlignment="0" applyProtection="0"/>
    <xf numFmtId="42" fontId="3" fillId="0" borderId="0" applyFont="0" applyFill="0" applyBorder="0" applyAlignment="0" applyProtection="0"/>
  </cellStyleXfs>
  <cellXfs count="599">
    <xf numFmtId="0" fontId="0" fillId="0" borderId="0" xfId="0"/>
    <xf numFmtId="0" fontId="34" fillId="0" borderId="0" xfId="0" applyFont="1"/>
    <xf numFmtId="0" fontId="35" fillId="0" borderId="0" xfId="0" applyFont="1"/>
    <xf numFmtId="0" fontId="1" fillId="0" borderId="0" xfId="0" applyFont="1"/>
    <xf numFmtId="0" fontId="36" fillId="0" borderId="0" xfId="0" applyFont="1"/>
    <xf numFmtId="0" fontId="36" fillId="0" borderId="0" xfId="0" applyFont="1" applyAlignment="1">
      <alignment horizontal="left"/>
    </xf>
    <xf numFmtId="0" fontId="37" fillId="0" borderId="0" xfId="0" applyFont="1" applyAlignment="1"/>
    <xf numFmtId="0" fontId="38" fillId="0" borderId="0" xfId="0" applyFont="1"/>
    <xf numFmtId="0" fontId="4" fillId="0" borderId="0" xfId="0" applyFont="1"/>
    <xf numFmtId="0" fontId="5" fillId="0" borderId="0" xfId="0" applyFont="1"/>
    <xf numFmtId="0" fontId="6" fillId="0" borderId="0" xfId="0" applyFont="1"/>
    <xf numFmtId="0" fontId="39" fillId="0" borderId="0" xfId="0" applyFont="1" applyAlignment="1">
      <alignment horizontal="left"/>
    </xf>
    <xf numFmtId="0" fontId="39" fillId="0" borderId="0" xfId="0" applyFont="1"/>
    <xf numFmtId="0" fontId="1" fillId="0" borderId="0" xfId="0" applyFont="1" applyAlignment="1"/>
    <xf numFmtId="0" fontId="8" fillId="0" borderId="0" xfId="0" applyFont="1" applyAlignment="1"/>
    <xf numFmtId="0" fontId="6" fillId="0" borderId="0" xfId="0" applyFont="1" applyAlignment="1">
      <alignment vertical="center"/>
    </xf>
    <xf numFmtId="0" fontId="1" fillId="0" borderId="0" xfId="0" applyFont="1" applyAlignment="1">
      <alignment horizontal="left"/>
    </xf>
    <xf numFmtId="0" fontId="3" fillId="0" borderId="0" xfId="0" applyFont="1" applyAlignment="1"/>
    <xf numFmtId="0" fontId="40" fillId="0" borderId="0" xfId="0" applyFont="1" applyAlignme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6" fillId="0" borderId="0" xfId="2" applyFont="1"/>
    <xf numFmtId="0" fontId="8" fillId="0" borderId="0" xfId="0" applyFont="1"/>
    <xf numFmtId="0" fontId="47" fillId="0" borderId="0" xfId="0" applyFont="1"/>
    <xf numFmtId="0" fontId="48" fillId="0" borderId="0" xfId="0" applyFont="1" applyAlignment="1">
      <alignment vertical="top" wrapText="1"/>
    </xf>
    <xf numFmtId="0" fontId="48" fillId="0" borderId="0" xfId="0" applyFont="1"/>
    <xf numFmtId="0" fontId="49" fillId="0" borderId="0" xfId="0" applyFont="1"/>
    <xf numFmtId="0" fontId="36" fillId="0" borderId="0" xfId="0" applyFont="1" applyBorder="1"/>
    <xf numFmtId="0" fontId="50" fillId="0" borderId="0" xfId="0" applyFont="1"/>
    <xf numFmtId="0" fontId="51" fillId="0" borderId="0" xfId="0" applyFont="1"/>
    <xf numFmtId="0" fontId="34" fillId="0" borderId="0" xfId="0" applyFont="1" applyFill="1"/>
    <xf numFmtId="0" fontId="49" fillId="0" borderId="0" xfId="0" applyFont="1" applyFill="1"/>
    <xf numFmtId="0" fontId="43" fillId="0" borderId="0" xfId="0" applyFont="1" applyFill="1"/>
    <xf numFmtId="0" fontId="52" fillId="0" borderId="0" xfId="0" applyFont="1" applyFill="1"/>
    <xf numFmtId="0" fontId="49" fillId="0" borderId="0" xfId="0" applyFont="1" applyAlignment="1"/>
    <xf numFmtId="0" fontId="42" fillId="0" borderId="0" xfId="0" applyFont="1" applyFill="1"/>
    <xf numFmtId="0" fontId="8" fillId="0" borderId="0" xfId="0" applyFont="1" applyFill="1"/>
    <xf numFmtId="0" fontId="10" fillId="0" borderId="0" xfId="0" applyFont="1" applyFill="1"/>
    <xf numFmtId="0" fontId="53" fillId="0" borderId="0" xfId="0" applyFont="1" applyFill="1"/>
    <xf numFmtId="0" fontId="39" fillId="0" borderId="0" xfId="0" applyFont="1" applyFill="1"/>
    <xf numFmtId="0" fontId="5" fillId="0" borderId="0" xfId="0" applyFont="1" applyFill="1"/>
    <xf numFmtId="0" fontId="1" fillId="0" borderId="0" xfId="0" applyFont="1" applyFill="1"/>
    <xf numFmtId="0" fontId="36" fillId="0" borderId="0" xfId="0" applyFont="1" applyFill="1"/>
    <xf numFmtId="0" fontId="54" fillId="3" borderId="0" xfId="1" applyFont="1" applyFill="1" applyBorder="1" applyAlignment="1">
      <alignment horizontal="left" vertical="top"/>
    </xf>
    <xf numFmtId="0" fontId="54" fillId="3" borderId="0" xfId="1" applyFont="1" applyFill="1" applyBorder="1" applyAlignment="1">
      <alignment horizontal="center" vertical="top" wrapText="1"/>
    </xf>
    <xf numFmtId="0" fontId="37" fillId="0" borderId="0" xfId="0" applyFont="1" applyFill="1" applyBorder="1" applyAlignment="1">
      <alignment vertical="top" wrapText="1"/>
    </xf>
    <xf numFmtId="0" fontId="37" fillId="0" borderId="0" xfId="0" applyFont="1" applyFill="1" applyBorder="1"/>
    <xf numFmtId="0" fontId="55" fillId="0" borderId="0" xfId="0" applyFont="1"/>
    <xf numFmtId="0" fontId="6" fillId="0" borderId="0" xfId="16" applyFont="1" applyFill="1" applyBorder="1"/>
    <xf numFmtId="3" fontId="54" fillId="0" borderId="0" xfId="0" applyNumberFormat="1" applyFont="1" applyFill="1" applyBorder="1" applyAlignment="1">
      <alignment vertical="top"/>
    </xf>
    <xf numFmtId="3" fontId="54" fillId="0" borderId="0" xfId="0" applyNumberFormat="1" applyFont="1" applyFill="1" applyBorder="1" applyAlignment="1">
      <alignment horizontal="center" vertical="top"/>
    </xf>
    <xf numFmtId="0" fontId="15" fillId="0" borderId="0" xfId="16" applyFont="1" applyFill="1" applyBorder="1"/>
    <xf numFmtId="0" fontId="37" fillId="0" borderId="0" xfId="0" applyFont="1" applyFill="1" applyBorder="1" applyAlignment="1">
      <alignment vertical="top"/>
    </xf>
    <xf numFmtId="0" fontId="37" fillId="0" borderId="0" xfId="0" applyFont="1" applyFill="1" applyBorder="1" applyAlignment="1">
      <alignment horizontal="center" vertical="top"/>
    </xf>
    <xf numFmtId="0" fontId="9" fillId="0" borderId="0" xfId="0" applyFont="1"/>
    <xf numFmtId="0" fontId="9" fillId="0" borderId="0" xfId="0" applyFont="1" applyAlignment="1"/>
    <xf numFmtId="0" fontId="48" fillId="0" borderId="0" xfId="0" applyFont="1" applyAlignment="1"/>
    <xf numFmtId="0" fontId="9" fillId="0" borderId="0" xfId="0" applyFont="1" applyAlignment="1">
      <alignment horizontal="left"/>
    </xf>
    <xf numFmtId="0" fontId="56" fillId="0" borderId="0" xfId="0" applyFont="1" applyAlignment="1">
      <alignment vertical="center"/>
    </xf>
    <xf numFmtId="0" fontId="57" fillId="0" borderId="0" xfId="0" applyFont="1"/>
    <xf numFmtId="0" fontId="58" fillId="0" borderId="0" xfId="0" applyFont="1"/>
    <xf numFmtId="0" fontId="59" fillId="0" borderId="0" xfId="0" applyFont="1"/>
    <xf numFmtId="0" fontId="60" fillId="0" borderId="0" xfId="0" applyFont="1"/>
    <xf numFmtId="0" fontId="60" fillId="0" borderId="0" xfId="0" applyFont="1" applyAlignment="1"/>
    <xf numFmtId="0" fontId="61" fillId="0" borderId="0" xfId="0" applyFont="1" applyAlignment="1">
      <alignment vertical="center"/>
    </xf>
    <xf numFmtId="0" fontId="12" fillId="0" borderId="0" xfId="0" applyFont="1"/>
    <xf numFmtId="0" fontId="62" fillId="0" borderId="0" xfId="2" applyFont="1"/>
    <xf numFmtId="0" fontId="3" fillId="0" borderId="0" xfId="0" applyFont="1"/>
    <xf numFmtId="0" fontId="63" fillId="0" borderId="0" xfId="0" applyFont="1" applyFill="1" applyBorder="1"/>
    <xf numFmtId="0" fontId="17" fillId="0" borderId="0" xfId="0" applyFont="1" applyFill="1"/>
    <xf numFmtId="0" fontId="64" fillId="0" borderId="0" xfId="0" applyFont="1"/>
    <xf numFmtId="0" fontId="0" fillId="0" borderId="0" xfId="0" applyAlignment="1"/>
    <xf numFmtId="0" fontId="34" fillId="0" borderId="0" xfId="0" applyFont="1" applyAlignment="1"/>
    <xf numFmtId="0" fontId="4" fillId="0" borderId="0" xfId="16" applyFont="1" applyFill="1" applyBorder="1"/>
    <xf numFmtId="0" fontId="4" fillId="0" borderId="0" xfId="0" applyFont="1" applyFill="1" applyBorder="1" applyAlignment="1">
      <alignment vertical="top"/>
    </xf>
    <xf numFmtId="3" fontId="6" fillId="0" borderId="0" xfId="0" applyNumberFormat="1" applyFont="1" applyFill="1" applyBorder="1" applyAlignment="1">
      <alignment horizontal="left" vertical="top"/>
    </xf>
    <xf numFmtId="0" fontId="20" fillId="0" borderId="0" xfId="0" applyFont="1" applyFill="1"/>
    <xf numFmtId="3" fontId="6" fillId="0" borderId="0" xfId="17" applyNumberFormat="1" applyFont="1" applyFill="1" applyBorder="1" applyAlignment="1">
      <alignment horizontal="right" vertical="top"/>
    </xf>
    <xf numFmtId="3" fontId="6" fillId="0" borderId="0" xfId="17" applyNumberFormat="1" applyFont="1" applyFill="1" applyBorder="1" applyAlignment="1">
      <alignment horizontal="left" vertical="top"/>
    </xf>
    <xf numFmtId="0" fontId="6" fillId="0" borderId="0" xfId="0" applyFont="1" applyFill="1" applyBorder="1" applyAlignment="1">
      <alignment vertical="top"/>
    </xf>
    <xf numFmtId="0" fontId="57" fillId="0" borderId="0" xfId="0" applyFont="1" applyFill="1"/>
    <xf numFmtId="1" fontId="6" fillId="0" borderId="0" xfId="17" applyNumberFormat="1" applyFont="1" applyFill="1" applyBorder="1" applyAlignment="1">
      <alignment horizontal="right" vertical="top"/>
    </xf>
    <xf numFmtId="0" fontId="34" fillId="0" borderId="0" xfId="0" applyFont="1" applyAlignment="1">
      <alignment horizontal="left"/>
    </xf>
    <xf numFmtId="0" fontId="65" fillId="0" borderId="0" xfId="0" applyFont="1"/>
    <xf numFmtId="0" fontId="11" fillId="0" borderId="0" xfId="0" applyFont="1"/>
    <xf numFmtId="0" fontId="29" fillId="0" borderId="0" xfId="0" applyFont="1"/>
    <xf numFmtId="0" fontId="66" fillId="0" borderId="0" xfId="0" applyFont="1"/>
    <xf numFmtId="0" fontId="32" fillId="0" borderId="0" xfId="0" applyFont="1"/>
    <xf numFmtId="0" fontId="4" fillId="4" borderId="0" xfId="0" applyFont="1" applyFill="1" applyBorder="1"/>
    <xf numFmtId="49" fontId="6" fillId="0" borderId="0" xfId="0" applyNumberFormat="1" applyFont="1"/>
    <xf numFmtId="0" fontId="4" fillId="4" borderId="0" xfId="1" applyFont="1" applyFill="1" applyBorder="1" applyAlignment="1">
      <alignment horizontal="left" vertical="top"/>
    </xf>
    <xf numFmtId="0" fontId="4" fillId="4" borderId="0" xfId="1" applyFont="1" applyFill="1" applyBorder="1" applyAlignment="1">
      <alignment vertical="top" wrapText="1"/>
    </xf>
    <xf numFmtId="0" fontId="19" fillId="4" borderId="0" xfId="0" applyFont="1" applyFill="1" applyBorder="1" applyAlignment="1">
      <alignment horizontal="left"/>
    </xf>
    <xf numFmtId="0" fontId="4" fillId="4" borderId="0" xfId="1" applyFont="1" applyFill="1" applyBorder="1" applyAlignment="1">
      <alignment horizontal="left" vertical="top" wrapText="1"/>
    </xf>
    <xf numFmtId="0" fontId="4" fillId="2" borderId="0" xfId="16" applyFont="1" applyFill="1" applyBorder="1" applyAlignment="1">
      <alignment horizontal="left"/>
    </xf>
    <xf numFmtId="49" fontId="4" fillId="0" borderId="0" xfId="17" applyNumberFormat="1" applyFont="1" applyFill="1" applyBorder="1" applyAlignment="1">
      <alignment horizontal="left" vertical="top"/>
    </xf>
    <xf numFmtId="0" fontId="4" fillId="0" borderId="0" xfId="17" applyFont="1" applyFill="1" applyBorder="1" applyAlignment="1">
      <alignment vertical="top"/>
    </xf>
    <xf numFmtId="3" fontId="37" fillId="0" borderId="0" xfId="0" applyNumberFormat="1" applyFont="1" applyFill="1" applyBorder="1" applyAlignment="1">
      <alignment horizontal="right" vertical="top"/>
    </xf>
    <xf numFmtId="0" fontId="6" fillId="0" borderId="0" xfId="17" applyFont="1" applyFill="1" applyAlignment="1">
      <alignment vertical="top"/>
    </xf>
    <xf numFmtId="0" fontId="54" fillId="2" borderId="0" xfId="1" applyFont="1" applyFill="1" applyBorder="1" applyAlignment="1">
      <alignment vertical="top" wrapText="1"/>
    </xf>
    <xf numFmtId="0" fontId="4" fillId="2" borderId="0" xfId="1" applyFont="1" applyFill="1" applyBorder="1" applyAlignment="1">
      <alignment vertical="top" wrapText="1"/>
    </xf>
    <xf numFmtId="3" fontId="4" fillId="2" borderId="0" xfId="1" applyNumberFormat="1" applyFont="1" applyFill="1" applyBorder="1" applyAlignment="1">
      <alignment horizontal="left" vertical="top" wrapText="1"/>
    </xf>
    <xf numFmtId="49" fontId="6" fillId="0" borderId="0" xfId="17" applyNumberFormat="1" applyFont="1" applyFill="1" applyAlignment="1">
      <alignment horizontal="left" vertical="top"/>
    </xf>
    <xf numFmtId="49" fontId="37" fillId="0" borderId="0" xfId="0" applyNumberFormat="1" applyFont="1" applyFill="1" applyBorder="1" applyAlignment="1">
      <alignment horizontal="left" vertical="top"/>
    </xf>
    <xf numFmtId="0" fontId="67" fillId="0" borderId="0" xfId="0" applyFont="1"/>
    <xf numFmtId="3" fontId="6" fillId="0" borderId="0" xfId="16" applyNumberFormat="1" applyFont="1" applyFill="1" applyAlignment="1">
      <alignment horizontal="right"/>
    </xf>
    <xf numFmtId="0" fontId="68" fillId="0" borderId="0" xfId="0" applyFont="1"/>
    <xf numFmtId="0" fontId="38" fillId="4" borderId="0" xfId="0" applyFont="1" applyFill="1" applyBorder="1" applyAlignment="1">
      <alignment horizontal="left"/>
    </xf>
    <xf numFmtId="0" fontId="38" fillId="4" borderId="0" xfId="0" applyFont="1" applyFill="1" applyBorder="1"/>
    <xf numFmtId="0" fontId="69" fillId="4" borderId="0" xfId="0" applyFont="1" applyFill="1" applyAlignment="1">
      <alignment horizontal="left"/>
    </xf>
    <xf numFmtId="0" fontId="69" fillId="4" borderId="0" xfId="0" applyFont="1" applyFill="1"/>
    <xf numFmtId="0" fontId="29" fillId="4" borderId="0" xfId="0" applyFont="1" applyFill="1"/>
    <xf numFmtId="0" fontId="60" fillId="4" borderId="0" xfId="0" applyFont="1" applyFill="1"/>
    <xf numFmtId="0" fontId="38" fillId="4" borderId="0" xfId="0" applyFont="1" applyFill="1" applyAlignment="1">
      <alignment horizontal="left"/>
    </xf>
    <xf numFmtId="0" fontId="38" fillId="4" borderId="0" xfId="0" applyFont="1" applyFill="1"/>
    <xf numFmtId="0" fontId="6" fillId="0" borderId="0" xfId="0" applyFont="1" applyAlignment="1">
      <alignment horizontal="left"/>
    </xf>
    <xf numFmtId="0" fontId="4" fillId="2" borderId="0" xfId="0" applyFont="1" applyFill="1" applyAlignment="1">
      <alignment horizontal="center"/>
    </xf>
    <xf numFmtId="0" fontId="4" fillId="2" borderId="0" xfId="16" applyFont="1" applyFill="1" applyBorder="1" applyAlignment="1">
      <alignment horizontal="center"/>
    </xf>
    <xf numFmtId="0" fontId="4" fillId="2" borderId="0" xfId="13" applyFont="1" applyFill="1" applyAlignment="1">
      <alignment horizontal="center"/>
    </xf>
    <xf numFmtId="3" fontId="6" fillId="0" borderId="0" xfId="0" applyNumberFormat="1" applyFont="1" applyFill="1" applyAlignment="1">
      <alignment horizontal="center"/>
    </xf>
    <xf numFmtId="0" fontId="6" fillId="0" borderId="0" xfId="0" applyFont="1" applyFill="1" applyAlignment="1">
      <alignment horizontal="center"/>
    </xf>
    <xf numFmtId="0" fontId="0" fillId="0" borderId="0" xfId="0" applyBorder="1"/>
    <xf numFmtId="0" fontId="11" fillId="0" borderId="8" xfId="0" applyFont="1" applyBorder="1"/>
    <xf numFmtId="0" fontId="7" fillId="0" borderId="8" xfId="0" applyFont="1" applyBorder="1"/>
    <xf numFmtId="0" fontId="0" fillId="0" borderId="8" xfId="0" applyBorder="1"/>
    <xf numFmtId="0" fontId="54" fillId="3" borderId="9" xfId="1" applyFont="1" applyFill="1" applyBorder="1" applyAlignment="1">
      <alignment horizontal="left" vertical="top" wrapText="1"/>
    </xf>
    <xf numFmtId="0" fontId="54" fillId="3" borderId="9" xfId="1" applyFont="1" applyFill="1" applyBorder="1" applyAlignment="1">
      <alignment horizontal="left"/>
    </xf>
    <xf numFmtId="3" fontId="13" fillId="3" borderId="9" xfId="17" applyNumberFormat="1" applyFont="1" applyFill="1" applyBorder="1" applyAlignment="1">
      <alignment horizontal="left"/>
    </xf>
    <xf numFmtId="3" fontId="4" fillId="3" borderId="9" xfId="17" applyNumberFormat="1" applyFont="1" applyFill="1" applyBorder="1" applyAlignment="1">
      <alignment horizontal="left"/>
    </xf>
    <xf numFmtId="3" fontId="4" fillId="3" borderId="9" xfId="17" applyNumberFormat="1" applyFont="1" applyFill="1" applyBorder="1" applyAlignment="1">
      <alignment horizontal="center"/>
    </xf>
    <xf numFmtId="0" fontId="48" fillId="0" borderId="8" xfId="0" applyFont="1" applyBorder="1"/>
    <xf numFmtId="0" fontId="13" fillId="3" borderId="9" xfId="17" applyFont="1" applyFill="1" applyBorder="1" applyAlignment="1">
      <alignment horizontal="left" vertical="top"/>
    </xf>
    <xf numFmtId="0" fontId="4" fillId="3" borderId="9" xfId="17" applyFont="1" applyFill="1" applyBorder="1" applyAlignment="1">
      <alignment horizontal="left" vertical="top"/>
    </xf>
    <xf numFmtId="3" fontId="4" fillId="3" borderId="9" xfId="17" applyNumberFormat="1" applyFont="1" applyFill="1" applyBorder="1" applyAlignment="1">
      <alignment horizontal="left" vertical="top"/>
    </xf>
    <xf numFmtId="0" fontId="54" fillId="3" borderId="10" xfId="1" applyFont="1" applyFill="1" applyBorder="1" applyAlignment="1">
      <alignment horizontal="right" vertical="top" wrapText="1"/>
    </xf>
    <xf numFmtId="0" fontId="4" fillId="4" borderId="0" xfId="1" applyFont="1" applyFill="1" applyBorder="1" applyAlignment="1">
      <alignment horizontal="left" wrapText="1"/>
    </xf>
    <xf numFmtId="0" fontId="37" fillId="0" borderId="8" xfId="0" applyFont="1" applyFill="1" applyBorder="1"/>
    <xf numFmtId="0" fontId="37" fillId="0" borderId="8" xfId="0" applyFont="1" applyFill="1" applyBorder="1" applyAlignment="1">
      <alignment horizontal="left"/>
    </xf>
    <xf numFmtId="0" fontId="4" fillId="4" borderId="10" xfId="1" applyFont="1" applyFill="1" applyBorder="1" applyAlignment="1">
      <alignment vertical="top" wrapText="1"/>
    </xf>
    <xf numFmtId="0" fontId="4" fillId="4" borderId="10" xfId="1" applyFont="1" applyFill="1" applyBorder="1" applyAlignment="1">
      <alignment horizontal="left" vertical="top" wrapText="1"/>
    </xf>
    <xf numFmtId="0" fontId="4" fillId="2" borderId="10" xfId="1" applyFont="1" applyFill="1" applyBorder="1" applyAlignment="1">
      <alignment vertical="top" wrapText="1"/>
    </xf>
    <xf numFmtId="3" fontId="4" fillId="2" borderId="10" xfId="1" applyNumberFormat="1" applyFont="1" applyFill="1" applyBorder="1" applyAlignment="1">
      <alignment horizontal="left" vertical="top" wrapText="1"/>
    </xf>
    <xf numFmtId="3" fontId="54" fillId="2" borderId="10" xfId="1" applyNumberFormat="1" applyFont="1" applyFill="1" applyBorder="1" applyAlignment="1">
      <alignment horizontal="left" vertical="top" wrapText="1"/>
    </xf>
    <xf numFmtId="0" fontId="38" fillId="4" borderId="10" xfId="0" applyFont="1" applyFill="1" applyBorder="1" applyAlignment="1">
      <alignment horizontal="left"/>
    </xf>
    <xf numFmtId="0" fontId="38" fillId="4" borderId="10" xfId="0" applyFont="1" applyFill="1" applyBorder="1"/>
    <xf numFmtId="0" fontId="29" fillId="4" borderId="10" xfId="0" applyFont="1" applyFill="1" applyBorder="1"/>
    <xf numFmtId="0" fontId="4" fillId="2" borderId="0" xfId="13"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center"/>
    </xf>
    <xf numFmtId="0" fontId="6" fillId="0" borderId="8" xfId="0" applyFont="1" applyBorder="1" applyAlignment="1">
      <alignment horizontal="left"/>
    </xf>
    <xf numFmtId="0" fontId="6" fillId="0" borderId="8" xfId="0" applyFont="1" applyBorder="1"/>
    <xf numFmtId="0" fontId="4" fillId="2" borderId="10" xfId="16" applyFont="1" applyFill="1" applyBorder="1" applyAlignment="1">
      <alignment horizontal="center"/>
    </xf>
    <xf numFmtId="0" fontId="4" fillId="2" borderId="11" xfId="16" applyFont="1" applyFill="1" applyBorder="1" applyAlignment="1">
      <alignment horizontal="center"/>
    </xf>
    <xf numFmtId="0" fontId="29" fillId="4" borderId="0" xfId="0" applyFont="1" applyFill="1" applyBorder="1"/>
    <xf numFmtId="0" fontId="70" fillId="0" borderId="0" xfId="0" applyFont="1" applyBorder="1"/>
    <xf numFmtId="0" fontId="71" fillId="0" borderId="0" xfId="0" applyFont="1"/>
    <xf numFmtId="3" fontId="0" fillId="0" borderId="0" xfId="0" applyNumberFormat="1"/>
    <xf numFmtId="0" fontId="67" fillId="0" borderId="0" xfId="0" applyFont="1" applyFill="1" applyBorder="1"/>
    <xf numFmtId="0" fontId="66" fillId="4" borderId="0" xfId="0" applyFont="1" applyFill="1" applyBorder="1"/>
    <xf numFmtId="0" fontId="66" fillId="4" borderId="10" xfId="0" applyFont="1" applyFill="1" applyBorder="1"/>
    <xf numFmtId="0" fontId="64" fillId="0" borderId="0" xfId="0" applyFont="1" applyBorder="1"/>
    <xf numFmtId="0" fontId="67" fillId="0" borderId="0" xfId="0" applyFont="1" applyBorder="1"/>
    <xf numFmtId="0" fontId="50" fillId="0" borderId="0" xfId="0" applyFont="1" applyBorder="1"/>
    <xf numFmtId="0" fontId="50" fillId="0" borderId="8" xfId="0" applyFont="1" applyBorder="1"/>
    <xf numFmtId="0" fontId="71" fillId="0" borderId="8" xfId="0" applyFont="1" applyBorder="1"/>
    <xf numFmtId="0" fontId="4" fillId="4" borderId="11" xfId="1" applyFont="1" applyFill="1" applyBorder="1" applyAlignment="1">
      <alignment horizontal="left" vertical="top" wrapText="1"/>
    </xf>
    <xf numFmtId="0" fontId="19" fillId="4" borderId="11" xfId="0" applyFont="1" applyFill="1" applyBorder="1"/>
    <xf numFmtId="0" fontId="54" fillId="3" borderId="10" xfId="1" applyFont="1" applyFill="1" applyBorder="1" applyAlignment="1">
      <alignment horizontal="left" vertical="top"/>
    </xf>
    <xf numFmtId="0" fontId="57" fillId="0" borderId="0" xfId="0" applyFont="1" applyAlignment="1">
      <alignment horizontal="left"/>
    </xf>
    <xf numFmtId="3" fontId="57" fillId="0" borderId="0" xfId="0" applyNumberFormat="1" applyFont="1"/>
    <xf numFmtId="0" fontId="64" fillId="0" borderId="0" xfId="0" applyFont="1" applyAlignment="1">
      <alignment horizontal="left"/>
    </xf>
    <xf numFmtId="0" fontId="57" fillId="0" borderId="0" xfId="0" applyFont="1" applyBorder="1"/>
    <xf numFmtId="0" fontId="64" fillId="0" borderId="0" xfId="0" applyFont="1" applyBorder="1" applyAlignment="1">
      <alignment horizontal="left"/>
    </xf>
    <xf numFmtId="0" fontId="4" fillId="0" borderId="8" xfId="0" applyFont="1" applyBorder="1"/>
    <xf numFmtId="0" fontId="57" fillId="0" borderId="8" xfId="0" applyFont="1" applyBorder="1"/>
    <xf numFmtId="49" fontId="6" fillId="0" borderId="8" xfId="0" applyNumberFormat="1" applyFont="1" applyBorder="1"/>
    <xf numFmtId="0" fontId="57" fillId="4" borderId="10" xfId="0" applyFont="1" applyFill="1" applyBorder="1"/>
    <xf numFmtId="0" fontId="4" fillId="4" borderId="10" xfId="0" applyFont="1" applyFill="1" applyBorder="1"/>
    <xf numFmtId="0" fontId="4" fillId="4" borderId="11" xfId="0" applyFont="1" applyFill="1" applyBorder="1" applyAlignment="1">
      <alignment horizontal="left"/>
    </xf>
    <xf numFmtId="0" fontId="5" fillId="0" borderId="0" xfId="0" applyFont="1" applyAlignment="1">
      <alignment horizontal="right" indent="1"/>
    </xf>
    <xf numFmtId="0" fontId="1" fillId="0" borderId="0" xfId="0" applyFont="1" applyAlignment="1">
      <alignment horizontal="right" indent="1"/>
    </xf>
    <xf numFmtId="0" fontId="56" fillId="0" borderId="0" xfId="0" applyFont="1" applyAlignment="1"/>
    <xf numFmtId="0" fontId="57" fillId="0" borderId="0" xfId="0" applyFont="1" applyAlignment="1"/>
    <xf numFmtId="3" fontId="57" fillId="0" borderId="0" xfId="0" applyNumberFormat="1" applyFont="1" applyBorder="1"/>
    <xf numFmtId="0" fontId="57" fillId="2" borderId="0" xfId="0" applyFont="1" applyFill="1"/>
    <xf numFmtId="0" fontId="57" fillId="2" borderId="10" xfId="0" applyFont="1" applyFill="1" applyBorder="1"/>
    <xf numFmtId="0" fontId="4" fillId="0" borderId="0" xfId="17" applyFont="1" applyFill="1" applyBorder="1" applyAlignment="1">
      <alignment horizontal="left" vertical="top"/>
    </xf>
    <xf numFmtId="0" fontId="4" fillId="0" borderId="0" xfId="17" applyFont="1" applyFill="1" applyBorder="1" applyAlignment="1">
      <alignment horizontal="center" vertical="top"/>
    </xf>
    <xf numFmtId="0" fontId="6" fillId="0" borderId="0" xfId="17" applyFont="1" applyFill="1" applyBorder="1" applyAlignment="1">
      <alignment horizontal="left" vertical="top"/>
    </xf>
    <xf numFmtId="0" fontId="6" fillId="0" borderId="0" xfId="17" applyFont="1" applyFill="1" applyBorder="1" applyAlignment="1">
      <alignment horizontal="center" vertical="top"/>
    </xf>
    <xf numFmtId="0" fontId="37" fillId="0" borderId="0" xfId="0" applyFont="1" applyFill="1" applyBorder="1" applyAlignment="1">
      <alignment horizontal="left" vertical="top"/>
    </xf>
    <xf numFmtId="0" fontId="54" fillId="0" borderId="0" xfId="0" applyFont="1" applyFill="1" applyBorder="1" applyAlignment="1">
      <alignment horizontal="center" vertical="top"/>
    </xf>
    <xf numFmtId="0" fontId="19" fillId="0" borderId="0" xfId="0" applyFont="1" applyFill="1" applyAlignment="1">
      <alignment horizontal="center"/>
    </xf>
    <xf numFmtId="0" fontId="6" fillId="0" borderId="0" xfId="17" applyFont="1" applyFill="1" applyAlignment="1">
      <alignment horizontal="left" vertical="top"/>
    </xf>
    <xf numFmtId="0" fontId="29" fillId="4" borderId="0" xfId="0" applyFont="1" applyFill="1" applyBorder="1" applyAlignment="1">
      <alignment horizontal="left"/>
    </xf>
    <xf numFmtId="0" fontId="29" fillId="4" borderId="0" xfId="0" applyFont="1" applyFill="1" applyBorder="1" applyAlignment="1">
      <alignment horizontal="right"/>
    </xf>
    <xf numFmtId="0" fontId="67" fillId="0" borderId="0" xfId="0" applyFont="1" applyBorder="1" applyAlignment="1">
      <alignment horizontal="left"/>
    </xf>
    <xf numFmtId="0" fontId="57" fillId="0" borderId="8" xfId="0" applyFont="1" applyBorder="1" applyAlignment="1">
      <alignment horizontal="left"/>
    </xf>
    <xf numFmtId="0" fontId="29" fillId="4" borderId="10" xfId="0" applyFont="1" applyFill="1" applyBorder="1" applyAlignment="1">
      <alignment horizontal="left"/>
    </xf>
    <xf numFmtId="0" fontId="29" fillId="4" borderId="10" xfId="0" applyFont="1" applyFill="1" applyBorder="1" applyAlignment="1">
      <alignment horizontal="right"/>
    </xf>
    <xf numFmtId="0" fontId="29" fillId="4" borderId="11" xfId="0" applyFont="1" applyFill="1" applyBorder="1"/>
    <xf numFmtId="0" fontId="29" fillId="4" borderId="9" xfId="0" applyFont="1" applyFill="1" applyBorder="1"/>
    <xf numFmtId="0" fontId="69" fillId="0" borderId="0" xfId="0" applyFont="1"/>
    <xf numFmtId="0" fontId="54" fillId="3" borderId="0" xfId="1" applyFont="1" applyFill="1" applyBorder="1" applyAlignment="1">
      <alignment horizontal="left" vertical="top" wrapText="1"/>
    </xf>
    <xf numFmtId="0" fontId="54" fillId="3" borderId="10" xfId="1" applyFont="1" applyFill="1" applyBorder="1" applyAlignment="1">
      <alignment horizontal="left" vertical="top" wrapText="1"/>
    </xf>
    <xf numFmtId="0" fontId="66" fillId="4" borderId="12" xfId="0" applyFont="1" applyFill="1" applyBorder="1"/>
    <xf numFmtId="0" fontId="57" fillId="0" borderId="0" xfId="0" quotePrefix="1" applyFont="1"/>
    <xf numFmtId="3" fontId="36" fillId="0" borderId="0" xfId="0" applyNumberFormat="1" applyFont="1"/>
    <xf numFmtId="0" fontId="6" fillId="0" borderId="0" xfId="16" applyFont="1" applyFill="1" applyAlignment="1"/>
    <xf numFmtId="3" fontId="6" fillId="0" borderId="0" xfId="16" applyNumberFormat="1" applyFont="1" applyFill="1" applyAlignment="1"/>
    <xf numFmtId="3" fontId="37" fillId="0" borderId="0" xfId="0" applyNumberFormat="1" applyFont="1" applyFill="1" applyBorder="1" applyAlignment="1">
      <alignment horizontal="center" vertical="top"/>
    </xf>
    <xf numFmtId="0" fontId="11" fillId="4" borderId="0" xfId="0" applyFont="1" applyFill="1" applyBorder="1"/>
    <xf numFmtId="0" fontId="0" fillId="0" borderId="0" xfId="0" applyFont="1"/>
    <xf numFmtId="0" fontId="66" fillId="4" borderId="9" xfId="0" applyFont="1" applyFill="1" applyBorder="1"/>
    <xf numFmtId="0" fontId="29" fillId="4" borderId="9" xfId="0" applyFont="1" applyFill="1" applyBorder="1" applyAlignment="1">
      <alignment horizontal="right"/>
    </xf>
    <xf numFmtId="0" fontId="54" fillId="2" borderId="9" xfId="1" applyFont="1" applyFill="1" applyBorder="1" applyAlignment="1">
      <alignment horizontal="left" vertical="top" wrapText="1"/>
    </xf>
    <xf numFmtId="0" fontId="54" fillId="2" borderId="9" xfId="1" applyFont="1" applyFill="1" applyBorder="1" applyAlignment="1">
      <alignment vertical="top" wrapText="1"/>
    </xf>
    <xf numFmtId="0" fontId="54" fillId="2" borderId="13" xfId="1" applyFont="1" applyFill="1" applyBorder="1" applyAlignment="1">
      <alignment horizontal="left" vertical="top" wrapText="1"/>
    </xf>
    <xf numFmtId="0" fontId="56" fillId="0" borderId="0" xfId="0" applyFont="1" applyAlignment="1">
      <alignment horizontal="left" vertical="center" wrapText="1"/>
    </xf>
    <xf numFmtId="0" fontId="23" fillId="0" borderId="0" xfId="0" applyFont="1"/>
    <xf numFmtId="0" fontId="29" fillId="4" borderId="11" xfId="0" applyFont="1" applyFill="1" applyBorder="1" applyAlignment="1">
      <alignment horizontal="center"/>
    </xf>
    <xf numFmtId="0" fontId="29" fillId="4" borderId="16" xfId="0" applyFont="1" applyFill="1" applyBorder="1"/>
    <xf numFmtId="0" fontId="29" fillId="4" borderId="17" xfId="0" applyFont="1" applyFill="1" applyBorder="1"/>
    <xf numFmtId="0" fontId="29" fillId="4" borderId="15" xfId="0" applyFont="1" applyFill="1" applyBorder="1"/>
    <xf numFmtId="0" fontId="29" fillId="4" borderId="0" xfId="0" applyFont="1" applyFill="1" applyBorder="1" applyAlignment="1">
      <alignment horizontal="center"/>
    </xf>
    <xf numFmtId="0" fontId="29" fillId="4" borderId="18" xfId="0" applyFont="1" applyFill="1" applyBorder="1"/>
    <xf numFmtId="0" fontId="29" fillId="4" borderId="10" xfId="0" applyFont="1" applyFill="1" applyBorder="1" applyAlignment="1">
      <alignment horizontal="center"/>
    </xf>
    <xf numFmtId="3" fontId="54" fillId="2" borderId="0" xfId="1" applyNumberFormat="1" applyFont="1" applyFill="1" applyBorder="1" applyAlignment="1">
      <alignment horizontal="left" vertical="top" wrapText="1"/>
    </xf>
    <xf numFmtId="0" fontId="72" fillId="0" borderId="0" xfId="0" applyFont="1"/>
    <xf numFmtId="49" fontId="54" fillId="4" borderId="0" xfId="0" applyNumberFormat="1" applyFont="1" applyFill="1" applyBorder="1" applyAlignment="1">
      <alignment horizontal="left" vertical="top"/>
    </xf>
    <xf numFmtId="0" fontId="54" fillId="4" borderId="0" xfId="0" applyFont="1" applyFill="1" applyBorder="1" applyAlignment="1">
      <alignment vertical="top"/>
    </xf>
    <xf numFmtId="49" fontId="4" fillId="4" borderId="0" xfId="17" applyNumberFormat="1" applyFont="1" applyFill="1" applyBorder="1" applyAlignment="1">
      <alignment horizontal="left" vertical="top"/>
    </xf>
    <xf numFmtId="0" fontId="4" fillId="4" borderId="0" xfId="17" applyFont="1" applyFill="1" applyBorder="1" applyAlignment="1">
      <alignment vertical="top"/>
    </xf>
    <xf numFmtId="0" fontId="11" fillId="4" borderId="10" xfId="0" applyFont="1" applyFill="1" applyBorder="1"/>
    <xf numFmtId="0" fontId="36" fillId="4" borderId="0" xfId="0" applyFont="1" applyFill="1" applyAlignment="1">
      <alignment horizontal="left"/>
    </xf>
    <xf numFmtId="0" fontId="54" fillId="4" borderId="0" xfId="0" applyFont="1" applyFill="1" applyBorder="1" applyAlignment="1">
      <alignment horizontal="left" vertical="top"/>
    </xf>
    <xf numFmtId="0" fontId="54" fillId="4" borderId="0" xfId="0" applyFont="1" applyFill="1" applyBorder="1" applyAlignment="1">
      <alignment horizontal="center" vertical="top"/>
    </xf>
    <xf numFmtId="0" fontId="37" fillId="4" borderId="0" xfId="0" applyFont="1" applyFill="1" applyBorder="1" applyAlignment="1">
      <alignment horizontal="center" vertical="top"/>
    </xf>
    <xf numFmtId="0" fontId="4" fillId="4" borderId="0" xfId="17" applyFont="1" applyFill="1" applyBorder="1" applyAlignment="1">
      <alignment horizontal="left" vertical="top"/>
    </xf>
    <xf numFmtId="0" fontId="6" fillId="4" borderId="0" xfId="17" applyFont="1" applyFill="1" applyBorder="1" applyAlignment="1">
      <alignment horizontal="center" vertical="top"/>
    </xf>
    <xf numFmtId="0" fontId="4" fillId="4" borderId="0" xfId="17" applyFont="1" applyFill="1" applyBorder="1" applyAlignment="1">
      <alignment horizontal="center" vertical="top"/>
    </xf>
    <xf numFmtId="0" fontId="4" fillId="4" borderId="0" xfId="0" quotePrefix="1" applyFont="1" applyFill="1"/>
    <xf numFmtId="0" fontId="4" fillId="4" borderId="0" xfId="0" applyFont="1" applyFill="1"/>
    <xf numFmtId="49" fontId="4" fillId="4" borderId="0" xfId="0" quotePrefix="1" applyNumberFormat="1" applyFont="1" applyFill="1"/>
    <xf numFmtId="49" fontId="6" fillId="4" borderId="0" xfId="0" quotePrefix="1" applyNumberFormat="1" applyFont="1" applyFill="1"/>
    <xf numFmtId="49" fontId="6" fillId="4" borderId="0" xfId="0" applyNumberFormat="1" applyFont="1" applyFill="1"/>
    <xf numFmtId="0" fontId="43" fillId="0" borderId="0" xfId="0" applyFont="1" applyFill="1" applyBorder="1"/>
    <xf numFmtId="0" fontId="33" fillId="0" borderId="0" xfId="0" applyFont="1"/>
    <xf numFmtId="0" fontId="73" fillId="0" borderId="0" xfId="0" applyFont="1"/>
    <xf numFmtId="0" fontId="74" fillId="0" borderId="0" xfId="0" applyFont="1"/>
    <xf numFmtId="0" fontId="75" fillId="0" borderId="0" xfId="0" applyFont="1"/>
    <xf numFmtId="0" fontId="40" fillId="0" borderId="0" xfId="0" applyFont="1"/>
    <xf numFmtId="0" fontId="76" fillId="0" borderId="0" xfId="0" applyFont="1"/>
    <xf numFmtId="0" fontId="77" fillId="0" borderId="0" xfId="0" applyFont="1"/>
    <xf numFmtId="0" fontId="78" fillId="0" borderId="0" xfId="0" applyFont="1"/>
    <xf numFmtId="0" fontId="79" fillId="0" borderId="0" xfId="0" applyFont="1" applyFill="1"/>
    <xf numFmtId="0" fontId="80" fillId="0" borderId="0" xfId="0" applyFont="1"/>
    <xf numFmtId="0" fontId="81" fillId="0" borderId="0" xfId="0" applyFont="1" applyFill="1"/>
    <xf numFmtId="0" fontId="75" fillId="0" borderId="0" xfId="0" applyFont="1" applyFill="1" applyBorder="1" applyAlignment="1"/>
    <xf numFmtId="0" fontId="82" fillId="0" borderId="0" xfId="2" applyFont="1" applyFill="1"/>
    <xf numFmtId="0" fontId="83" fillId="0" borderId="0" xfId="0" applyFont="1"/>
    <xf numFmtId="0" fontId="0" fillId="0" borderId="0" xfId="0" applyAlignment="1"/>
    <xf numFmtId="0" fontId="54" fillId="3" borderId="0" xfId="1" applyFont="1" applyFill="1" applyBorder="1" applyAlignment="1">
      <alignment horizontal="left" vertical="top" wrapText="1"/>
    </xf>
    <xf numFmtId="0" fontId="54" fillId="3" borderId="0" xfId="1" applyFont="1" applyFill="1" applyBorder="1" applyAlignment="1">
      <alignment vertical="top" wrapText="1"/>
    </xf>
    <xf numFmtId="0" fontId="84" fillId="0" borderId="0" xfId="0" applyFont="1"/>
    <xf numFmtId="0" fontId="57" fillId="0" borderId="0" xfId="0" applyFont="1" applyAlignment="1">
      <alignment wrapText="1"/>
    </xf>
    <xf numFmtId="0" fontId="29" fillId="0" borderId="0" xfId="0" applyFont="1" applyAlignment="1">
      <alignment vertical="top"/>
    </xf>
    <xf numFmtId="0" fontId="60" fillId="0" borderId="0" xfId="0" applyFont="1" applyAlignment="1">
      <alignment vertical="top"/>
    </xf>
    <xf numFmtId="0" fontId="57" fillId="0" borderId="0" xfId="0" applyFont="1" applyAlignment="1">
      <alignment vertical="top" wrapText="1"/>
    </xf>
    <xf numFmtId="3" fontId="60" fillId="0" borderId="0" xfId="0" applyNumberFormat="1" applyFont="1" applyAlignment="1"/>
    <xf numFmtId="3" fontId="29" fillId="0" borderId="0" xfId="0" applyNumberFormat="1" applyFont="1"/>
    <xf numFmtId="3" fontId="4" fillId="3" borderId="9" xfId="17" applyNumberFormat="1" applyFont="1" applyFill="1" applyBorder="1" applyAlignment="1"/>
    <xf numFmtId="0" fontId="54" fillId="3" borderId="0" xfId="1" applyFont="1" applyFill="1" applyBorder="1" applyAlignment="1">
      <alignment horizontal="left" wrapText="1"/>
    </xf>
    <xf numFmtId="0" fontId="54" fillId="0" borderId="0" xfId="1" applyFont="1" applyFill="1" applyBorder="1" applyAlignment="1">
      <alignment horizontal="left" vertical="top" wrapText="1"/>
    </xf>
    <xf numFmtId="0" fontId="6" fillId="0" borderId="0" xfId="0" applyFont="1" applyBorder="1"/>
    <xf numFmtId="3" fontId="33" fillId="0" borderId="0" xfId="0" applyNumberFormat="1" applyFont="1"/>
    <xf numFmtId="49" fontId="37" fillId="0" borderId="0" xfId="0" applyNumberFormat="1" applyFont="1" applyFill="1" applyBorder="1" applyAlignment="1">
      <alignment horizontal="right" vertical="top"/>
    </xf>
    <xf numFmtId="3" fontId="29" fillId="4" borderId="0" xfId="0" applyNumberFormat="1" applyFont="1" applyFill="1" applyAlignment="1">
      <alignment horizontal="right"/>
    </xf>
    <xf numFmtId="3" fontId="57" fillId="0" borderId="0" xfId="0" applyNumberFormat="1" applyFont="1" applyAlignment="1">
      <alignment horizontal="right"/>
    </xf>
    <xf numFmtId="0" fontId="48" fillId="0" borderId="0" xfId="0" applyFont="1" applyFill="1" applyAlignment="1">
      <alignment horizontal="left"/>
    </xf>
    <xf numFmtId="3" fontId="48" fillId="0" borderId="0" xfId="0" applyNumberFormat="1" applyFont="1" applyFill="1" applyBorder="1" applyAlignment="1">
      <alignment horizontal="left" vertical="top"/>
    </xf>
    <xf numFmtId="3" fontId="48" fillId="0" borderId="0" xfId="17" applyNumberFormat="1" applyFont="1" applyFill="1" applyBorder="1" applyAlignment="1">
      <alignment horizontal="left" vertical="top"/>
    </xf>
    <xf numFmtId="0" fontId="64" fillId="0" borderId="0" xfId="0" applyFont="1" applyFill="1" applyBorder="1"/>
    <xf numFmtId="0" fontId="29" fillId="2" borderId="7" xfId="21">
      <alignment vertical="center"/>
    </xf>
    <xf numFmtId="0" fontId="57" fillId="0" borderId="6" xfId="20" applyFont="1" applyFill="1">
      <alignment vertical="center"/>
    </xf>
    <xf numFmtId="0" fontId="85" fillId="0" borderId="0" xfId="0" applyFont="1" applyAlignment="1">
      <alignment wrapText="1"/>
    </xf>
    <xf numFmtId="0" fontId="85" fillId="0" borderId="0" xfId="0" applyFont="1" applyAlignment="1">
      <alignment vertical="center" wrapText="1"/>
    </xf>
    <xf numFmtId="0" fontId="57" fillId="0" borderId="0" xfId="0" applyFont="1" applyBorder="1" applyAlignment="1">
      <alignment wrapText="1"/>
    </xf>
    <xf numFmtId="0" fontId="36" fillId="0" borderId="0" xfId="0" applyFont="1" applyBorder="1" applyAlignment="1">
      <alignment horizontal="left" wrapText="1"/>
    </xf>
    <xf numFmtId="0" fontId="4" fillId="4" borderId="0" xfId="1" applyFont="1" applyFill="1" applyBorder="1" applyAlignment="1">
      <alignment horizontal="right" wrapText="1"/>
    </xf>
    <xf numFmtId="0" fontId="4" fillId="4" borderId="0" xfId="1" applyFont="1" applyFill="1" applyBorder="1" applyAlignment="1">
      <alignment horizontal="right" vertical="top" wrapText="1"/>
    </xf>
    <xf numFmtId="0" fontId="4" fillId="4" borderId="10" xfId="1" applyFont="1" applyFill="1" applyBorder="1" applyAlignment="1">
      <alignment horizontal="right" vertical="top" wrapText="1"/>
    </xf>
    <xf numFmtId="3" fontId="54" fillId="4" borderId="0" xfId="0" applyNumberFormat="1" applyFont="1" applyFill="1" applyBorder="1" applyAlignment="1">
      <alignment horizontal="center" vertical="top"/>
    </xf>
    <xf numFmtId="0" fontId="29" fillId="4" borderId="21" xfId="0" applyFont="1" applyFill="1" applyBorder="1"/>
    <xf numFmtId="0" fontId="62" fillId="0" borderId="0" xfId="2" applyFont="1" applyAlignment="1">
      <alignment wrapText="1"/>
    </xf>
    <xf numFmtId="0" fontId="69" fillId="0" borderId="0" xfId="0" applyFont="1" applyAlignment="1">
      <alignment wrapText="1"/>
    </xf>
    <xf numFmtId="3" fontId="57" fillId="0" borderId="6" xfId="20" applyNumberFormat="1" applyFont="1" applyFill="1">
      <alignment vertical="center"/>
    </xf>
    <xf numFmtId="0" fontId="57" fillId="0" borderId="0" xfId="0" applyFont="1" applyFill="1" applyBorder="1" applyAlignment="1">
      <alignment wrapText="1"/>
    </xf>
    <xf numFmtId="0" fontId="48" fillId="0" borderId="0" xfId="0" applyFont="1" applyFill="1"/>
    <xf numFmtId="4" fontId="70" fillId="0" borderId="0" xfId="0" applyNumberFormat="1" applyFont="1" applyBorder="1"/>
    <xf numFmtId="0" fontId="4" fillId="4" borderId="11" xfId="0" applyFont="1" applyFill="1" applyBorder="1" applyAlignment="1">
      <alignment horizontal="left"/>
    </xf>
    <xf numFmtId="3" fontId="66" fillId="0" borderId="0" xfId="0" applyNumberFormat="1" applyFont="1"/>
    <xf numFmtId="0" fontId="50" fillId="0" borderId="0" xfId="0" applyFont="1" applyAlignment="1">
      <alignment horizontal="left" wrapText="1"/>
    </xf>
    <xf numFmtId="0" fontId="29" fillId="0" borderId="6" xfId="20">
      <alignment vertical="center"/>
    </xf>
    <xf numFmtId="0" fontId="57" fillId="0" borderId="6" xfId="20" applyFont="1">
      <alignment vertical="center"/>
    </xf>
    <xf numFmtId="4" fontId="6" fillId="0" borderId="0" xfId="17" applyNumberFormat="1" applyFont="1" applyFill="1" applyBorder="1" applyAlignment="1">
      <alignment horizontal="right" vertical="top"/>
    </xf>
    <xf numFmtId="0" fontId="29" fillId="2" borderId="24" xfId="21" applyBorder="1">
      <alignment vertical="center"/>
    </xf>
    <xf numFmtId="0" fontId="29" fillId="2" borderId="6" xfId="20" applyFill="1">
      <alignment vertical="center"/>
    </xf>
    <xf numFmtId="0" fontId="29" fillId="2" borderId="0" xfId="21" applyBorder="1">
      <alignment vertical="center"/>
    </xf>
    <xf numFmtId="0" fontId="29" fillId="2" borderId="25" xfId="21" applyBorder="1">
      <alignment vertical="center"/>
    </xf>
    <xf numFmtId="0" fontId="29" fillId="2" borderId="25" xfId="21" applyBorder="1" applyAlignment="1">
      <alignment horizontal="left" vertical="center"/>
    </xf>
    <xf numFmtId="0" fontId="29" fillId="2" borderId="6" xfId="20" applyFill="1" applyAlignment="1">
      <alignment horizontal="left" vertical="center"/>
    </xf>
    <xf numFmtId="0" fontId="29" fillId="2" borderId="7" xfId="21" applyAlignment="1">
      <alignment vertical="center" wrapText="1"/>
    </xf>
    <xf numFmtId="0" fontId="57" fillId="0" borderId="6" xfId="20" applyFont="1">
      <alignment vertical="center"/>
    </xf>
    <xf numFmtId="0" fontId="57" fillId="0" borderId="6" xfId="20" applyFont="1">
      <alignment vertical="center"/>
    </xf>
    <xf numFmtId="0" fontId="29" fillId="0" borderId="6" xfId="20" applyFill="1">
      <alignment vertical="center"/>
    </xf>
    <xf numFmtId="3" fontId="11" fillId="0" borderId="0" xfId="14" applyNumberFormat="1" applyFont="1" applyAlignment="1">
      <alignment horizontal="right"/>
    </xf>
    <xf numFmtId="49" fontId="57" fillId="0" borderId="0" xfId="0" applyNumberFormat="1" applyFont="1" applyAlignment="1">
      <alignment horizontal="right"/>
    </xf>
    <xf numFmtId="0" fontId="11" fillId="0" borderId="0" xfId="14" applyFont="1"/>
    <xf numFmtId="0" fontId="7" fillId="0" borderId="0" xfId="14" applyFont="1"/>
    <xf numFmtId="3" fontId="7" fillId="0" borderId="0" xfId="14" applyNumberFormat="1" applyFont="1" applyAlignment="1">
      <alignment horizontal="right"/>
    </xf>
    <xf numFmtId="3" fontId="26" fillId="0" borderId="0" xfId="14" applyNumberFormat="1" applyFont="1" applyAlignment="1">
      <alignment horizontal="right"/>
    </xf>
    <xf numFmtId="49" fontId="7" fillId="0" borderId="0" xfId="14" applyNumberFormat="1" applyFont="1" applyAlignment="1">
      <alignment horizontal="right" wrapText="1"/>
    </xf>
    <xf numFmtId="49" fontId="57" fillId="0" borderId="6" xfId="20" applyNumberFormat="1" applyFont="1">
      <alignment vertical="center"/>
    </xf>
    <xf numFmtId="49" fontId="57" fillId="0" borderId="6" xfId="20" applyNumberFormat="1" applyFont="1" applyFill="1">
      <alignment vertical="center"/>
    </xf>
    <xf numFmtId="9" fontId="28" fillId="0" borderId="0" xfId="18" applyFont="1"/>
    <xf numFmtId="0" fontId="0" fillId="0" borderId="0" xfId="0" applyAlignment="1"/>
    <xf numFmtId="0" fontId="0" fillId="0" borderId="0" xfId="0" applyAlignment="1">
      <alignment horizontal="right"/>
    </xf>
    <xf numFmtId="0" fontId="0" fillId="0" borderId="0" xfId="0" applyAlignment="1">
      <alignment horizontal="left"/>
    </xf>
    <xf numFmtId="0" fontId="50" fillId="0" borderId="0" xfId="0" applyFont="1" applyAlignment="1">
      <alignment horizontal="left" wrapText="1"/>
    </xf>
    <xf numFmtId="0" fontId="1" fillId="0" borderId="0" xfId="15" applyFont="1"/>
    <xf numFmtId="0" fontId="5" fillId="0" borderId="0" xfId="15" applyFont="1"/>
    <xf numFmtId="3" fontId="5" fillId="0" borderId="0" xfId="15" applyNumberFormat="1" applyFont="1"/>
    <xf numFmtId="3" fontId="1" fillId="0" borderId="0" xfId="15" applyNumberFormat="1" applyFont="1"/>
    <xf numFmtId="0" fontId="37" fillId="0" borderId="0" xfId="0" applyFont="1" applyFill="1" applyBorder="1" applyAlignment="1">
      <alignment horizontal="right" vertical="top"/>
    </xf>
    <xf numFmtId="0" fontId="6" fillId="0" borderId="0" xfId="16" applyFont="1" applyFill="1" applyAlignment="1">
      <alignment horizontal="right"/>
    </xf>
    <xf numFmtId="0" fontId="85" fillId="0" borderId="0" xfId="0" applyFont="1" applyAlignment="1">
      <alignment wrapText="1"/>
    </xf>
    <xf numFmtId="0" fontId="54" fillId="2" borderId="13" xfId="1" applyFont="1" applyFill="1" applyBorder="1" applyAlignment="1">
      <alignment horizontal="left" vertical="top" wrapText="1"/>
    </xf>
    <xf numFmtId="3" fontId="54" fillId="2" borderId="0" xfId="1" applyNumberFormat="1" applyFont="1" applyFill="1" applyBorder="1" applyAlignment="1">
      <alignment horizontal="left" vertical="top" wrapText="1"/>
    </xf>
    <xf numFmtId="0" fontId="37" fillId="0" borderId="0" xfId="0" applyFont="1" applyAlignment="1"/>
    <xf numFmtId="49" fontId="4" fillId="0" borderId="0" xfId="15" applyNumberFormat="1" applyFont="1" applyAlignment="1">
      <alignment wrapText="1"/>
    </xf>
    <xf numFmtId="0" fontId="4" fillId="0" borderId="0" xfId="15" applyFont="1"/>
    <xf numFmtId="0" fontId="6" fillId="0" borderId="0" xfId="15" applyFont="1"/>
    <xf numFmtId="0" fontId="4" fillId="0" borderId="0" xfId="14" applyFont="1"/>
    <xf numFmtId="49" fontId="6" fillId="0" borderId="0" xfId="15" applyNumberFormat="1" applyFont="1" applyAlignment="1">
      <alignment wrapText="1"/>
    </xf>
    <xf numFmtId="3" fontId="6" fillId="0" borderId="0" xfId="15" applyNumberFormat="1" applyFont="1" applyAlignment="1">
      <alignment horizontal="right"/>
    </xf>
    <xf numFmtId="0" fontId="4" fillId="4" borderId="0" xfId="15" applyFont="1" applyFill="1" applyAlignment="1">
      <alignment horizontal="left"/>
    </xf>
    <xf numFmtId="0" fontId="7" fillId="4" borderId="0" xfId="15" applyFont="1" applyFill="1" applyAlignment="1">
      <alignment horizontal="left"/>
    </xf>
    <xf numFmtId="0" fontId="4" fillId="4" borderId="2" xfId="15" applyFont="1" applyFill="1" applyBorder="1"/>
    <xf numFmtId="0" fontId="4" fillId="4" borderId="4" xfId="15" applyFont="1" applyFill="1" applyBorder="1"/>
    <xf numFmtId="0" fontId="4" fillId="4" borderId="0" xfId="13" applyFont="1" applyFill="1" applyAlignment="1">
      <alignment horizontal="left"/>
    </xf>
    <xf numFmtId="0" fontId="4" fillId="4" borderId="0" xfId="15" applyFont="1" applyFill="1"/>
    <xf numFmtId="0" fontId="4" fillId="4" borderId="0" xfId="16" applyFont="1" applyFill="1" applyBorder="1"/>
    <xf numFmtId="3" fontId="4" fillId="4" borderId="1" xfId="1" applyNumberFormat="1" applyFont="1" applyFill="1" applyAlignment="1">
      <alignment horizontal="left" vertical="top" wrapText="1"/>
    </xf>
    <xf numFmtId="0" fontId="4" fillId="4" borderId="1" xfId="15" applyFont="1" applyFill="1" applyBorder="1"/>
    <xf numFmtId="49" fontId="4" fillId="4" borderId="0" xfId="15" applyNumberFormat="1" applyFont="1" applyFill="1" applyAlignment="1">
      <alignment wrapText="1"/>
    </xf>
    <xf numFmtId="3" fontId="4" fillId="4" borderId="0" xfId="15" applyNumberFormat="1" applyFont="1" applyFill="1" applyAlignment="1">
      <alignment horizontal="right"/>
    </xf>
    <xf numFmtId="0" fontId="44" fillId="0" borderId="0" xfId="0" applyFont="1" applyFill="1"/>
    <xf numFmtId="49" fontId="6" fillId="0" borderId="2" xfId="15" applyNumberFormat="1" applyFont="1" applyFill="1" applyBorder="1" applyAlignment="1">
      <alignment wrapText="1"/>
    </xf>
    <xf numFmtId="49" fontId="6" fillId="0" borderId="2" xfId="15" applyNumberFormat="1" applyFont="1" applyFill="1" applyBorder="1" applyAlignment="1"/>
    <xf numFmtId="49" fontId="15" fillId="0" borderId="2" xfId="15" applyNumberFormat="1" applyFont="1" applyFill="1" applyBorder="1" applyAlignment="1"/>
    <xf numFmtId="0" fontId="86" fillId="0" borderId="0" xfId="0" applyFont="1" applyFill="1"/>
    <xf numFmtId="0" fontId="87" fillId="0" borderId="0" xfId="0" applyFont="1" applyFill="1"/>
    <xf numFmtId="0" fontId="51" fillId="0" borderId="0" xfId="0" applyFont="1" applyFill="1"/>
    <xf numFmtId="0" fontId="88" fillId="0" borderId="0" xfId="0" applyFont="1" applyFill="1"/>
    <xf numFmtId="0" fontId="89" fillId="0" borderId="0" xfId="0" applyFont="1" applyFill="1"/>
    <xf numFmtId="0" fontId="90" fillId="0" borderId="0" xfId="2" applyFont="1" applyFill="1"/>
    <xf numFmtId="0" fontId="91" fillId="0" borderId="0" xfId="2" applyFont="1" applyFill="1"/>
    <xf numFmtId="0" fontId="0" fillId="0" borderId="5" xfId="0" applyFill="1" applyBorder="1" applyAlignment="1">
      <alignment horizontal="center" vertical="center" wrapText="1"/>
    </xf>
    <xf numFmtId="0" fontId="0" fillId="0" borderId="0" xfId="0" applyFill="1" applyBorder="1" applyAlignment="1">
      <alignment horizontal="left" vertical="center" wrapText="1"/>
    </xf>
    <xf numFmtId="17" fontId="0" fillId="0" borderId="0" xfId="0" applyNumberFormat="1"/>
    <xf numFmtId="3" fontId="0" fillId="0" borderId="0" xfId="0" applyNumberFormat="1" applyFill="1"/>
    <xf numFmtId="0" fontId="0" fillId="0" borderId="0" xfId="0" applyFill="1"/>
    <xf numFmtId="0" fontId="54" fillId="3" borderId="10" xfId="1" applyFont="1" applyFill="1" applyBorder="1" applyAlignment="1">
      <alignment horizontal="left" vertical="top" wrapText="1"/>
    </xf>
    <xf numFmtId="0" fontId="47" fillId="0" borderId="0" xfId="0" applyFont="1" applyAlignment="1">
      <alignment wrapText="1"/>
    </xf>
    <xf numFmtId="0" fontId="54" fillId="3" borderId="10" xfId="1" applyFont="1" applyFill="1" applyBorder="1" applyAlignment="1">
      <alignment horizontal="left" vertical="top" wrapText="1"/>
    </xf>
    <xf numFmtId="0" fontId="54" fillId="3" borderId="0" xfId="1" applyFont="1" applyFill="1" applyBorder="1" applyAlignment="1">
      <alignment horizontal="center" vertical="center" wrapText="1"/>
    </xf>
    <xf numFmtId="0" fontId="92" fillId="0" borderId="0" xfId="0" applyFont="1" applyBorder="1"/>
    <xf numFmtId="0" fontId="47" fillId="0" borderId="0" xfId="0" applyFont="1" applyAlignment="1">
      <alignment horizontal="center" wrapText="1"/>
    </xf>
    <xf numFmtId="0" fontId="85" fillId="0" borderId="0" xfId="0" applyFont="1" applyAlignment="1">
      <alignment vertical="center"/>
    </xf>
    <xf numFmtId="0" fontId="93" fillId="0" borderId="0" xfId="0" applyFont="1" applyAlignment="1">
      <alignment vertical="center"/>
    </xf>
    <xf numFmtId="0" fontId="61" fillId="4" borderId="32" xfId="0" applyFont="1" applyFill="1" applyBorder="1" applyAlignment="1">
      <alignment vertical="center" wrapText="1"/>
    </xf>
    <xf numFmtId="0" fontId="61" fillId="4" borderId="32" xfId="0" applyFont="1" applyFill="1" applyBorder="1" applyAlignment="1">
      <alignment horizontal="right" vertical="center" wrapText="1"/>
    </xf>
    <xf numFmtId="0" fontId="56" fillId="0" borderId="0" xfId="0" applyFont="1" applyAlignment="1">
      <alignment vertical="center" wrapText="1"/>
    </xf>
    <xf numFmtId="0" fontId="56" fillId="0" borderId="0" xfId="0" applyFont="1" applyAlignment="1">
      <alignment horizontal="right" vertical="center" wrapText="1"/>
    </xf>
    <xf numFmtId="0" fontId="61" fillId="0" borderId="0" xfId="0" applyFont="1" applyAlignment="1">
      <alignment vertical="center" wrapText="1"/>
    </xf>
    <xf numFmtId="0" fontId="56" fillId="0" borderId="33" xfId="0" applyFont="1" applyBorder="1" applyAlignment="1">
      <alignment horizontal="right" vertical="center" wrapText="1"/>
    </xf>
    <xf numFmtId="0" fontId="94" fillId="0" borderId="0" xfId="0" applyFont="1" applyAlignment="1">
      <alignment vertical="center"/>
    </xf>
    <xf numFmtId="0" fontId="54" fillId="3" borderId="10" xfId="1" applyFont="1" applyFill="1" applyBorder="1" applyAlignment="1">
      <alignment horizontal="left" vertical="top" wrapText="1"/>
    </xf>
    <xf numFmtId="0" fontId="29" fillId="0" borderId="6" xfId="20" applyAlignment="1">
      <alignment vertical="center" wrapText="1"/>
    </xf>
    <xf numFmtId="0" fontId="1" fillId="0" borderId="0" xfId="14" applyFont="1" applyFill="1"/>
    <xf numFmtId="0" fontId="16" fillId="0" borderId="0" xfId="14" applyFont="1" applyFill="1"/>
    <xf numFmtId="0" fontId="15" fillId="0" borderId="0" xfId="16" applyFont="1" applyFill="1"/>
    <xf numFmtId="0" fontId="55" fillId="0" borderId="0" xfId="0" applyFont="1" applyFill="1"/>
    <xf numFmtId="0" fontId="0" fillId="0" borderId="0" xfId="0" applyFill="1" applyBorder="1"/>
    <xf numFmtId="0" fontId="33" fillId="0" borderId="0" xfId="0" applyFont="1" applyFill="1"/>
    <xf numFmtId="0" fontId="95" fillId="0" borderId="0" xfId="0" applyFont="1" applyFill="1"/>
    <xf numFmtId="0" fontId="15" fillId="0" borderId="0" xfId="17" applyFont="1" applyFill="1" applyBorder="1" applyAlignment="1">
      <alignment horizontal="left" vertical="top"/>
    </xf>
    <xf numFmtId="0" fontId="15" fillId="0" borderId="0" xfId="17" applyFont="1" applyFill="1" applyBorder="1" applyAlignment="1">
      <alignment horizontal="right" vertical="top"/>
    </xf>
    <xf numFmtId="3" fontId="15" fillId="0" borderId="0" xfId="17" applyNumberFormat="1" applyFont="1" applyFill="1" applyBorder="1" applyAlignment="1">
      <alignment horizontal="right" vertical="top"/>
    </xf>
    <xf numFmtId="3" fontId="63" fillId="0" borderId="0" xfId="0" applyNumberFormat="1" applyFont="1" applyFill="1" applyBorder="1"/>
    <xf numFmtId="1" fontId="63" fillId="0" borderId="0" xfId="0" applyNumberFormat="1" applyFont="1" applyFill="1" applyBorder="1"/>
    <xf numFmtId="0" fontId="64" fillId="0" borderId="0" xfId="0" applyFont="1" applyFill="1"/>
    <xf numFmtId="0" fontId="63" fillId="0" borderId="0" xfId="0" applyFont="1" applyFill="1" applyBorder="1" applyAlignment="1">
      <alignment horizontal="left"/>
    </xf>
    <xf numFmtId="0" fontId="45" fillId="0" borderId="0" xfId="0" applyFont="1" applyFill="1"/>
    <xf numFmtId="3" fontId="45" fillId="0" borderId="0" xfId="0" applyNumberFormat="1" applyFont="1" applyFill="1"/>
    <xf numFmtId="3" fontId="64" fillId="0" borderId="0" xfId="0" applyNumberFormat="1" applyFont="1" applyFill="1"/>
    <xf numFmtId="0" fontId="15" fillId="0" borderId="0" xfId="0" applyFont="1" applyFill="1"/>
    <xf numFmtId="0" fontId="0" fillId="0" borderId="0" xfId="0" applyFont="1" applyFill="1"/>
    <xf numFmtId="3" fontId="48" fillId="0" borderId="0" xfId="0" applyNumberFormat="1" applyFont="1" applyFill="1"/>
    <xf numFmtId="3" fontId="6" fillId="0" borderId="0" xfId="0" applyNumberFormat="1" applyFont="1" applyFill="1"/>
    <xf numFmtId="3" fontId="37" fillId="0" borderId="0" xfId="0" applyNumberFormat="1" applyFont="1" applyFill="1" applyBorder="1" applyAlignment="1">
      <alignment horizontal="center"/>
    </xf>
    <xf numFmtId="0" fontId="94" fillId="0" borderId="0" xfId="0" applyFont="1" applyFill="1" applyBorder="1"/>
    <xf numFmtId="0" fontId="6" fillId="0" borderId="0" xfId="0" applyFont="1" applyFill="1"/>
    <xf numFmtId="0" fontId="6" fillId="0" borderId="0" xfId="0" applyFont="1" applyFill="1" applyAlignment="1">
      <alignment horizontal="left"/>
    </xf>
    <xf numFmtId="0" fontId="67" fillId="0" borderId="0" xfId="0" applyFont="1" applyFill="1"/>
    <xf numFmtId="0" fontId="1" fillId="0" borderId="0" xfId="14" applyFont="1"/>
    <xf numFmtId="0" fontId="27" fillId="0" borderId="0" xfId="14" applyFont="1" applyFill="1" applyBorder="1" applyAlignment="1"/>
    <xf numFmtId="0" fontId="27" fillId="0" borderId="0" xfId="14" applyFont="1" applyFill="1"/>
    <xf numFmtId="3" fontId="27" fillId="0" borderId="0" xfId="14" applyNumberFormat="1" applyFont="1" applyFill="1" applyBorder="1"/>
    <xf numFmtId="3" fontId="4" fillId="0" borderId="0" xfId="15" applyNumberFormat="1" applyFont="1" applyFill="1" applyAlignment="1">
      <alignment horizontal="right"/>
    </xf>
    <xf numFmtId="3" fontId="6" fillId="0" borderId="0" xfId="15" applyNumberFormat="1" applyFont="1" applyFill="1" applyAlignment="1">
      <alignment horizontal="right"/>
    </xf>
    <xf numFmtId="3" fontId="57" fillId="0" borderId="0" xfId="0" applyNumberFormat="1" applyFont="1" applyFill="1" applyAlignment="1">
      <alignment horizontal="right"/>
    </xf>
    <xf numFmtId="49" fontId="57" fillId="0" borderId="0" xfId="0" applyNumberFormat="1" applyFont="1" applyFill="1" applyAlignment="1">
      <alignment horizontal="right"/>
    </xf>
    <xf numFmtId="3" fontId="13" fillId="3" borderId="9" xfId="17" applyNumberFormat="1" applyFont="1" applyFill="1" applyBorder="1" applyAlignment="1">
      <alignment horizontal="center" vertical="center"/>
    </xf>
    <xf numFmtId="3" fontId="57" fillId="0" borderId="0" xfId="0" applyNumberFormat="1" applyFont="1" applyFill="1"/>
    <xf numFmtId="1" fontId="57" fillId="0" borderId="6" xfId="20" applyNumberFormat="1" applyFont="1" applyFill="1">
      <alignment vertical="center"/>
    </xf>
    <xf numFmtId="3" fontId="37" fillId="0" borderId="2" xfId="0" applyNumberFormat="1" applyFont="1" applyFill="1" applyBorder="1" applyAlignment="1">
      <alignment horizontal="right" vertical="top"/>
    </xf>
    <xf numFmtId="3" fontId="37" fillId="0" borderId="2" xfId="0" applyNumberFormat="1" applyFont="1" applyFill="1" applyBorder="1" applyAlignment="1">
      <alignment horizontal="center" vertical="top"/>
    </xf>
    <xf numFmtId="3" fontId="57" fillId="0" borderId="6" xfId="20" applyNumberFormat="1" applyFont="1" applyFill="1" applyAlignment="1">
      <alignment horizontal="center" vertical="center"/>
    </xf>
    <xf numFmtId="3" fontId="4" fillId="0" borderId="0" xfId="17" applyNumberFormat="1" applyFont="1" applyFill="1" applyBorder="1" applyAlignment="1">
      <alignment horizontal="right" vertical="top"/>
    </xf>
    <xf numFmtId="3" fontId="4" fillId="0" borderId="0" xfId="17" applyNumberFormat="1" applyFont="1" applyFill="1" applyBorder="1" applyAlignment="1">
      <alignment vertical="top"/>
    </xf>
    <xf numFmtId="3" fontId="6" fillId="0" borderId="0" xfId="0" applyNumberFormat="1" applyFont="1" applyFill="1" applyBorder="1" applyAlignment="1">
      <alignment vertical="top"/>
    </xf>
    <xf numFmtId="3" fontId="6" fillId="0" borderId="0" xfId="17" applyNumberFormat="1" applyFont="1" applyFill="1" applyBorder="1" applyAlignment="1">
      <alignment vertical="top"/>
    </xf>
    <xf numFmtId="0" fontId="54" fillId="0" borderId="0" xfId="0" applyFont="1" applyFill="1" applyBorder="1"/>
    <xf numFmtId="0" fontId="29" fillId="0" borderId="0" xfId="0" applyFont="1" applyFill="1"/>
    <xf numFmtId="164" fontId="4" fillId="0" borderId="0" xfId="17" applyNumberFormat="1" applyFont="1" applyFill="1" applyBorder="1" applyAlignment="1">
      <alignment horizontal="right" vertical="top"/>
    </xf>
    <xf numFmtId="164" fontId="6" fillId="0" borderId="0" xfId="17" applyNumberFormat="1" applyFont="1" applyFill="1" applyBorder="1" applyAlignment="1">
      <alignment horizontal="right" vertical="top"/>
    </xf>
    <xf numFmtId="3" fontId="6" fillId="0" borderId="0" xfId="14" applyNumberFormat="1" applyFont="1" applyFill="1" applyBorder="1" applyAlignment="1">
      <alignment horizontal="right" vertical="top"/>
    </xf>
    <xf numFmtId="3" fontId="6" fillId="0" borderId="0" xfId="14" applyNumberFormat="1" applyFont="1" applyFill="1" applyBorder="1" applyAlignment="1">
      <alignment vertical="top"/>
    </xf>
    <xf numFmtId="3" fontId="6" fillId="0" borderId="0" xfId="0" applyNumberFormat="1" applyFont="1" applyFill="1" applyBorder="1" applyAlignment="1">
      <alignment horizontal="right" vertical="top"/>
    </xf>
    <xf numFmtId="3" fontId="4" fillId="0" borderId="0" xfId="0" applyNumberFormat="1" applyFont="1" applyFill="1" applyBorder="1" applyAlignment="1">
      <alignment horizontal="right" vertical="top"/>
    </xf>
    <xf numFmtId="1" fontId="4" fillId="0" borderId="0" xfId="17" applyNumberFormat="1" applyFont="1" applyFill="1" applyBorder="1" applyAlignment="1">
      <alignment horizontal="right" vertical="top"/>
    </xf>
    <xf numFmtId="3" fontId="29" fillId="0" borderId="6" xfId="20" applyNumberFormat="1" applyFill="1" applyAlignment="1">
      <alignment horizontal="right" vertical="center"/>
    </xf>
    <xf numFmtId="0" fontId="6" fillId="0" borderId="1" xfId="15" applyFont="1" applyBorder="1" applyAlignment="1"/>
    <xf numFmtId="3" fontId="57" fillId="0" borderId="8" xfId="0" applyNumberFormat="1" applyFont="1" applyFill="1" applyBorder="1"/>
    <xf numFmtId="0" fontId="57" fillId="0" borderId="0" xfId="0" applyFont="1" applyFill="1" applyBorder="1"/>
    <xf numFmtId="0" fontId="29" fillId="0" borderId="0" xfId="0" applyFont="1" applyFill="1" applyBorder="1"/>
    <xf numFmtId="0" fontId="61" fillId="0" borderId="0" xfId="0" applyFont="1" applyFill="1" applyAlignment="1">
      <alignment horizontal="right"/>
    </xf>
    <xf numFmtId="1" fontId="29" fillId="0" borderId="0" xfId="0" applyNumberFormat="1" applyFont="1" applyFill="1" applyBorder="1"/>
    <xf numFmtId="1" fontId="57" fillId="0" borderId="0" xfId="0" applyNumberFormat="1" applyFont="1" applyFill="1" applyBorder="1"/>
    <xf numFmtId="0" fontId="56" fillId="0" borderId="0" xfId="0" applyFont="1" applyFill="1" applyAlignment="1">
      <alignment horizontal="right"/>
    </xf>
    <xf numFmtId="0" fontId="57" fillId="0" borderId="0" xfId="0" applyFont="1" applyFill="1" applyAlignment="1">
      <alignment horizontal="right"/>
    </xf>
    <xf numFmtId="0" fontId="57" fillId="0" borderId="8" xfId="0" applyFont="1" applyFill="1" applyBorder="1"/>
    <xf numFmtId="1" fontId="57" fillId="0" borderId="8" xfId="0" applyNumberFormat="1" applyFont="1" applyFill="1" applyBorder="1" applyAlignment="1">
      <alignment horizontal="right"/>
    </xf>
    <xf numFmtId="3" fontId="29" fillId="0" borderId="0" xfId="0" applyNumberFormat="1" applyFont="1" applyFill="1"/>
    <xf numFmtId="0" fontId="29" fillId="0" borderId="0" xfId="0" applyFont="1" applyFill="1" applyBorder="1" applyAlignment="1">
      <alignment horizontal="left" wrapText="1"/>
    </xf>
    <xf numFmtId="0" fontId="57" fillId="0" borderId="0" xfId="0" applyFont="1" applyFill="1" applyBorder="1" applyAlignment="1"/>
    <xf numFmtId="0" fontId="29" fillId="0" borderId="0" xfId="0" applyFont="1" applyFill="1" applyBorder="1" applyAlignment="1">
      <alignment wrapText="1"/>
    </xf>
    <xf numFmtId="3" fontId="57" fillId="0" borderId="0" xfId="0" applyNumberFormat="1" applyFont="1" applyFill="1" applyBorder="1" applyAlignment="1">
      <alignment horizontal="right"/>
    </xf>
    <xf numFmtId="0" fontId="57" fillId="0" borderId="26" xfId="0" applyFont="1" applyFill="1" applyBorder="1"/>
    <xf numFmtId="3" fontId="57" fillId="0" borderId="19" xfId="0" applyNumberFormat="1" applyFont="1" applyFill="1" applyBorder="1"/>
    <xf numFmtId="3" fontId="57" fillId="0" borderId="20" xfId="0" applyNumberFormat="1" applyFont="1" applyFill="1" applyBorder="1"/>
    <xf numFmtId="3" fontId="57" fillId="0" borderId="0" xfId="0" applyNumberFormat="1" applyFont="1" applyFill="1" applyBorder="1"/>
    <xf numFmtId="0" fontId="57" fillId="0" borderId="27" xfId="0" applyFont="1" applyFill="1" applyBorder="1"/>
    <xf numFmtId="3" fontId="57" fillId="0" borderId="29" xfId="0" applyNumberFormat="1" applyFont="1" applyFill="1" applyBorder="1"/>
    <xf numFmtId="0" fontId="57" fillId="0" borderId="30" xfId="0" applyFont="1" applyFill="1" applyBorder="1"/>
    <xf numFmtId="0" fontId="57" fillId="0" borderId="31" xfId="0" applyFont="1" applyFill="1" applyBorder="1"/>
    <xf numFmtId="1" fontId="57" fillId="0" borderId="0" xfId="0" applyNumberFormat="1" applyFont="1" applyFill="1"/>
    <xf numFmtId="0" fontId="57" fillId="0" borderId="0" xfId="21" applyFont="1" applyFill="1" applyBorder="1">
      <alignment vertical="center"/>
    </xf>
    <xf numFmtId="1" fontId="57" fillId="0" borderId="0" xfId="21" applyNumberFormat="1" applyFont="1" applyFill="1" applyBorder="1">
      <alignment vertical="center"/>
    </xf>
    <xf numFmtId="3" fontId="57" fillId="0" borderId="0" xfId="21" applyNumberFormat="1" applyFont="1" applyFill="1" applyBorder="1">
      <alignment vertical="center"/>
    </xf>
    <xf numFmtId="0" fontId="57" fillId="0" borderId="0" xfId="20" applyFont="1" applyFill="1" applyBorder="1">
      <alignment vertical="center"/>
    </xf>
    <xf numFmtId="1" fontId="57" fillId="0" borderId="0" xfId="20" applyNumberFormat="1" applyFont="1" applyFill="1" applyBorder="1">
      <alignment vertical="center"/>
    </xf>
    <xf numFmtId="3" fontId="57" fillId="0" borderId="0" xfId="20" applyNumberFormat="1" applyFont="1" applyFill="1" applyBorder="1">
      <alignment vertical="center"/>
    </xf>
    <xf numFmtId="0" fontId="60" fillId="0" borderId="0" xfId="0" applyFont="1" applyFill="1" applyAlignment="1"/>
    <xf numFmtId="1" fontId="60" fillId="0" borderId="0" xfId="0" applyNumberFormat="1" applyFont="1" applyFill="1" applyAlignment="1"/>
    <xf numFmtId="0" fontId="56" fillId="0" borderId="0" xfId="0" applyFont="1" applyFill="1" applyAlignment="1"/>
    <xf numFmtId="1" fontId="56" fillId="0" borderId="0" xfId="0" applyNumberFormat="1" applyFont="1" applyFill="1" applyAlignment="1"/>
    <xf numFmtId="0" fontId="48" fillId="0" borderId="0" xfId="0" applyFont="1" applyFill="1" applyAlignment="1"/>
    <xf numFmtId="1" fontId="48" fillId="0" borderId="0" xfId="0" applyNumberFormat="1" applyFont="1" applyFill="1" applyAlignment="1"/>
    <xf numFmtId="0" fontId="57" fillId="0" borderId="0" xfId="0" applyFont="1" applyFill="1" applyAlignment="1"/>
    <xf numFmtId="1" fontId="57" fillId="0" borderId="0" xfId="0" applyNumberFormat="1" applyFont="1" applyFill="1" applyAlignment="1"/>
    <xf numFmtId="1" fontId="48" fillId="0" borderId="0" xfId="0" applyNumberFormat="1" applyFont="1" applyFill="1"/>
    <xf numFmtId="1" fontId="29" fillId="0" borderId="0" xfId="0" applyNumberFormat="1" applyFont="1" applyFill="1"/>
    <xf numFmtId="1" fontId="0" fillId="0" borderId="0" xfId="0" applyNumberFormat="1" applyFill="1"/>
    <xf numFmtId="0" fontId="0" fillId="0" borderId="8" xfId="0" applyFill="1" applyBorder="1"/>
    <xf numFmtId="0" fontId="57" fillId="0" borderId="8" xfId="0" applyNumberFormat="1" applyFont="1" applyFill="1" applyBorder="1"/>
    <xf numFmtId="1" fontId="57" fillId="0" borderId="8" xfId="0" applyNumberFormat="1" applyFont="1" applyFill="1" applyBorder="1"/>
    <xf numFmtId="3" fontId="29" fillId="0" borderId="0" xfId="0" applyNumberFormat="1" applyFont="1" applyFill="1" applyBorder="1"/>
    <xf numFmtId="9" fontId="29" fillId="0" borderId="0" xfId="0" applyNumberFormat="1" applyFont="1" applyFill="1" applyBorder="1"/>
    <xf numFmtId="3" fontId="29" fillId="0" borderId="22" xfId="0" applyNumberFormat="1" applyFont="1" applyFill="1" applyBorder="1"/>
    <xf numFmtId="0" fontId="29" fillId="0" borderId="22" xfId="0" applyFont="1" applyFill="1" applyBorder="1"/>
    <xf numFmtId="9" fontId="29" fillId="0" borderId="14" xfId="0" applyNumberFormat="1" applyFont="1" applyFill="1" applyBorder="1"/>
    <xf numFmtId="9" fontId="29" fillId="0" borderId="23" xfId="0" applyNumberFormat="1" applyFont="1" applyFill="1" applyBorder="1"/>
    <xf numFmtId="9" fontId="57" fillId="0" borderId="0" xfId="0" applyNumberFormat="1" applyFont="1" applyFill="1" applyBorder="1"/>
    <xf numFmtId="3" fontId="57" fillId="0" borderId="3" xfId="0" applyNumberFormat="1" applyFont="1" applyFill="1" applyBorder="1"/>
    <xf numFmtId="0" fontId="57" fillId="0" borderId="3" xfId="0" applyFont="1" applyFill="1" applyBorder="1"/>
    <xf numFmtId="9" fontId="57" fillId="0" borderId="15" xfId="0" applyNumberFormat="1" applyFont="1" applyFill="1" applyBorder="1"/>
    <xf numFmtId="0" fontId="29" fillId="0" borderId="6" xfId="20" applyFont="1" applyFill="1">
      <alignment vertical="center"/>
    </xf>
    <xf numFmtId="9" fontId="57" fillId="0" borderId="28" xfId="20" applyNumberFormat="1" applyFont="1" applyFill="1" applyBorder="1">
      <alignment vertical="center"/>
    </xf>
    <xf numFmtId="9" fontId="57" fillId="0" borderId="6" xfId="20" applyNumberFormat="1" applyFont="1" applyFill="1">
      <alignment vertical="center"/>
    </xf>
    <xf numFmtId="4" fontId="37" fillId="0" borderId="2" xfId="0" applyNumberFormat="1" applyFont="1" applyFill="1" applyBorder="1" applyAlignment="1">
      <alignment horizontal="right" vertical="top"/>
    </xf>
    <xf numFmtId="4" fontId="37" fillId="0" borderId="0" xfId="0" applyNumberFormat="1" applyFont="1" applyFill="1" applyBorder="1" applyAlignment="1">
      <alignment horizontal="right" vertical="top"/>
    </xf>
    <xf numFmtId="4" fontId="57" fillId="0" borderId="6" xfId="20" applyNumberFormat="1" applyFont="1" applyFill="1">
      <alignment vertical="center"/>
    </xf>
    <xf numFmtId="3" fontId="56" fillId="0" borderId="0" xfId="0" applyNumberFormat="1" applyFont="1" applyFill="1" applyAlignment="1">
      <alignment horizontal="right" vertical="center" wrapText="1"/>
    </xf>
    <xf numFmtId="1" fontId="56" fillId="0" borderId="0" xfId="0" applyNumberFormat="1" applyFont="1" applyFill="1" applyAlignment="1">
      <alignment horizontal="right" vertical="center" wrapText="1"/>
    </xf>
    <xf numFmtId="0" fontId="61" fillId="0" borderId="0" xfId="0" applyFont="1" applyFill="1" applyAlignment="1">
      <alignment horizontal="right" vertical="center" wrapText="1"/>
    </xf>
    <xf numFmtId="1" fontId="61" fillId="0" borderId="0" xfId="0" applyNumberFormat="1" applyFont="1" applyFill="1" applyAlignment="1">
      <alignment horizontal="right" vertical="center" wrapText="1"/>
    </xf>
    <xf numFmtId="3" fontId="61" fillId="0" borderId="0" xfId="0" applyNumberFormat="1" applyFont="1" applyFill="1" applyAlignment="1">
      <alignment horizontal="right" vertical="center" wrapText="1"/>
    </xf>
    <xf numFmtId="1" fontId="56" fillId="0" borderId="33" xfId="0" applyNumberFormat="1" applyFont="1" applyFill="1" applyBorder="1" applyAlignment="1">
      <alignment horizontal="right" vertical="center" wrapText="1"/>
    </xf>
    <xf numFmtId="3" fontId="4" fillId="0" borderId="0" xfId="18" applyNumberFormat="1" applyFont="1" applyFill="1" applyBorder="1" applyAlignment="1">
      <alignment horizontal="right" vertical="top"/>
    </xf>
    <xf numFmtId="3" fontId="54" fillId="4" borderId="0" xfId="0" applyNumberFormat="1" applyFont="1" applyFill="1" applyBorder="1" applyAlignment="1">
      <alignment horizontal="right" vertical="top"/>
    </xf>
    <xf numFmtId="3" fontId="4" fillId="4" borderId="0" xfId="17" applyNumberFormat="1" applyFont="1" applyFill="1" applyBorder="1" applyAlignment="1">
      <alignment horizontal="right" vertical="top"/>
    </xf>
    <xf numFmtId="3" fontId="38" fillId="0" borderId="0" xfId="0" applyNumberFormat="1" applyFont="1" applyAlignment="1">
      <alignment horizontal="right"/>
    </xf>
    <xf numFmtId="3" fontId="38" fillId="4" borderId="0" xfId="0" applyNumberFormat="1" applyFont="1" applyFill="1" applyAlignment="1">
      <alignment horizontal="right"/>
    </xf>
    <xf numFmtId="3" fontId="36" fillId="0" borderId="0" xfId="0" applyNumberFormat="1" applyFont="1" applyAlignment="1">
      <alignment horizontal="right"/>
    </xf>
    <xf numFmtId="3" fontId="36" fillId="0" borderId="0" xfId="0" applyNumberFormat="1" applyFont="1" applyFill="1" applyAlignment="1">
      <alignment horizontal="right"/>
    </xf>
    <xf numFmtId="49" fontId="57" fillId="0" borderId="6" xfId="20" applyNumberFormat="1" applyFont="1" applyAlignment="1">
      <alignment horizontal="right" vertical="center"/>
    </xf>
    <xf numFmtId="3" fontId="57" fillId="0" borderId="6" xfId="20" applyNumberFormat="1" applyFont="1" applyAlignment="1">
      <alignment horizontal="right" vertical="center"/>
    </xf>
    <xf numFmtId="3" fontId="4" fillId="0" borderId="0" xfId="0" applyNumberFormat="1" applyFont="1" applyAlignment="1">
      <alignment horizontal="right"/>
    </xf>
    <xf numFmtId="3" fontId="29" fillId="0" borderId="0" xfId="0" applyNumberFormat="1" applyFont="1" applyAlignment="1">
      <alignment horizontal="right"/>
    </xf>
    <xf numFmtId="3" fontId="4" fillId="4" borderId="0" xfId="0" applyNumberFormat="1" applyFont="1" applyFill="1" applyAlignment="1">
      <alignment horizontal="right"/>
    </xf>
    <xf numFmtId="3" fontId="6" fillId="0" borderId="0" xfId="0" applyNumberFormat="1" applyFont="1" applyAlignment="1">
      <alignment horizontal="right"/>
    </xf>
    <xf numFmtId="3" fontId="6" fillId="0" borderId="0" xfId="0" applyNumberFormat="1" applyFont="1" applyFill="1" applyAlignment="1">
      <alignment horizontal="right"/>
    </xf>
    <xf numFmtId="49" fontId="6" fillId="0" borderId="0" xfId="0" applyNumberFormat="1" applyFont="1" applyAlignment="1">
      <alignment horizontal="right"/>
    </xf>
    <xf numFmtId="49" fontId="6" fillId="0" borderId="0" xfId="0" applyNumberFormat="1" applyFont="1" applyFill="1" applyAlignment="1">
      <alignment horizontal="right"/>
    </xf>
    <xf numFmtId="3" fontId="48" fillId="0" borderId="0" xfId="0" applyNumberFormat="1" applyFont="1" applyFill="1" applyBorder="1" applyAlignment="1" applyProtection="1">
      <alignment horizontal="right"/>
    </xf>
    <xf numFmtId="3" fontId="60" fillId="0" borderId="0" xfId="0" applyNumberFormat="1" applyFont="1" applyFill="1" applyBorder="1" applyAlignment="1" applyProtection="1">
      <alignment horizontal="right"/>
    </xf>
    <xf numFmtId="0" fontId="60" fillId="4" borderId="0" xfId="0" applyFont="1" applyFill="1" applyBorder="1" applyAlignment="1" applyProtection="1">
      <alignment horizontal="right"/>
    </xf>
    <xf numFmtId="0" fontId="60" fillId="4" borderId="0" xfId="0" applyFont="1" applyFill="1" applyAlignment="1">
      <alignment horizontal="right"/>
    </xf>
    <xf numFmtId="0" fontId="48" fillId="4" borderId="0" xfId="0" applyFont="1" applyFill="1" applyBorder="1" applyAlignment="1" applyProtection="1">
      <alignment horizontal="right"/>
    </xf>
    <xf numFmtId="3" fontId="60" fillId="4" borderId="0" xfId="0" applyNumberFormat="1" applyFont="1" applyFill="1" applyBorder="1" applyAlignment="1" applyProtection="1">
      <alignment horizontal="right"/>
    </xf>
    <xf numFmtId="0" fontId="48" fillId="0" borderId="0" xfId="0" applyNumberFormat="1" applyFont="1" applyFill="1" applyBorder="1" applyAlignment="1" applyProtection="1">
      <alignment horizontal="right"/>
    </xf>
    <xf numFmtId="0" fontId="48" fillId="0" borderId="0" xfId="0" applyFont="1" applyFill="1" applyBorder="1" applyAlignment="1" applyProtection="1">
      <alignment horizontal="right"/>
    </xf>
    <xf numFmtId="0" fontId="57" fillId="0" borderId="0" xfId="0" applyFont="1" applyAlignment="1">
      <alignment horizontal="right"/>
    </xf>
    <xf numFmtId="3" fontId="60" fillId="4" borderId="0" xfId="0" applyNumberFormat="1" applyFont="1" applyFill="1" applyAlignment="1">
      <alignment horizontal="right"/>
    </xf>
    <xf numFmtId="3" fontId="48" fillId="0" borderId="0" xfId="0" applyNumberFormat="1" applyFont="1" applyAlignment="1">
      <alignment horizontal="right"/>
    </xf>
    <xf numFmtId="0" fontId="48" fillId="4" borderId="0" xfId="0" applyFont="1" applyFill="1" applyAlignment="1">
      <alignment horizontal="right"/>
    </xf>
    <xf numFmtId="3" fontId="48" fillId="4" borderId="0" xfId="0" applyNumberFormat="1" applyFont="1" applyFill="1" applyBorder="1" applyAlignment="1" applyProtection="1">
      <alignment horizontal="right"/>
    </xf>
    <xf numFmtId="3" fontId="48" fillId="0" borderId="8" xfId="0" applyNumberFormat="1" applyFont="1" applyFill="1" applyBorder="1" applyAlignment="1" applyProtection="1">
      <alignment horizontal="right"/>
    </xf>
    <xf numFmtId="0" fontId="48" fillId="0" borderId="8" xfId="0" applyFont="1" applyFill="1" applyBorder="1" applyAlignment="1" applyProtection="1">
      <alignment horizontal="right"/>
    </xf>
    <xf numFmtId="3" fontId="29" fillId="0" borderId="0" xfId="0" applyNumberFormat="1" applyFont="1" applyFill="1" applyAlignment="1">
      <alignment horizontal="right"/>
    </xf>
    <xf numFmtId="3" fontId="57" fillId="0" borderId="6" xfId="20" applyNumberFormat="1" applyFont="1" applyFill="1" applyAlignment="1">
      <alignment horizontal="right" vertical="center"/>
    </xf>
    <xf numFmtId="3" fontId="6" fillId="0" borderId="0" xfId="15" applyNumberFormat="1" applyFont="1" applyAlignment="1">
      <alignment horizontal="right" wrapText="1"/>
    </xf>
    <xf numFmtId="3" fontId="6" fillId="0" borderId="0" xfId="15" applyNumberFormat="1" applyFont="1" applyFill="1" applyAlignment="1">
      <alignment horizontal="right" wrapText="1"/>
    </xf>
    <xf numFmtId="3" fontId="6" fillId="0" borderId="1" xfId="15" applyNumberFormat="1" applyFont="1" applyFill="1" applyBorder="1" applyAlignment="1">
      <alignment horizontal="right"/>
    </xf>
    <xf numFmtId="3" fontId="6" fillId="0" borderId="1" xfId="15" applyNumberFormat="1" applyFont="1" applyBorder="1" applyAlignment="1">
      <alignment horizontal="right"/>
    </xf>
    <xf numFmtId="0" fontId="11" fillId="0" borderId="8" xfId="0" applyFont="1" applyFill="1" applyBorder="1"/>
    <xf numFmtId="14" fontId="96" fillId="0" borderId="0" xfId="0" applyNumberFormat="1" applyFont="1" applyFill="1" applyAlignment="1">
      <alignment horizontal="left"/>
    </xf>
    <xf numFmtId="0" fontId="57" fillId="0" borderId="0" xfId="0" applyFont="1" applyAlignment="1">
      <alignment horizontal="left" vertical="top" wrapText="1"/>
    </xf>
    <xf numFmtId="0" fontId="48" fillId="0" borderId="0" xfId="0" applyFont="1" applyAlignment="1">
      <alignment horizontal="left" vertical="top" wrapText="1"/>
    </xf>
    <xf numFmtId="0" fontId="60" fillId="0" borderId="0" xfId="0" applyFont="1" applyAlignment="1">
      <alignment horizontal="left" wrapText="1"/>
    </xf>
    <xf numFmtId="0" fontId="57" fillId="0" borderId="0" xfId="0" applyFont="1" applyAlignment="1">
      <alignment horizontal="left" wrapText="1"/>
    </xf>
    <xf numFmtId="0" fontId="29" fillId="0" borderId="0" xfId="0" applyFont="1" applyAlignment="1">
      <alignment horizontal="left" vertical="top" wrapText="1"/>
    </xf>
    <xf numFmtId="0" fontId="54" fillId="0" borderId="0" xfId="0" applyFont="1" applyAlignment="1">
      <alignment horizontal="left" vertical="top" wrapText="1"/>
    </xf>
    <xf numFmtId="0" fontId="29" fillId="0" borderId="0" xfId="0" applyFont="1" applyAlignment="1">
      <alignment horizontal="left" wrapText="1"/>
    </xf>
    <xf numFmtId="0" fontId="6" fillId="0" borderId="0" xfId="0" applyFont="1" applyFill="1" applyAlignment="1">
      <alignment wrapText="1"/>
    </xf>
    <xf numFmtId="0" fontId="39" fillId="0" borderId="0" xfId="0" applyFont="1" applyAlignment="1">
      <alignment wrapText="1"/>
    </xf>
    <xf numFmtId="0" fontId="47" fillId="0" borderId="0" xfId="0" applyFont="1" applyFill="1" applyAlignment="1">
      <alignment horizontal="left" wrapText="1"/>
    </xf>
    <xf numFmtId="0" fontId="47" fillId="0" borderId="0" xfId="0" applyFont="1" applyAlignment="1">
      <alignment horizontal="left" wrapText="1"/>
    </xf>
    <xf numFmtId="3" fontId="13" fillId="3" borderId="9" xfId="17" applyNumberFormat="1" applyFont="1" applyFill="1" applyBorder="1" applyAlignment="1">
      <alignment horizontal="center" vertical="center"/>
    </xf>
    <xf numFmtId="0" fontId="85" fillId="0" borderId="0" xfId="0" applyFont="1" applyFill="1" applyAlignment="1">
      <alignment horizontal="left" vertical="center" wrapText="1"/>
    </xf>
    <xf numFmtId="0" fontId="64" fillId="0" borderId="34" xfId="0" applyFont="1" applyBorder="1" applyAlignment="1">
      <alignment horizontal="left"/>
    </xf>
    <xf numFmtId="0" fontId="63" fillId="0" borderId="0" xfId="1" applyFont="1" applyFill="1" applyBorder="1" applyAlignment="1">
      <alignment horizontal="left" vertical="top" wrapText="1"/>
    </xf>
    <xf numFmtId="0" fontId="47" fillId="0" borderId="0" xfId="0" applyFont="1" applyAlignment="1">
      <alignment wrapText="1"/>
    </xf>
    <xf numFmtId="0" fontId="64" fillId="0" borderId="0" xfId="0" applyFont="1" applyBorder="1" applyAlignment="1">
      <alignment horizontal="left"/>
    </xf>
    <xf numFmtId="0" fontId="47" fillId="0" borderId="0" xfId="0" applyFont="1" applyFill="1" applyAlignment="1">
      <alignment wrapText="1"/>
    </xf>
    <xf numFmtId="0" fontId="37" fillId="0" borderId="0" xfId="0" applyFont="1" applyAlignment="1">
      <alignment horizontal="left" wrapText="1"/>
    </xf>
    <xf numFmtId="0" fontId="54" fillId="3" borderId="10" xfId="1" applyFont="1" applyFill="1" applyBorder="1" applyAlignment="1">
      <alignment horizontal="left" vertical="top" wrapText="1"/>
    </xf>
    <xf numFmtId="0" fontId="54" fillId="3" borderId="9" xfId="1" applyFont="1" applyFill="1" applyBorder="1" applyAlignment="1">
      <alignment vertical="top" wrapText="1"/>
    </xf>
    <xf numFmtId="0" fontId="54" fillId="3" borderId="0" xfId="1" applyFont="1" applyFill="1" applyBorder="1" applyAlignment="1">
      <alignment vertical="top" wrapText="1"/>
    </xf>
    <xf numFmtId="0" fontId="54" fillId="3" borderId="10" xfId="1" applyFont="1" applyFill="1" applyBorder="1" applyAlignment="1">
      <alignment vertical="top" wrapText="1"/>
    </xf>
    <xf numFmtId="0" fontId="29" fillId="0" borderId="23" xfId="0" applyFont="1" applyBorder="1" applyAlignment="1">
      <alignment horizontal="left" wrapText="1"/>
    </xf>
    <xf numFmtId="0" fontId="6" fillId="0" borderId="0" xfId="0" applyFont="1" applyAlignment="1">
      <alignment wrapText="1"/>
    </xf>
    <xf numFmtId="0" fontId="6" fillId="0" borderId="8" xfId="0" applyFont="1" applyBorder="1" applyAlignment="1">
      <alignment wrapText="1"/>
    </xf>
    <xf numFmtId="0" fontId="85" fillId="0" borderId="0" xfId="0" applyFont="1" applyAlignment="1">
      <alignment horizontal="left" wrapText="1"/>
    </xf>
    <xf numFmtId="0" fontId="85" fillId="0" borderId="0" xfId="19" applyFont="1" applyFill="1" applyBorder="1" applyAlignment="1">
      <alignment horizontal="left" vertical="top" wrapText="1"/>
    </xf>
    <xf numFmtId="0" fontId="37" fillId="0" borderId="0" xfId="19" applyFont="1" applyFill="1" applyBorder="1" applyAlignment="1">
      <alignment horizontal="left" vertical="top" wrapText="1"/>
    </xf>
    <xf numFmtId="0" fontId="54" fillId="2" borderId="13" xfId="1" applyFont="1" applyFill="1" applyBorder="1" applyAlignment="1">
      <alignment horizontal="left" vertical="top" wrapText="1"/>
    </xf>
    <xf numFmtId="3" fontId="54" fillId="2" borderId="2" xfId="1" applyNumberFormat="1" applyFont="1" applyFill="1" applyBorder="1" applyAlignment="1">
      <alignment horizontal="left" vertical="top" wrapText="1"/>
    </xf>
    <xf numFmtId="0" fontId="85" fillId="0" borderId="0" xfId="0" applyFont="1" applyAlignment="1">
      <alignment wrapText="1"/>
    </xf>
    <xf numFmtId="3" fontId="54" fillId="2" borderId="0" xfId="1" applyNumberFormat="1" applyFont="1" applyFill="1" applyBorder="1" applyAlignment="1">
      <alignment horizontal="left" vertical="top" wrapText="1"/>
    </xf>
    <xf numFmtId="0" fontId="37" fillId="0" borderId="0" xfId="0" applyFont="1" applyAlignment="1">
      <alignment wrapText="1"/>
    </xf>
    <xf numFmtId="0" fontId="57" fillId="0" borderId="0" xfId="0" applyFont="1" applyBorder="1" applyAlignment="1">
      <alignment wrapText="1"/>
    </xf>
    <xf numFmtId="0" fontId="57" fillId="0" borderId="8" xfId="0" applyFont="1" applyBorder="1" applyAlignment="1">
      <alignment wrapText="1"/>
    </xf>
    <xf numFmtId="0" fontId="4" fillId="2" borderId="10" xfId="16" applyFont="1" applyFill="1" applyBorder="1" applyAlignment="1">
      <alignment horizontal="left"/>
    </xf>
    <xf numFmtId="0" fontId="11" fillId="4" borderId="11" xfId="0" applyFont="1" applyFill="1" applyBorder="1" applyAlignment="1">
      <alignment horizontal="left"/>
    </xf>
    <xf numFmtId="0" fontId="0" fillId="0" borderId="0" xfId="0" applyAlignment="1"/>
    <xf numFmtId="0" fontId="4" fillId="4" borderId="11" xfId="0" applyFont="1" applyFill="1" applyBorder="1" applyAlignment="1">
      <alignment horizontal="left"/>
    </xf>
    <xf numFmtId="0" fontId="50" fillId="0" borderId="0" xfId="0" applyFont="1" applyAlignment="1">
      <alignment horizontal="left" wrapText="1"/>
    </xf>
    <xf numFmtId="0" fontId="66" fillId="0" borderId="0" xfId="0" applyFont="1" applyAlignment="1">
      <alignment horizontal="left" wrapText="1"/>
    </xf>
    <xf numFmtId="0" fontId="57" fillId="0" borderId="6" xfId="20" applyFont="1" applyAlignment="1">
      <alignment horizontal="center" vertical="center" wrapText="1"/>
    </xf>
    <xf numFmtId="0" fontId="50" fillId="0" borderId="0" xfId="0" applyFont="1" applyAlignment="1">
      <alignment wrapText="1"/>
    </xf>
    <xf numFmtId="0" fontId="57" fillId="0" borderId="0" xfId="0" applyFont="1" applyAlignment="1">
      <alignment wrapText="1"/>
    </xf>
    <xf numFmtId="0" fontId="50" fillId="0" borderId="0" xfId="0" applyFont="1" applyBorder="1" applyAlignment="1">
      <alignment wrapText="1"/>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 24 (2) 2" xfId="13" xr:uid="{00000000-0005-0000-0000-00000D000000}"/>
    <cellStyle name="Normal_Tabellmall_BC" xfId="14" xr:uid="{00000000-0005-0000-0000-00000E000000}"/>
    <cellStyle name="Normal_Tabellmall_BC 2" xfId="15" xr:uid="{00000000-0005-0000-0000-00000F000000}"/>
    <cellStyle name="Normal_Tabellmallar B och C 2" xfId="16" xr:uid="{00000000-0005-0000-0000-000010000000}"/>
    <cellStyle name="Normal_Tabellmallar E" xfId="17" xr:uid="{00000000-0005-0000-0000-000011000000}"/>
    <cellStyle name="Procent" xfId="18" builtinId="5"/>
    <cellStyle name="Rubrik" xfId="19" builtinId="15"/>
    <cellStyle name="SoS Tabell Sistarad" xfId="20" xr:uid="{00000000-0005-0000-0000-000014000000}"/>
    <cellStyle name="SoS Tabellhuvud" xfId="21" xr:uid="{00000000-0005-0000-0000-000015000000}"/>
    <cellStyle name="Tusental (0)_Blad1" xfId="22" xr:uid="{00000000-0005-0000-0000-000016000000}"/>
    <cellStyle name="Valuta (0)_Blad1"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1'!$A$5</c:f>
              <c:strCache>
                <c:ptCount val="1"/>
                <c:pt idx="0">
                  <c:v>18-34 år</c:v>
                </c:pt>
              </c:strCache>
            </c:strRef>
          </c:tx>
          <c:spPr>
            <a:solidFill>
              <a:srgbClr val="A6BCC6"/>
            </a:solidFill>
          </c:spPr>
          <c:invertIfNegative val="0"/>
          <c:cat>
            <c:strRef>
              <c:f>'Figur 1'!$B$4:$E$4</c:f>
              <c:strCache>
                <c:ptCount val="4"/>
                <c:pt idx="0">
                  <c:v>Samtliga missbruksmedel</c:v>
                </c:pt>
                <c:pt idx="1">
                  <c:v>Narkotika</c:v>
                </c:pt>
                <c:pt idx="2">
                  <c:v>Blandmissbruk</c:v>
                </c:pt>
                <c:pt idx="3">
                  <c:v>Alkohol</c:v>
                </c:pt>
              </c:strCache>
            </c:strRef>
          </c:cat>
          <c:val>
            <c:numRef>
              <c:f>'Figur 1'!$B$5:$E$5</c:f>
              <c:numCache>
                <c:formatCode>#,##0</c:formatCode>
                <c:ptCount val="4"/>
                <c:pt idx="0">
                  <c:v>157</c:v>
                </c:pt>
                <c:pt idx="1">
                  <c:v>95</c:v>
                </c:pt>
                <c:pt idx="2">
                  <c:v>10</c:v>
                </c:pt>
                <c:pt idx="3">
                  <c:v>52</c:v>
                </c:pt>
              </c:numCache>
            </c:numRef>
          </c:val>
          <c:extLst>
            <c:ext xmlns:c16="http://schemas.microsoft.com/office/drawing/2014/chart" uri="{C3380CC4-5D6E-409C-BE32-E72D297353CC}">
              <c16:uniqueId val="{00000000-1FA6-42D8-838E-455B84D0AF91}"/>
            </c:ext>
          </c:extLst>
        </c:ser>
        <c:ser>
          <c:idx val="1"/>
          <c:order val="1"/>
          <c:tx>
            <c:strRef>
              <c:f>'Figur 1'!$A$6</c:f>
              <c:strCache>
                <c:ptCount val="1"/>
                <c:pt idx="0">
                  <c:v>35-49 år</c:v>
                </c:pt>
              </c:strCache>
            </c:strRef>
          </c:tx>
          <c:invertIfNegative val="0"/>
          <c:cat>
            <c:strRef>
              <c:f>'Figur 1'!$B$4:$E$4</c:f>
              <c:strCache>
                <c:ptCount val="4"/>
                <c:pt idx="0">
                  <c:v>Samtliga missbruksmedel</c:v>
                </c:pt>
                <c:pt idx="1">
                  <c:v>Narkotika</c:v>
                </c:pt>
                <c:pt idx="2">
                  <c:v>Blandmissbruk</c:v>
                </c:pt>
                <c:pt idx="3">
                  <c:v>Alkohol</c:v>
                </c:pt>
              </c:strCache>
            </c:strRef>
          </c:cat>
          <c:val>
            <c:numRef>
              <c:f>'Figur 1'!$B$6:$E$6</c:f>
              <c:numCache>
                <c:formatCode>#,##0</c:formatCode>
                <c:ptCount val="4"/>
                <c:pt idx="0">
                  <c:v>73</c:v>
                </c:pt>
                <c:pt idx="1">
                  <c:v>20</c:v>
                </c:pt>
                <c:pt idx="2">
                  <c:v>1</c:v>
                </c:pt>
                <c:pt idx="3">
                  <c:v>52</c:v>
                </c:pt>
              </c:numCache>
            </c:numRef>
          </c:val>
          <c:extLst>
            <c:ext xmlns:c16="http://schemas.microsoft.com/office/drawing/2014/chart" uri="{C3380CC4-5D6E-409C-BE32-E72D297353CC}">
              <c16:uniqueId val="{00000001-1FA6-42D8-838E-455B84D0AF91}"/>
            </c:ext>
          </c:extLst>
        </c:ser>
        <c:ser>
          <c:idx val="2"/>
          <c:order val="2"/>
          <c:tx>
            <c:strRef>
              <c:f>'Figur 1'!$A$7</c:f>
              <c:strCache>
                <c:ptCount val="1"/>
                <c:pt idx="0">
                  <c:v>50-64 år</c:v>
                </c:pt>
              </c:strCache>
            </c:strRef>
          </c:tx>
          <c:invertIfNegative val="0"/>
          <c:cat>
            <c:strRef>
              <c:f>'Figur 1'!$B$4:$E$4</c:f>
              <c:strCache>
                <c:ptCount val="4"/>
                <c:pt idx="0">
                  <c:v>Samtliga missbruksmedel</c:v>
                </c:pt>
                <c:pt idx="1">
                  <c:v>Narkotika</c:v>
                </c:pt>
                <c:pt idx="2">
                  <c:v>Blandmissbruk</c:v>
                </c:pt>
                <c:pt idx="3">
                  <c:v>Alkohol</c:v>
                </c:pt>
              </c:strCache>
            </c:strRef>
          </c:cat>
          <c:val>
            <c:numRef>
              <c:f>'Figur 1'!$B$7:$E$7</c:f>
              <c:numCache>
                <c:formatCode>#,##0</c:formatCode>
                <c:ptCount val="4"/>
                <c:pt idx="0">
                  <c:v>52</c:v>
                </c:pt>
                <c:pt idx="1">
                  <c:v>3</c:v>
                </c:pt>
                <c:pt idx="2">
                  <c:v>1</c:v>
                </c:pt>
                <c:pt idx="3">
                  <c:v>48</c:v>
                </c:pt>
              </c:numCache>
            </c:numRef>
          </c:val>
          <c:extLst>
            <c:ext xmlns:c16="http://schemas.microsoft.com/office/drawing/2014/chart" uri="{C3380CC4-5D6E-409C-BE32-E72D297353CC}">
              <c16:uniqueId val="{00000002-1FA6-42D8-838E-455B84D0AF91}"/>
            </c:ext>
          </c:extLst>
        </c:ser>
        <c:ser>
          <c:idx val="3"/>
          <c:order val="3"/>
          <c:tx>
            <c:strRef>
              <c:f>'Figur 1'!$A$8</c:f>
              <c:strCache>
                <c:ptCount val="1"/>
                <c:pt idx="0">
                  <c:v>65-w år</c:v>
                </c:pt>
              </c:strCache>
            </c:strRef>
          </c:tx>
          <c:invertIfNegative val="0"/>
          <c:cat>
            <c:strRef>
              <c:f>'Figur 1'!$B$4:$E$4</c:f>
              <c:strCache>
                <c:ptCount val="4"/>
                <c:pt idx="0">
                  <c:v>Samtliga missbruksmedel</c:v>
                </c:pt>
                <c:pt idx="1">
                  <c:v>Narkotika</c:v>
                </c:pt>
                <c:pt idx="2">
                  <c:v>Blandmissbruk</c:v>
                </c:pt>
                <c:pt idx="3">
                  <c:v>Alkohol</c:v>
                </c:pt>
              </c:strCache>
            </c:strRef>
          </c:cat>
          <c:val>
            <c:numRef>
              <c:f>'Figur 1'!$B$8:$E$8</c:f>
              <c:numCache>
                <c:formatCode>#,##0</c:formatCode>
                <c:ptCount val="4"/>
                <c:pt idx="0">
                  <c:v>21</c:v>
                </c:pt>
                <c:pt idx="1">
                  <c:v>0</c:v>
                </c:pt>
                <c:pt idx="2">
                  <c:v>0</c:v>
                </c:pt>
                <c:pt idx="3">
                  <c:v>21</c:v>
                </c:pt>
              </c:numCache>
            </c:numRef>
          </c:val>
          <c:extLst>
            <c:ext xmlns:c16="http://schemas.microsoft.com/office/drawing/2014/chart" uri="{C3380CC4-5D6E-409C-BE32-E72D297353CC}">
              <c16:uniqueId val="{00000003-1FA6-42D8-838E-455B84D0AF91}"/>
            </c:ext>
          </c:extLst>
        </c:ser>
        <c:dLbls>
          <c:showLegendKey val="0"/>
          <c:showVal val="0"/>
          <c:showCatName val="0"/>
          <c:showSerName val="0"/>
          <c:showPercent val="0"/>
          <c:showBubbleSize val="0"/>
        </c:dLbls>
        <c:gapWidth val="150"/>
        <c:axId val="334203072"/>
        <c:axId val="1"/>
      </c:barChart>
      <c:catAx>
        <c:axId val="33420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personer</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3072"/>
        <c:crosses val="autoZero"/>
        <c:crossBetween val="between"/>
      </c:valAx>
      <c:spPr>
        <a:solidFill>
          <a:srgbClr val="FFFFFF"/>
        </a:solidFill>
        <a:ln w="3175">
          <a:solidFill>
            <a:sysClr val="windowText" lastClr="000000"/>
          </a:solidFill>
        </a:ln>
      </c:spPr>
    </c:plotArea>
    <c:legend>
      <c:legendPos val="b"/>
      <c:layout>
        <c:manualLayout>
          <c:xMode val="edge"/>
          <c:yMode val="edge"/>
          <c:x val="6.8641860172276067E-2"/>
          <c:y val="0.81825689055055173"/>
          <c:w val="0.54966060276948137"/>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1'!$H$5</c:f>
              <c:strCache>
                <c:ptCount val="1"/>
                <c:pt idx="0">
                  <c:v>18-34 year</c:v>
                </c:pt>
              </c:strCache>
            </c:strRef>
          </c:tx>
          <c:spPr>
            <a:solidFill>
              <a:srgbClr val="A6BCC6"/>
            </a:solidFill>
          </c:spPr>
          <c:invertIfNegative val="0"/>
          <c:cat>
            <c:strRef>
              <c:f>'Figur 1'!$I$4:$L$4</c:f>
              <c:strCache>
                <c:ptCount val="4"/>
                <c:pt idx="0">
                  <c:v>Total</c:v>
                </c:pt>
                <c:pt idx="1">
                  <c:v>Drugs</c:v>
                </c:pt>
                <c:pt idx="2">
                  <c:v>Poly drugs</c:v>
                </c:pt>
                <c:pt idx="3">
                  <c:v>Alcohol</c:v>
                </c:pt>
              </c:strCache>
            </c:strRef>
          </c:cat>
          <c:val>
            <c:numRef>
              <c:f>'Figur 1'!$I$5:$L$5</c:f>
              <c:numCache>
                <c:formatCode>#,##0</c:formatCode>
                <c:ptCount val="4"/>
                <c:pt idx="0">
                  <c:v>157</c:v>
                </c:pt>
                <c:pt idx="1">
                  <c:v>95</c:v>
                </c:pt>
                <c:pt idx="2">
                  <c:v>10</c:v>
                </c:pt>
                <c:pt idx="3">
                  <c:v>52</c:v>
                </c:pt>
              </c:numCache>
            </c:numRef>
          </c:val>
          <c:extLst>
            <c:ext xmlns:c16="http://schemas.microsoft.com/office/drawing/2014/chart" uri="{C3380CC4-5D6E-409C-BE32-E72D297353CC}">
              <c16:uniqueId val="{00000000-C463-4895-B1EF-DF02C1147052}"/>
            </c:ext>
          </c:extLst>
        </c:ser>
        <c:ser>
          <c:idx val="1"/>
          <c:order val="1"/>
          <c:tx>
            <c:strRef>
              <c:f>'Figur 1'!$H$6</c:f>
              <c:strCache>
                <c:ptCount val="1"/>
                <c:pt idx="0">
                  <c:v>35-49 year</c:v>
                </c:pt>
              </c:strCache>
            </c:strRef>
          </c:tx>
          <c:invertIfNegative val="0"/>
          <c:cat>
            <c:strRef>
              <c:f>'Figur 1'!$I$4:$L$4</c:f>
              <c:strCache>
                <c:ptCount val="4"/>
                <c:pt idx="0">
                  <c:v>Total</c:v>
                </c:pt>
                <c:pt idx="1">
                  <c:v>Drugs</c:v>
                </c:pt>
                <c:pt idx="2">
                  <c:v>Poly drugs</c:v>
                </c:pt>
                <c:pt idx="3">
                  <c:v>Alcohol</c:v>
                </c:pt>
              </c:strCache>
            </c:strRef>
          </c:cat>
          <c:val>
            <c:numRef>
              <c:f>'Figur 1'!$I$6:$L$6</c:f>
              <c:numCache>
                <c:formatCode>#,##0</c:formatCode>
                <c:ptCount val="4"/>
                <c:pt idx="0">
                  <c:v>73</c:v>
                </c:pt>
                <c:pt idx="1">
                  <c:v>20</c:v>
                </c:pt>
                <c:pt idx="2">
                  <c:v>1</c:v>
                </c:pt>
                <c:pt idx="3">
                  <c:v>52</c:v>
                </c:pt>
              </c:numCache>
            </c:numRef>
          </c:val>
          <c:extLst>
            <c:ext xmlns:c16="http://schemas.microsoft.com/office/drawing/2014/chart" uri="{C3380CC4-5D6E-409C-BE32-E72D297353CC}">
              <c16:uniqueId val="{00000001-C463-4895-B1EF-DF02C1147052}"/>
            </c:ext>
          </c:extLst>
        </c:ser>
        <c:ser>
          <c:idx val="2"/>
          <c:order val="2"/>
          <c:tx>
            <c:strRef>
              <c:f>'Figur 1'!$H$7</c:f>
              <c:strCache>
                <c:ptCount val="1"/>
                <c:pt idx="0">
                  <c:v>50-64 year</c:v>
                </c:pt>
              </c:strCache>
            </c:strRef>
          </c:tx>
          <c:invertIfNegative val="0"/>
          <c:cat>
            <c:strRef>
              <c:f>'Figur 1'!$I$4:$L$4</c:f>
              <c:strCache>
                <c:ptCount val="4"/>
                <c:pt idx="0">
                  <c:v>Total</c:v>
                </c:pt>
                <c:pt idx="1">
                  <c:v>Drugs</c:v>
                </c:pt>
                <c:pt idx="2">
                  <c:v>Poly drugs</c:v>
                </c:pt>
                <c:pt idx="3">
                  <c:v>Alcohol</c:v>
                </c:pt>
              </c:strCache>
            </c:strRef>
          </c:cat>
          <c:val>
            <c:numRef>
              <c:f>'Figur 1'!$I$7:$L$7</c:f>
              <c:numCache>
                <c:formatCode>#,##0</c:formatCode>
                <c:ptCount val="4"/>
                <c:pt idx="0">
                  <c:v>52</c:v>
                </c:pt>
                <c:pt idx="1">
                  <c:v>3</c:v>
                </c:pt>
                <c:pt idx="2">
                  <c:v>1</c:v>
                </c:pt>
                <c:pt idx="3">
                  <c:v>48</c:v>
                </c:pt>
              </c:numCache>
            </c:numRef>
          </c:val>
          <c:extLst>
            <c:ext xmlns:c16="http://schemas.microsoft.com/office/drawing/2014/chart" uri="{C3380CC4-5D6E-409C-BE32-E72D297353CC}">
              <c16:uniqueId val="{00000002-C463-4895-B1EF-DF02C1147052}"/>
            </c:ext>
          </c:extLst>
        </c:ser>
        <c:ser>
          <c:idx val="3"/>
          <c:order val="3"/>
          <c:tx>
            <c:strRef>
              <c:f>'Figur 1'!$H$8</c:f>
              <c:strCache>
                <c:ptCount val="1"/>
                <c:pt idx="0">
                  <c:v>65-w year</c:v>
                </c:pt>
              </c:strCache>
            </c:strRef>
          </c:tx>
          <c:invertIfNegative val="0"/>
          <c:cat>
            <c:strRef>
              <c:f>'Figur 1'!$I$4:$L$4</c:f>
              <c:strCache>
                <c:ptCount val="4"/>
                <c:pt idx="0">
                  <c:v>Total</c:v>
                </c:pt>
                <c:pt idx="1">
                  <c:v>Drugs</c:v>
                </c:pt>
                <c:pt idx="2">
                  <c:v>Poly drugs</c:v>
                </c:pt>
                <c:pt idx="3">
                  <c:v>Alcohol</c:v>
                </c:pt>
              </c:strCache>
            </c:strRef>
          </c:cat>
          <c:val>
            <c:numRef>
              <c:f>'Figur 1'!$I$8:$L$8</c:f>
              <c:numCache>
                <c:formatCode>#,##0</c:formatCode>
                <c:ptCount val="4"/>
                <c:pt idx="0">
                  <c:v>21</c:v>
                </c:pt>
                <c:pt idx="1">
                  <c:v>0</c:v>
                </c:pt>
                <c:pt idx="2">
                  <c:v>0</c:v>
                </c:pt>
                <c:pt idx="3">
                  <c:v>21</c:v>
                </c:pt>
              </c:numCache>
            </c:numRef>
          </c:val>
          <c:extLst>
            <c:ext xmlns:c16="http://schemas.microsoft.com/office/drawing/2014/chart" uri="{C3380CC4-5D6E-409C-BE32-E72D297353CC}">
              <c16:uniqueId val="{00000003-C463-4895-B1EF-DF02C1147052}"/>
            </c:ext>
          </c:extLst>
        </c:ser>
        <c:dLbls>
          <c:showLegendKey val="0"/>
          <c:showVal val="0"/>
          <c:showCatName val="0"/>
          <c:showSerName val="0"/>
          <c:showPercent val="0"/>
          <c:showBubbleSize val="0"/>
        </c:dLbls>
        <c:gapWidth val="150"/>
        <c:axId val="334204056"/>
        <c:axId val="1"/>
      </c:barChart>
      <c:catAx>
        <c:axId val="33420405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Number of people</a:t>
                </a:r>
              </a:p>
            </c:rich>
          </c:tx>
          <c:layout>
            <c:manualLayout>
              <c:xMode val="edge"/>
              <c:yMode val="edge"/>
              <c:x val="2.1693287214660389E-2"/>
              <c:y val="0.14732434524821086"/>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34204056"/>
        <c:crosses val="autoZero"/>
        <c:crossBetween val="between"/>
      </c:valAx>
      <c:spPr>
        <a:solidFill>
          <a:srgbClr val="FFFFFF"/>
        </a:solidFill>
        <a:ln w="3175">
          <a:solidFill>
            <a:sysClr val="windowText" lastClr="000000"/>
          </a:solidFill>
        </a:ln>
      </c:spPr>
    </c:plotArea>
    <c:legend>
      <c:legendPos val="b"/>
      <c:layout>
        <c:manualLayout>
          <c:xMode val="edge"/>
          <c:yMode val="edge"/>
          <c:x val="7.1141988061087569E-2"/>
          <c:y val="0.81825689055055173"/>
          <c:w val="0.54716047488066999"/>
          <c:h val="6.6002630966093268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2'!$A$21</c:f>
              <c:strCache>
                <c:ptCount val="1"/>
                <c:pt idx="0">
                  <c:v>Frivillig institutionsvård</c:v>
                </c:pt>
              </c:strCache>
            </c:strRef>
          </c:tx>
          <c:spPr>
            <a:ln>
              <a:solidFill>
                <a:srgbClr val="A6BCC6"/>
              </a:solidFill>
            </a:ln>
          </c:spPr>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2'!$B$21:$L$21</c:f>
              <c:numCache>
                <c:formatCode>#,##0.00</c:formatCode>
                <c:ptCount val="11"/>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numCache>
            </c:numRef>
          </c:val>
          <c:smooth val="0"/>
          <c:extLst>
            <c:ext xmlns:c16="http://schemas.microsoft.com/office/drawing/2014/chart" uri="{C3380CC4-5D6E-409C-BE32-E72D297353CC}">
              <c16:uniqueId val="{00000000-531F-41D7-8162-CB5201602A8B}"/>
            </c:ext>
          </c:extLst>
        </c:ser>
        <c:ser>
          <c:idx val="1"/>
          <c:order val="1"/>
          <c:tx>
            <c:strRef>
              <c:f>'Figur 2'!$A$22</c:f>
              <c:strCache>
                <c:ptCount val="1"/>
                <c:pt idx="0">
                  <c:v>Öppenvård SoL*</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2'!$B$22:$L$22</c:f>
              <c:numCache>
                <c:formatCode>#,##0.00</c:formatCode>
                <c:ptCount val="11"/>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numCache>
            </c:numRef>
          </c:val>
          <c:smooth val="0"/>
          <c:extLst>
            <c:ext xmlns:c16="http://schemas.microsoft.com/office/drawing/2014/chart" uri="{C3380CC4-5D6E-409C-BE32-E72D297353CC}">
              <c16:uniqueId val="{00000001-531F-41D7-8162-CB5201602A8B}"/>
            </c:ext>
          </c:extLst>
        </c:ser>
        <c:ser>
          <c:idx val="2"/>
          <c:order val="2"/>
          <c:tx>
            <c:strRef>
              <c:f>'Figur 2'!$A$23</c:f>
              <c:strCache>
                <c:ptCount val="1"/>
                <c:pt idx="0">
                  <c:v>Tvångsvård enligt LVM, utskrivna</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2'!$B$23:$L$23</c:f>
              <c:numCache>
                <c:formatCode>#,##0.00</c:formatCode>
                <c:ptCount val="11"/>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numCache>
            </c:numRef>
          </c:val>
          <c:smooth val="0"/>
          <c:extLst>
            <c:ext xmlns:c16="http://schemas.microsoft.com/office/drawing/2014/chart" uri="{C3380CC4-5D6E-409C-BE32-E72D297353CC}">
              <c16:uniqueId val="{00000002-531F-41D7-8162-CB5201602A8B}"/>
            </c:ext>
          </c:extLst>
        </c:ser>
        <c:ser>
          <c:idx val="3"/>
          <c:order val="3"/>
          <c:tx>
            <c:strRef>
              <c:f>'Figur 2'!$A$24</c:f>
              <c:strCache>
                <c:ptCount val="1"/>
                <c:pt idx="0">
                  <c:v>HSL Öppen/slutenvård F10-F16, F18-F19</c:v>
                </c:pt>
              </c:strCache>
            </c:strRef>
          </c:tx>
          <c:marker>
            <c:symbol val="none"/>
          </c:marker>
          <c:cat>
            <c:numRef>
              <c:f>'Figur 2'!$B$20:$L$20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2'!$B$24:$L$24</c:f>
              <c:numCache>
                <c:formatCode>#,##0.00</c:formatCode>
                <c:ptCount val="11"/>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numCache>
            </c:numRef>
          </c:val>
          <c:smooth val="0"/>
          <c:extLst>
            <c:ext xmlns:c16="http://schemas.microsoft.com/office/drawing/2014/chart" uri="{C3380CC4-5D6E-409C-BE32-E72D297353CC}">
              <c16:uniqueId val="{00000003-531F-41D7-8162-CB5201602A8B}"/>
            </c:ext>
          </c:extLst>
        </c:ser>
        <c:dLbls>
          <c:showLegendKey val="0"/>
          <c:showVal val="0"/>
          <c:showCatName val="0"/>
          <c:showSerName val="0"/>
          <c:showPercent val="0"/>
          <c:showBubbleSize val="0"/>
        </c:dLbls>
        <c:smooth val="0"/>
        <c:axId val="572414264"/>
        <c:axId val="1"/>
      </c:lineChart>
      <c:catAx>
        <c:axId val="57241426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a:p>
                <a:pPr>
                  <a:defRPr b="0"/>
                </a:pPr>
                <a:endParaRPr lang="sv-SE"/>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14264"/>
        <c:crosses val="autoZero"/>
        <c:crossBetween val="between"/>
      </c:valAx>
      <c:spPr>
        <a:solidFill>
          <a:srgbClr val="FFFFFF"/>
        </a:solidFill>
        <a:ln w="3175">
          <a:solidFill>
            <a:sysClr val="windowText" lastClr="000000"/>
          </a:solidFill>
        </a:ln>
      </c:spPr>
    </c:plotArea>
    <c:legend>
      <c:legendPos val="b"/>
      <c:layout>
        <c:manualLayout>
          <c:xMode val="edge"/>
          <c:yMode val="edge"/>
          <c:x val="0.12144951146474008"/>
          <c:y val="0.60225677725536109"/>
          <c:w val="0.81710050486567742"/>
          <c:h val="8.600237919900299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2'!$Q$21</c:f>
              <c:strCache>
                <c:ptCount val="1"/>
                <c:pt idx="0">
                  <c:v>Voluntary institutional care</c:v>
                </c:pt>
              </c:strCache>
            </c:strRef>
          </c:tx>
          <c:spPr>
            <a:ln>
              <a:solidFill>
                <a:srgbClr val="A6BCC6"/>
              </a:solidFill>
            </a:ln>
          </c:spPr>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2'!$R$21:$AB$21</c:f>
              <c:numCache>
                <c:formatCode>#,##0.00</c:formatCode>
                <c:ptCount val="11"/>
                <c:pt idx="0">
                  <c:v>1</c:v>
                </c:pt>
                <c:pt idx="1">
                  <c:v>0.98802797955340327</c:v>
                </c:pt>
                <c:pt idx="2">
                  <c:v>0.9926015603981706</c:v>
                </c:pt>
                <c:pt idx="3">
                  <c:v>0.94444444444444442</c:v>
                </c:pt>
                <c:pt idx="4">
                  <c:v>0.95789615281140705</c:v>
                </c:pt>
                <c:pt idx="5">
                  <c:v>1.015469464622007</c:v>
                </c:pt>
                <c:pt idx="6">
                  <c:v>0.96139359698681737</c:v>
                </c:pt>
                <c:pt idx="7">
                  <c:v>0.9718859295130482</c:v>
                </c:pt>
                <c:pt idx="8">
                  <c:v>0.94081248318536459</c:v>
                </c:pt>
                <c:pt idx="9">
                  <c:v>0.88350820554210385</c:v>
                </c:pt>
                <c:pt idx="10">
                  <c:v>0.89720898570456098</c:v>
                </c:pt>
              </c:numCache>
            </c:numRef>
          </c:val>
          <c:smooth val="0"/>
          <c:extLst>
            <c:ext xmlns:c16="http://schemas.microsoft.com/office/drawing/2014/chart" uri="{C3380CC4-5D6E-409C-BE32-E72D297353CC}">
              <c16:uniqueId val="{00000000-3FDD-4D0A-B77B-AEC41B427894}"/>
            </c:ext>
          </c:extLst>
        </c:ser>
        <c:ser>
          <c:idx val="1"/>
          <c:order val="1"/>
          <c:tx>
            <c:strRef>
              <c:f>'Figur 2'!$Q$22</c:f>
              <c:strCache>
                <c:ptCount val="1"/>
                <c:pt idx="0">
                  <c:v>Out-client care, Social Services Act*</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2'!$R$22:$AB$22</c:f>
              <c:numCache>
                <c:formatCode>#,##0.00</c:formatCode>
                <c:ptCount val="11"/>
                <c:pt idx="0">
                  <c:v>1</c:v>
                </c:pt>
                <c:pt idx="1">
                  <c:v>0.96836690955850835</c:v>
                </c:pt>
                <c:pt idx="2">
                  <c:v>0.9592798971281612</c:v>
                </c:pt>
                <c:pt idx="3">
                  <c:v>0.91667381054436348</c:v>
                </c:pt>
                <c:pt idx="4">
                  <c:v>0.93321903129018435</c:v>
                </c:pt>
                <c:pt idx="5">
                  <c:v>0.91067295327903985</c:v>
                </c:pt>
                <c:pt idx="6">
                  <c:v>0.91101585940848695</c:v>
                </c:pt>
                <c:pt idx="7">
                  <c:v>0.82717531075867978</c:v>
                </c:pt>
                <c:pt idx="8">
                  <c:v>0.97145306472353188</c:v>
                </c:pt>
                <c:pt idx="9">
                  <c:v>1.008058294042006</c:v>
                </c:pt>
                <c:pt idx="10">
                  <c:v>1.0495750708215297</c:v>
                </c:pt>
              </c:numCache>
            </c:numRef>
          </c:val>
          <c:smooth val="0"/>
          <c:extLst>
            <c:ext xmlns:c16="http://schemas.microsoft.com/office/drawing/2014/chart" uri="{C3380CC4-5D6E-409C-BE32-E72D297353CC}">
              <c16:uniqueId val="{00000001-3FDD-4D0A-B77B-AEC41B427894}"/>
            </c:ext>
          </c:extLst>
        </c:ser>
        <c:ser>
          <c:idx val="2"/>
          <c:order val="2"/>
          <c:tx>
            <c:strRef>
              <c:f>'Figur 2'!$Q$23</c:f>
              <c:strCache>
                <c:ptCount val="1"/>
                <c:pt idx="0">
                  <c:v>Compulsory care, The Care of Abusers (Special Provisions) Act, discharged</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2'!$R$23:$AB$23</c:f>
              <c:numCache>
                <c:formatCode>#,##0.00</c:formatCode>
                <c:ptCount val="11"/>
                <c:pt idx="0">
                  <c:v>1</c:v>
                </c:pt>
                <c:pt idx="1">
                  <c:v>0.968968968968969</c:v>
                </c:pt>
                <c:pt idx="2">
                  <c:v>0.91091091091091092</c:v>
                </c:pt>
                <c:pt idx="3">
                  <c:v>0.90390390390390385</c:v>
                </c:pt>
                <c:pt idx="4">
                  <c:v>1.032032032032032</c:v>
                </c:pt>
                <c:pt idx="5">
                  <c:v>1.1081081081081081</c:v>
                </c:pt>
                <c:pt idx="6">
                  <c:v>0.96496496496496498</c:v>
                </c:pt>
                <c:pt idx="7">
                  <c:v>1.052052052052052</c:v>
                </c:pt>
                <c:pt idx="8">
                  <c:v>0.96096096096096095</c:v>
                </c:pt>
                <c:pt idx="9">
                  <c:v>0.99399399399399402</c:v>
                </c:pt>
                <c:pt idx="10">
                  <c:v>0.96590909090909094</c:v>
                </c:pt>
              </c:numCache>
            </c:numRef>
          </c:val>
          <c:smooth val="0"/>
          <c:extLst>
            <c:ext xmlns:c16="http://schemas.microsoft.com/office/drawing/2014/chart" uri="{C3380CC4-5D6E-409C-BE32-E72D297353CC}">
              <c16:uniqueId val="{00000002-3FDD-4D0A-B77B-AEC41B427894}"/>
            </c:ext>
          </c:extLst>
        </c:ser>
        <c:ser>
          <c:idx val="3"/>
          <c:order val="3"/>
          <c:tx>
            <c:strRef>
              <c:f>'Figur 2'!$Q$24</c:f>
              <c:strCache>
                <c:ptCount val="1"/>
                <c:pt idx="0">
                  <c:v>HSL Out-client/ hospital care 
ICD10-code  F10-F16, F18-F19</c:v>
                </c:pt>
              </c:strCache>
            </c:strRef>
          </c:tx>
          <c:marker>
            <c:symbol val="none"/>
          </c:marker>
          <c:cat>
            <c:numRef>
              <c:f>'Figur 2'!$R$20:$AB$20</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'Figur 2'!$R$24:$AB$24</c:f>
              <c:numCache>
                <c:formatCode>#,##0.00</c:formatCode>
                <c:ptCount val="11"/>
                <c:pt idx="0">
                  <c:v>1</c:v>
                </c:pt>
                <c:pt idx="1">
                  <c:v>1.0589120576645081</c:v>
                </c:pt>
                <c:pt idx="2">
                  <c:v>1.0928137190835463</c:v>
                </c:pt>
                <c:pt idx="3">
                  <c:v>1.1241014673557892</c:v>
                </c:pt>
                <c:pt idx="4">
                  <c:v>1.1603992158260559</c:v>
                </c:pt>
                <c:pt idx="5">
                  <c:v>1.2002217865700311</c:v>
                </c:pt>
                <c:pt idx="6">
                  <c:v>1.1886572011326957</c:v>
                </c:pt>
                <c:pt idx="7">
                  <c:v>1.1966375571793502</c:v>
                </c:pt>
                <c:pt idx="8">
                  <c:v>1.1998059367512228</c:v>
                </c:pt>
                <c:pt idx="9">
                  <c:v>1.197885106635775</c:v>
                </c:pt>
                <c:pt idx="10">
                  <c:v>1.0837790328009873</c:v>
                </c:pt>
              </c:numCache>
            </c:numRef>
          </c:val>
          <c:smooth val="0"/>
          <c:extLst>
            <c:ext xmlns:c16="http://schemas.microsoft.com/office/drawing/2014/chart" uri="{C3380CC4-5D6E-409C-BE32-E72D297353CC}">
              <c16:uniqueId val="{00000003-3FDD-4D0A-B77B-AEC41B427894}"/>
            </c:ext>
          </c:extLst>
        </c:ser>
        <c:dLbls>
          <c:showLegendKey val="0"/>
          <c:showVal val="0"/>
          <c:showCatName val="0"/>
          <c:showSerName val="0"/>
          <c:showPercent val="0"/>
          <c:showBubbleSize val="0"/>
        </c:dLbls>
        <c:smooth val="0"/>
        <c:axId val="572408032"/>
        <c:axId val="1"/>
      </c:lineChart>
      <c:catAx>
        <c:axId val="572408032"/>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Index</a:t>
                </a:r>
              </a:p>
            </c:rich>
          </c:tx>
          <c:layout>
            <c:manualLayout>
              <c:xMode val="edge"/>
              <c:yMode val="edge"/>
              <c:x val="2.1693287214660389E-2"/>
              <c:y val="0.14732434524821086"/>
            </c:manualLayout>
          </c:layout>
          <c:overlay val="0"/>
        </c:title>
        <c:numFmt formatCode="#,##0.00" sourceLinked="1"/>
        <c:majorTickMark val="none"/>
        <c:minorTickMark val="none"/>
        <c:tickLblPos val="nextTo"/>
        <c:spPr>
          <a:ln w="3175">
            <a:solidFill>
              <a:sysClr val="windowText" lastClr="000000"/>
            </a:solidFill>
          </a:ln>
        </c:spPr>
        <c:crossAx val="572408032"/>
        <c:crosses val="autoZero"/>
        <c:crossBetween val="between"/>
      </c:valAx>
      <c:spPr>
        <a:solidFill>
          <a:srgbClr val="FFFFFF"/>
        </a:solidFill>
        <a:ln w="3175">
          <a:solidFill>
            <a:sysClr val="windowText" lastClr="000000"/>
          </a:solidFill>
        </a:ln>
      </c:spPr>
    </c:plotArea>
    <c:legend>
      <c:legendPos val="b"/>
      <c:layout>
        <c:manualLayout>
          <c:xMode val="edge"/>
          <c:yMode val="edge"/>
          <c:x val="6.1449590165547151E-2"/>
          <c:y val="0.46225665137181599"/>
          <c:w val="0.90340302289799979"/>
          <c:h val="0.2971830409687997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3</xdr:col>
      <xdr:colOff>335280</xdr:colOff>
      <xdr:row>5</xdr:row>
      <xdr:rowOff>53340</xdr:rowOff>
    </xdr:to>
    <xdr:pic>
      <xdr:nvPicPr>
        <xdr:cNvPr id="1990851" name="Bildobjekt 1" descr="Socialstyrelsen">
          <a:extLst>
            <a:ext uri="{FF2B5EF4-FFF2-40B4-BE49-F238E27FC236}">
              <a16:creationId xmlns:a16="http://schemas.microsoft.com/office/drawing/2014/main" id="{00000000-0008-0000-0000-0000C360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335280"/>
          <a:ext cx="220218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3</xdr:col>
      <xdr:colOff>619125</xdr:colOff>
      <xdr:row>3</xdr:row>
      <xdr:rowOff>95250</xdr:rowOff>
    </xdr:from>
    <xdr:to>
      <xdr:col>6</xdr:col>
      <xdr:colOff>240840</xdr:colOff>
      <xdr:row>5</xdr:row>
      <xdr:rowOff>47625</xdr:rowOff>
    </xdr:to>
    <xdr:pic>
      <xdr:nvPicPr>
        <xdr:cNvPr id="5" name="Bildobjekt 4" descr="Sveriges officiella statistik">
          <a:extLst>
            <a:ext uri="{FF2B5EF4-FFF2-40B4-BE49-F238E27FC236}">
              <a16:creationId xmlns:a16="http://schemas.microsoft.com/office/drawing/2014/main" id="{38130C2A-9AF9-4876-A3CD-B978E3B8F8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9400" y="552450"/>
          <a:ext cx="2060115" cy="2571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434340</xdr:colOff>
      <xdr:row>27</xdr:row>
      <xdr:rowOff>114300</xdr:rowOff>
    </xdr:from>
    <xdr:to>
      <xdr:col>10</xdr:col>
      <xdr:colOff>335280</xdr:colOff>
      <xdr:row>45</xdr:row>
      <xdr:rowOff>137160</xdr:rowOff>
    </xdr:to>
    <xdr:graphicFrame macro="">
      <xdr:nvGraphicFramePr>
        <xdr:cNvPr id="1887331" name="581,4314,4" descr="Figur 2. Vård av personer med missbruk och beroende inom socialtjänst och hälso- och sjukvård. Antal personer år 2010-2019, indexerad skala&#10;">
          <a:extLst>
            <a:ext uri="{FF2B5EF4-FFF2-40B4-BE49-F238E27FC236}">
              <a16:creationId xmlns:a16="http://schemas.microsoft.com/office/drawing/2014/main" id="{00000000-0008-0000-0700-000063CC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640080</xdr:colOff>
      <xdr:row>27</xdr:row>
      <xdr:rowOff>76200</xdr:rowOff>
    </xdr:from>
    <xdr:to>
      <xdr:col>27</xdr:col>
      <xdr:colOff>480060</xdr:colOff>
      <xdr:row>45</xdr:row>
      <xdr:rowOff>99060</xdr:rowOff>
    </xdr:to>
    <xdr:graphicFrame macro="">
      <xdr:nvGraphicFramePr>
        <xdr:cNvPr id="1887332" name="581,4314,4" descr="Figure 2. Care of people with addiction and dependence in social services and health care 2010–2019, indexed scale&#10;">
          <a:extLst>
            <a:ext uri="{FF2B5EF4-FFF2-40B4-BE49-F238E27FC236}">
              <a16:creationId xmlns:a16="http://schemas.microsoft.com/office/drawing/2014/main" id="{00000000-0008-0000-0700-000064CC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16</xdr:row>
      <xdr:rowOff>20320</xdr:rowOff>
    </xdr:from>
    <xdr:to>
      <xdr:col>14</xdr:col>
      <xdr:colOff>299720</xdr:colOff>
      <xdr:row>19</xdr:row>
      <xdr:rowOff>12700</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688594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0.9288</cdr:y>
    </cdr:from>
    <cdr:to>
      <cdr:x>0.996</cdr:x>
      <cdr:y>1</cdr:y>
    </cdr:to>
    <cdr:sp macro="" textlink="">
      <cdr:nvSpPr>
        <cdr:cNvPr id="9" name="textruta 1"/>
        <cdr:cNvSpPr txBox="1"/>
      </cdr:nvSpPr>
      <cdr:spPr>
        <a:xfrm xmlns:a="http://schemas.openxmlformats.org/drawingml/2006/main">
          <a:off x="0" y="2948940"/>
          <a:ext cx="5059680" cy="22606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mängdstatistik missbruk, registret för tvångsvård enligt LVM, Socialstyrelsen </a:t>
          </a:r>
        </a:p>
      </cdr:txBody>
    </cdr:sp>
  </cdr:relSizeAnchor>
  <cdr:relSizeAnchor xmlns:cdr="http://schemas.openxmlformats.org/drawingml/2006/chartDrawing">
    <cdr:from>
      <cdr:x>0</cdr:x>
      <cdr:y>0.8736</cdr:y>
    </cdr:from>
    <cdr:to>
      <cdr:x>0.49199</cdr:x>
      <cdr:y>0.9384</cdr:y>
    </cdr:to>
    <cdr:sp macro="" textlink="">
      <cdr:nvSpPr>
        <cdr:cNvPr id="10" name="textruta 2"/>
        <cdr:cNvSpPr txBox="1"/>
      </cdr:nvSpPr>
      <cdr:spPr>
        <a:xfrm xmlns:a="http://schemas.openxmlformats.org/drawingml/2006/main">
          <a:off x="0" y="2773680"/>
          <a:ext cx="2499309" cy="2057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Individuella insatsesr 1 november respektive år </a:t>
          </a:r>
        </a:p>
      </cdr:txBody>
    </cdr:sp>
  </cdr:relSizeAnchor>
  <cdr:relSizeAnchor xmlns:cdr="http://schemas.openxmlformats.org/drawingml/2006/chartDrawing">
    <cdr:from>
      <cdr:x>0.00387</cdr:x>
      <cdr:y>0.10018</cdr:y>
    </cdr:from>
    <cdr:to>
      <cdr:x>0.97496</cdr:x>
      <cdr:y>0.17189</cdr:y>
    </cdr:to>
    <cdr:sp macro="" textlink="">
      <cdr:nvSpPr>
        <cdr:cNvPr id="3" name="textruta 2"/>
        <cdr:cNvSpPr txBox="1"/>
      </cdr:nvSpPr>
      <cdr:spPr>
        <a:xfrm xmlns:a="http://schemas.openxmlformats.org/drawingml/2006/main">
          <a:off x="19620" y="314631"/>
          <a:ext cx="4923271" cy="225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0.17026</cdr:y>
    </cdr:to>
    <cdr:sp macro="" textlink="">
      <cdr:nvSpPr>
        <cdr:cNvPr id="6" name="textruta 1"/>
        <cdr:cNvSpPr txBox="1"/>
      </cdr:nvSpPr>
      <cdr:spPr>
        <a:xfrm xmlns:a="http://schemas.openxmlformats.org/drawingml/2006/main">
          <a:off x="31868" y="0"/>
          <a:ext cx="5050672" cy="541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Vård av personer med missbruk och beroende inom socialtjänst och hälso- och sjukvård. Antal personer år 2010-2020, indexerad skala</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0.90157</cdr:y>
    </cdr:from>
    <cdr:to>
      <cdr:x>0.476</cdr:x>
      <cdr:y>1</cdr:y>
    </cdr:to>
    <cdr:sp macro="" textlink="">
      <cdr:nvSpPr>
        <cdr:cNvPr id="9" name="textruta 1"/>
        <cdr:cNvSpPr txBox="1"/>
      </cdr:nvSpPr>
      <cdr:spPr>
        <a:xfrm xmlns:a="http://schemas.openxmlformats.org/drawingml/2006/main">
          <a:off x="0" y="2892997"/>
          <a:ext cx="2418080"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Board of Helt and Welfare</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Interventions November 1 </a:t>
          </a:r>
        </a:p>
      </cdr:txBody>
    </cdr:sp>
  </cdr:relSizeAnchor>
  <cdr:relSizeAnchor xmlns:cdr="http://schemas.openxmlformats.org/drawingml/2006/chartDrawing">
    <cdr:from>
      <cdr:x>0.00888</cdr:x>
      <cdr:y>0.0912</cdr:y>
    </cdr:from>
    <cdr:to>
      <cdr:x>0.97997</cdr:x>
      <cdr:y>0.15167</cdr:y>
    </cdr:to>
    <cdr:sp macro="" textlink="">
      <cdr:nvSpPr>
        <cdr:cNvPr id="3" name="textruta 2"/>
        <cdr:cNvSpPr txBox="1"/>
      </cdr:nvSpPr>
      <cdr:spPr>
        <a:xfrm xmlns:a="http://schemas.openxmlformats.org/drawingml/2006/main">
          <a:off x="45110" y="289560"/>
          <a:ext cx="4933138" cy="1919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Index</a:t>
          </a:r>
          <a:r>
            <a:rPr lang="sv-SE" sz="800" b="0" baseline="0"/>
            <a:t> 2010=1</a:t>
          </a:r>
          <a:endParaRPr lang="sv-SE" sz="800" b="0"/>
        </a:p>
      </cdr:txBody>
    </cdr:sp>
  </cdr:relSizeAnchor>
  <cdr:relSizeAnchor xmlns:cdr="http://schemas.openxmlformats.org/drawingml/2006/chartDrawing">
    <cdr:from>
      <cdr:x>0.00627</cdr:x>
      <cdr:y>0</cdr:y>
    </cdr:from>
    <cdr:to>
      <cdr:x>1</cdr:x>
      <cdr:y>0.1896</cdr:y>
    </cdr:to>
    <cdr:sp macro="" textlink="">
      <cdr:nvSpPr>
        <cdr:cNvPr id="6" name="textruta 1"/>
        <cdr:cNvSpPr txBox="1"/>
      </cdr:nvSpPr>
      <cdr:spPr>
        <a:xfrm xmlns:a="http://schemas.openxmlformats.org/drawingml/2006/main">
          <a:off x="31852" y="0"/>
          <a:ext cx="5048148" cy="601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Care of people with addiction and dependence in social</a:t>
          </a:r>
        </a:p>
        <a:p xmlns:a="http://schemas.openxmlformats.org/drawingml/2006/main">
          <a:r>
            <a:rPr lang="sv-SE" sz="1000" b="1"/>
            <a:t>services and health care 2010–2020, indexed scale</a:t>
          </a: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0</xdr:colOff>
      <xdr:row>3</xdr:row>
      <xdr:rowOff>28575</xdr:rowOff>
    </xdr:from>
    <xdr:to>
      <xdr:col>14</xdr:col>
      <xdr:colOff>418926</xdr:colOff>
      <xdr:row>6</xdr:row>
      <xdr:rowOff>66675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8810625" y="542925"/>
          <a:ext cx="1800000" cy="5238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127000</xdr:colOff>
      <xdr:row>2</xdr:row>
      <xdr:rowOff>0</xdr:rowOff>
    </xdr:from>
    <xdr:to>
      <xdr:col>9</xdr:col>
      <xdr:colOff>487773</xdr:colOff>
      <xdr:row>5</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991225" y="342900"/>
          <a:ext cx="173355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9526</xdr:colOff>
      <xdr:row>6</xdr:row>
      <xdr:rowOff>9526</xdr:rowOff>
    </xdr:from>
    <xdr:to>
      <xdr:col>12</xdr:col>
      <xdr:colOff>866775</xdr:colOff>
      <xdr:row>10</xdr:row>
      <xdr:rowOff>11410</xdr:rowOff>
    </xdr:to>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6400801" y="1104901"/>
          <a:ext cx="2552699"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0"/>
            <a:t>*     Uppgiften</a:t>
          </a:r>
          <a:r>
            <a:rPr lang="sv-SE" sz="800" b="0" baseline="0"/>
            <a:t> redovisas inte uppdelad i åldersgrupper</a:t>
          </a:r>
          <a:endParaRPr lang="sv-SE" sz="800" b="0"/>
        </a:p>
        <a:p>
          <a:pPr>
            <a:lnSpc>
              <a:spcPts val="900"/>
            </a:lnSpc>
          </a:pPr>
          <a:endParaRPr lang="sv-SE" sz="800" b="1" baseline="0"/>
        </a:p>
        <a:p>
          <a:pPr>
            <a:lnSpc>
              <a:spcPts val="800"/>
            </a:lnSpc>
          </a:pPr>
          <a:r>
            <a:rPr lang="sv-SE" sz="800" b="0" baseline="0"/>
            <a:t>Befolkningsuppgifter  avser 1 november 2019</a:t>
          </a:r>
        </a:p>
      </xdr:txBody>
    </xdr:sp>
    <xdr:clientData/>
  </xdr:twoCellAnchor>
  <xdr:twoCellAnchor>
    <xdr:from>
      <xdr:col>10</xdr:col>
      <xdr:colOff>14605</xdr:colOff>
      <xdr:row>0</xdr:row>
      <xdr:rowOff>102235</xdr:rowOff>
    </xdr:from>
    <xdr:to>
      <xdr:col>12</xdr:col>
      <xdr:colOff>120647</xdr:colOff>
      <xdr:row>3</xdr:row>
      <xdr:rowOff>98308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6403975" y="1174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3175</xdr:colOff>
      <xdr:row>2</xdr:row>
      <xdr:rowOff>38100</xdr:rowOff>
    </xdr:from>
    <xdr:to>
      <xdr:col>19</xdr:col>
      <xdr:colOff>88900</xdr:colOff>
      <xdr:row>4</xdr:row>
      <xdr:rowOff>126566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1582400" y="419100"/>
          <a:ext cx="2143125" cy="56197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43181</xdr:colOff>
      <xdr:row>1</xdr:row>
      <xdr:rowOff>125731</xdr:rowOff>
    </xdr:from>
    <xdr:to>
      <xdr:col>14</xdr:col>
      <xdr:colOff>346747</xdr:colOff>
      <xdr:row>7</xdr:row>
      <xdr:rowOff>24284</xdr:rowOff>
    </xdr:to>
    <xdr:sp macro="" textlink="">
      <xdr:nvSpPr>
        <xdr:cNvPr id="8" name="textruta 7">
          <a:extLst>
            <a:ext uri="{FF2B5EF4-FFF2-40B4-BE49-F238E27FC236}">
              <a16:creationId xmlns:a16="http://schemas.microsoft.com/office/drawing/2014/main" id="{00000000-0008-0000-0B00-000008000000}"/>
            </a:ext>
          </a:extLst>
        </xdr:cNvPr>
        <xdr:cNvSpPr txBox="1"/>
      </xdr:nvSpPr>
      <xdr:spPr>
        <a:xfrm>
          <a:off x="8193406" y="342901"/>
          <a:ext cx="2379344" cy="1133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sekretesskäl</a:t>
          </a:r>
          <a:endParaRPr lang="sv-SE" sz="800">
            <a:effectLst/>
          </a:endParaRPr>
        </a:p>
        <a:p>
          <a:pPr>
            <a:lnSpc>
              <a:spcPts val="900"/>
            </a:lnSpc>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a:t>
          </a:r>
          <a:endParaRPr lang="sv-SE" sz="800">
            <a:effectLst/>
          </a:endParaRPr>
        </a:p>
        <a:p>
          <a:endParaRPr lang="sv-SE" sz="800" b="0" baseline="0">
            <a:solidFill>
              <a:schemeClr val="dk1"/>
            </a:solidFill>
            <a:effectLst/>
            <a:latin typeface="+mn-lt"/>
            <a:ea typeface="+mn-ea"/>
            <a:cs typeface="+mn-cs"/>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endParaRPr lang="sv-SE" sz="800">
            <a:effectLst/>
          </a:endParaRPr>
        </a:p>
        <a:p>
          <a:pPr>
            <a:lnSpc>
              <a:spcPts val="1200"/>
            </a:lnSpc>
          </a:pPr>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88899</xdr:colOff>
      <xdr:row>1</xdr:row>
      <xdr:rowOff>38100</xdr:rowOff>
    </xdr:from>
    <xdr:to>
      <xdr:col>17</xdr:col>
      <xdr:colOff>155574</xdr:colOff>
      <xdr:row>6</xdr:row>
      <xdr:rowOff>128924</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7277099" y="209550"/>
          <a:ext cx="2124075" cy="138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pPr>
            <a:lnSpc>
              <a:spcPts val="900"/>
            </a:lnSpc>
          </a:pPr>
          <a:endParaRPr lang="sv-SE" sz="800">
            <a:effectLst/>
          </a:endParaRPr>
        </a:p>
        <a:p>
          <a:pPr>
            <a:lnSpc>
              <a:spcPts val="900"/>
            </a:lnSpc>
          </a:pPr>
          <a:r>
            <a:rPr lang="sv-SE" sz="800" b="1" baseline="0">
              <a:solidFill>
                <a:schemeClr val="dk1"/>
              </a:solidFill>
              <a:effectLst/>
              <a:latin typeface="+mn-lt"/>
              <a:ea typeface="+mn-ea"/>
              <a:cs typeface="+mn-cs"/>
            </a:rPr>
            <a:t>x    </a:t>
          </a:r>
          <a:r>
            <a:rPr lang="sv-SE" sz="800" b="0" baseline="0">
              <a:solidFill>
                <a:schemeClr val="dk1"/>
              </a:solidFill>
              <a:effectLst/>
              <a:latin typeface="+mn-lt"/>
              <a:ea typeface="+mn-ea"/>
              <a:cs typeface="+mn-cs"/>
            </a:rPr>
            <a:t>Uppgiften har skyddats av </a:t>
          </a:r>
        </a:p>
        <a:p>
          <a:pPr>
            <a:lnSpc>
              <a:spcPts val="900"/>
            </a:lnSpc>
          </a:pPr>
          <a:r>
            <a:rPr lang="sv-SE" sz="800" b="0" baseline="0">
              <a:solidFill>
                <a:schemeClr val="dk1"/>
              </a:solidFill>
              <a:effectLst/>
              <a:latin typeface="+mn-lt"/>
              <a:ea typeface="+mn-ea"/>
              <a:cs typeface="+mn-cs"/>
            </a:rPr>
            <a:t>      sekretessskäl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Value has been protected for </a:t>
          </a:r>
        </a:p>
        <a:p>
          <a:pPr marL="0" marR="0" lvl="0" indent="0" defTabSz="914400" eaLnBrk="1" fontAlgn="auto" latinLnBrk="0" hangingPunct="1">
            <a:lnSpc>
              <a:spcPts val="900"/>
            </a:lnSpc>
            <a:spcBef>
              <a:spcPts val="0"/>
            </a:spcBef>
            <a:spcAft>
              <a:spcPts val="0"/>
            </a:spcAft>
            <a:buClrTx/>
            <a:buSzTx/>
            <a:buFontTx/>
            <a:buNone/>
            <a:tabLst/>
            <a:defRPr/>
          </a:pPr>
          <a:r>
            <a:rPr lang="sv-SE" sz="800" b="0" baseline="0">
              <a:solidFill>
                <a:schemeClr val="dk1"/>
              </a:solidFill>
              <a:effectLst/>
              <a:latin typeface="+mn-lt"/>
              <a:ea typeface="+mn-ea"/>
              <a:cs typeface="+mn-cs"/>
            </a:rPr>
            <a:t>      confidentiality               </a:t>
          </a:r>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900"/>
            </a:lnSpc>
          </a:pPr>
          <a:r>
            <a:rPr lang="sv-SE" sz="800" b="0" baseline="0">
              <a:solidFill>
                <a:schemeClr val="dk1"/>
              </a:solidFill>
              <a:effectLst/>
              <a:latin typeface="+mn-lt"/>
              <a:ea typeface="+mn-ea"/>
              <a:cs typeface="+mn-cs"/>
            </a:rPr>
            <a:t>      Value has not been reported</a:t>
          </a:r>
        </a:p>
        <a:p>
          <a:pPr>
            <a:lnSpc>
              <a:spcPts val="900"/>
            </a:lnSpc>
          </a:pPr>
          <a:endParaRPr lang="sv-SE" sz="800" b="0" baseline="0">
            <a:solidFill>
              <a:schemeClr val="dk1"/>
            </a:solidFill>
            <a:effectLst/>
            <a:latin typeface="+mn-lt"/>
            <a:ea typeface="+mn-ea"/>
            <a:cs typeface="+mn-cs"/>
          </a:endParaRPr>
        </a:p>
      </xdr:txBody>
    </xdr:sp>
    <xdr:clientData/>
  </xdr:twoCellAnchor>
  <xdr:twoCellAnchor>
    <xdr:from>
      <xdr:col>17</xdr:col>
      <xdr:colOff>519430</xdr:colOff>
      <xdr:row>2</xdr:row>
      <xdr:rowOff>114300</xdr:rowOff>
    </xdr:from>
    <xdr:to>
      <xdr:col>20</xdr:col>
      <xdr:colOff>313037</xdr:colOff>
      <xdr:row>4</xdr:row>
      <xdr:rowOff>95250</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C00-000006000000}"/>
            </a:ext>
          </a:extLst>
        </xdr:cNvPr>
        <xdr:cNvSpPr/>
      </xdr:nvSpPr>
      <xdr:spPr>
        <a:xfrm>
          <a:off x="9782175" y="504825"/>
          <a:ext cx="1847849"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0</xdr:colOff>
      <xdr:row>3</xdr:row>
      <xdr:rowOff>87630</xdr:rowOff>
    </xdr:from>
    <xdr:to>
      <xdr:col>17</xdr:col>
      <xdr:colOff>313095</xdr:colOff>
      <xdr:row>8</xdr:row>
      <xdr:rowOff>76236</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9105900" y="609600"/>
          <a:ext cx="2390775"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p>
        <a:p>
          <a:pPr>
            <a:lnSpc>
              <a:spcPts val="800"/>
            </a:lnSpc>
          </a:pPr>
          <a:endParaRPr lang="sv-SE" sz="800">
            <a:effectLst/>
          </a:endParaRPr>
        </a:p>
        <a:p>
          <a:pPr>
            <a:lnSpc>
              <a:spcPts val="900"/>
            </a:lnSpc>
          </a:pPr>
          <a:endParaRPr lang="sv-SE" sz="800">
            <a:effectLst/>
          </a:endParaRPr>
        </a:p>
        <a:p>
          <a:pPr>
            <a:lnSpc>
              <a:spcPts val="8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pPr>
            <a:lnSpc>
              <a:spcPts val="800"/>
            </a:lnSpc>
          </a:pPr>
          <a:r>
            <a:rPr lang="sv-SE" sz="800" b="0" baseline="0">
              <a:solidFill>
                <a:schemeClr val="dk1"/>
              </a:solidFill>
              <a:effectLst/>
              <a:latin typeface="+mn-lt"/>
              <a:ea typeface="+mn-ea"/>
              <a:cs typeface="+mn-cs"/>
            </a:rPr>
            <a:t>      Value has not been reported</a:t>
          </a:r>
          <a:endParaRPr lang="sv-SE" sz="800">
            <a:effectLst/>
          </a:endParaRPr>
        </a:p>
        <a:p>
          <a:pPr>
            <a:lnSpc>
              <a:spcPts val="800"/>
            </a:lnSpc>
          </a:pPr>
          <a:endParaRPr lang="sv-SE" sz="800" b="1"/>
        </a:p>
      </xdr:txBody>
    </xdr:sp>
    <xdr:clientData/>
  </xdr:twoCellAnchor>
  <xdr:twoCellAnchor>
    <xdr:from>
      <xdr:col>18</xdr:col>
      <xdr:colOff>0</xdr:colOff>
      <xdr:row>5</xdr:row>
      <xdr:rowOff>0</xdr:rowOff>
    </xdr:from>
    <xdr:to>
      <xdr:col>20</xdr:col>
      <xdr:colOff>418926</xdr:colOff>
      <xdr:row>8</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1849100"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415925</xdr:colOff>
      <xdr:row>3</xdr:row>
      <xdr:rowOff>28575</xdr:rowOff>
    </xdr:from>
    <xdr:to>
      <xdr:col>16</xdr:col>
      <xdr:colOff>576623</xdr:colOff>
      <xdr:row>7</xdr:row>
      <xdr:rowOff>125749</xdr:rowOff>
    </xdr:to>
    <xdr:sp macro="" textlink="">
      <xdr:nvSpPr>
        <xdr:cNvPr id="2" name="textruta 1">
          <a:extLst>
            <a:ext uri="{FF2B5EF4-FFF2-40B4-BE49-F238E27FC236}">
              <a16:creationId xmlns:a16="http://schemas.microsoft.com/office/drawing/2014/main" id="{00000000-0008-0000-0E00-000002000000}"/>
            </a:ext>
          </a:extLst>
        </xdr:cNvPr>
        <xdr:cNvSpPr txBox="1"/>
      </xdr:nvSpPr>
      <xdr:spPr>
        <a:xfrm>
          <a:off x="9639300" y="542925"/>
          <a:ext cx="2238375"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chemeClr val="dk1"/>
              </a:solidFill>
              <a:effectLst/>
              <a:latin typeface="+mn-lt"/>
              <a:ea typeface="+mn-ea"/>
              <a:cs typeface="+mn-cs"/>
            </a:rPr>
            <a:t>Teckenförklaring/Explanations</a:t>
          </a:r>
          <a:r>
            <a:rPr lang="sv-SE" sz="800" b="1" baseline="0">
              <a:solidFill>
                <a:schemeClr val="dk1"/>
              </a:solidFill>
              <a:effectLst/>
              <a:latin typeface="+mn-lt"/>
              <a:ea typeface="+mn-ea"/>
              <a:cs typeface="+mn-cs"/>
            </a:rPr>
            <a:t> of the symbols</a:t>
          </a:r>
          <a:r>
            <a:rPr lang="sv-SE" sz="800" b="1">
              <a:solidFill>
                <a:schemeClr val="dk1"/>
              </a:solidFill>
              <a:effectLst/>
              <a:latin typeface="+mn-lt"/>
              <a:ea typeface="+mn-ea"/>
              <a:cs typeface="+mn-cs"/>
            </a:rPr>
            <a:t>:</a:t>
          </a:r>
          <a:endParaRPr lang="sv-SE" sz="800">
            <a:effectLst/>
          </a:endParaRPr>
        </a:p>
        <a:p>
          <a:endParaRPr lang="sv-SE" sz="800">
            <a:effectLst/>
          </a:endParaRPr>
        </a:p>
        <a:p>
          <a:pPr>
            <a:lnSpc>
              <a:spcPts val="900"/>
            </a:lnSpc>
          </a:pPr>
          <a:r>
            <a:rPr lang="sv-SE" sz="800" b="1">
              <a:solidFill>
                <a:schemeClr val="dk1"/>
              </a:solidFill>
              <a:effectLst/>
              <a:latin typeface="+mn-lt"/>
              <a:ea typeface="+mn-ea"/>
              <a:cs typeface="+mn-cs"/>
            </a:rPr>
            <a:t>..</a:t>
          </a:r>
          <a:r>
            <a:rPr lang="sv-SE" sz="800" b="1" baseline="0">
              <a:solidFill>
                <a:schemeClr val="dk1"/>
              </a:solidFill>
              <a:effectLst/>
              <a:latin typeface="+mn-lt"/>
              <a:ea typeface="+mn-ea"/>
              <a:cs typeface="+mn-cs"/>
            </a:rPr>
            <a:t> </a:t>
          </a:r>
          <a:r>
            <a:rPr lang="sv-SE" sz="800" b="1">
              <a:solidFill>
                <a:schemeClr val="dk1"/>
              </a:solidFill>
              <a:effectLst/>
              <a:latin typeface="+mn-lt"/>
              <a:ea typeface="+mn-ea"/>
              <a:cs typeface="+mn-cs"/>
            </a:rPr>
            <a:t>   </a:t>
          </a:r>
          <a:r>
            <a:rPr lang="sv-SE" sz="800" b="0">
              <a:solidFill>
                <a:schemeClr val="dk1"/>
              </a:solidFill>
              <a:effectLst/>
              <a:latin typeface="+mn-lt"/>
              <a:ea typeface="+mn-ea"/>
              <a:cs typeface="+mn-cs"/>
            </a:rPr>
            <a:t>Uppgift</a:t>
          </a:r>
          <a:r>
            <a:rPr lang="sv-SE" sz="800" b="0" baseline="0">
              <a:solidFill>
                <a:schemeClr val="dk1"/>
              </a:solidFill>
              <a:effectLst/>
              <a:latin typeface="+mn-lt"/>
              <a:ea typeface="+mn-ea"/>
              <a:cs typeface="+mn-cs"/>
            </a:rPr>
            <a:t> har inte rapporterats</a:t>
          </a:r>
          <a:endParaRPr lang="sv-SE" sz="800">
            <a:effectLst/>
          </a:endParaRPr>
        </a:p>
        <a:p>
          <a:r>
            <a:rPr lang="sv-SE" sz="800" b="0" baseline="0">
              <a:solidFill>
                <a:schemeClr val="dk1"/>
              </a:solidFill>
              <a:effectLst/>
              <a:latin typeface="+mn-lt"/>
              <a:ea typeface="+mn-ea"/>
              <a:cs typeface="+mn-cs"/>
            </a:rPr>
            <a:t>      Value has not been reported</a:t>
          </a:r>
          <a:endParaRPr lang="sv-SE" sz="800">
            <a:effectLst/>
          </a:endParaRPr>
        </a:p>
        <a:p>
          <a:pPr>
            <a:lnSpc>
              <a:spcPts val="900"/>
            </a:lnSpc>
          </a:pPr>
          <a:endParaRPr lang="sv-SE" sz="800" b="1"/>
        </a:p>
      </xdr:txBody>
    </xdr:sp>
    <xdr:clientData/>
  </xdr:twoCellAnchor>
  <xdr:twoCellAnchor>
    <xdr:from>
      <xdr:col>17</xdr:col>
      <xdr:colOff>0</xdr:colOff>
      <xdr:row>3</xdr:row>
      <xdr:rowOff>152400</xdr:rowOff>
    </xdr:from>
    <xdr:to>
      <xdr:col>19</xdr:col>
      <xdr:colOff>418926</xdr:colOff>
      <xdr:row>7</xdr:row>
      <xdr:rowOff>38100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1963400" y="666750"/>
          <a:ext cx="1800000" cy="5715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312420</xdr:colOff>
      <xdr:row>5</xdr:row>
      <xdr:rowOff>45720</xdr:rowOff>
    </xdr:to>
    <xdr:pic>
      <xdr:nvPicPr>
        <xdr:cNvPr id="1991810" name="Bildobjekt 1" descr="Socialstyrelsen">
          <a:extLst>
            <a:ext uri="{FF2B5EF4-FFF2-40B4-BE49-F238E27FC236}">
              <a16:creationId xmlns:a16="http://schemas.microsoft.com/office/drawing/2014/main" id="{00000000-0008-0000-0100-00008264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485776</xdr:colOff>
      <xdr:row>3</xdr:row>
      <xdr:rowOff>85725</xdr:rowOff>
    </xdr:from>
    <xdr:to>
      <xdr:col>2</xdr:col>
      <xdr:colOff>2545891</xdr:colOff>
      <xdr:row>5</xdr:row>
      <xdr:rowOff>38100</xdr:rowOff>
    </xdr:to>
    <xdr:pic>
      <xdr:nvPicPr>
        <xdr:cNvPr id="3" name="Bildobjekt 2" descr="Sveriges officiella statistik">
          <a:extLst>
            <a:ext uri="{FF2B5EF4-FFF2-40B4-BE49-F238E27FC236}">
              <a16:creationId xmlns:a16="http://schemas.microsoft.com/office/drawing/2014/main" id="{D8E72D62-3F73-4CED-B631-91F3292C72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1" y="542925"/>
          <a:ext cx="2060115" cy="2571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14</xdr:col>
      <xdr:colOff>601980</xdr:colOff>
      <xdr:row>0</xdr:row>
      <xdr:rowOff>60960</xdr:rowOff>
    </xdr:from>
    <xdr:to>
      <xdr:col>17</xdr:col>
      <xdr:colOff>320040</xdr:colOff>
      <xdr:row>4</xdr:row>
      <xdr:rowOff>22860</xdr:rowOff>
    </xdr:to>
    <xdr:pic>
      <xdr:nvPicPr>
        <xdr:cNvPr id="2004098" name="Bildobjekt 2" descr="Knapp: Tillbaka till innehållsförteckning">
          <a:hlinkClick xmlns:r="http://schemas.openxmlformats.org/officeDocument/2006/relationships" r:id="rId1"/>
          <a:extLst>
            <a:ext uri="{FF2B5EF4-FFF2-40B4-BE49-F238E27FC236}">
              <a16:creationId xmlns:a16="http://schemas.microsoft.com/office/drawing/2014/main" id="{00000000-0008-0000-0F00-000082941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98480" y="60960"/>
          <a:ext cx="172974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3175</xdr:colOff>
      <xdr:row>0</xdr:row>
      <xdr:rowOff>38101</xdr:rowOff>
    </xdr:from>
    <xdr:to>
      <xdr:col>14</xdr:col>
      <xdr:colOff>538507</xdr:colOff>
      <xdr:row>4</xdr:row>
      <xdr:rowOff>156798</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8248650" y="38101"/>
          <a:ext cx="2609850" cy="866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lang="sv-SE" sz="800" b="1"/>
            <a:t>Teckenförklaring/Explanations of the symbols:</a:t>
          </a:r>
        </a:p>
        <a:p>
          <a:pPr>
            <a:lnSpc>
              <a:spcPts val="700"/>
            </a:lnSpc>
          </a:pPr>
          <a:endParaRPr lang="sv-SE" sz="800" b="0"/>
        </a:p>
        <a:p>
          <a:pPr>
            <a:lnSpc>
              <a:spcPts val="700"/>
            </a:lnSpc>
          </a:pPr>
          <a:r>
            <a:rPr lang="sv-SE" sz="800" b="0"/>
            <a:t>x    Uppgiften har skyddats av sekretesskäl</a:t>
          </a:r>
        </a:p>
        <a:p>
          <a:pPr>
            <a:lnSpc>
              <a:spcPts val="800"/>
            </a:lnSpc>
          </a:pPr>
          <a:r>
            <a:rPr lang="sv-SE" sz="800" b="0"/>
            <a:t>      Value has been protected for confidentiality</a:t>
          </a:r>
        </a:p>
        <a:p>
          <a:pPr>
            <a:lnSpc>
              <a:spcPts val="700"/>
            </a:lnSpc>
          </a:pPr>
          <a:endParaRPr lang="sv-SE" sz="800" b="0"/>
        </a:p>
        <a:p>
          <a:pPr>
            <a:lnSpc>
              <a:spcPts val="800"/>
            </a:lnSpc>
          </a:pPr>
          <a:r>
            <a:rPr lang="sv-SE" sz="800" b="0"/>
            <a:t>..    Uppgift har inte rapporterats</a:t>
          </a:r>
        </a:p>
        <a:p>
          <a:pPr>
            <a:lnSpc>
              <a:spcPts val="800"/>
            </a:lnSpc>
          </a:pPr>
          <a:r>
            <a:rPr lang="sv-SE" sz="800" b="0"/>
            <a:t>      Value has not been reported</a:t>
          </a:r>
        </a:p>
        <a:p>
          <a:pPr>
            <a:lnSpc>
              <a:spcPts val="700"/>
            </a:lnSpc>
          </a:pPr>
          <a:endParaRPr lang="sv-SE" sz="800" b="1"/>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3</xdr:row>
      <xdr:rowOff>0</xdr:rowOff>
    </xdr:from>
    <xdr:to>
      <xdr:col>8</xdr:col>
      <xdr:colOff>418926</xdr:colOff>
      <xdr:row>6</xdr:row>
      <xdr:rowOff>25650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a:off x="39528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327660</xdr:colOff>
      <xdr:row>1</xdr:row>
      <xdr:rowOff>22860</xdr:rowOff>
    </xdr:from>
    <xdr:to>
      <xdr:col>13</xdr:col>
      <xdr:colOff>68580</xdr:colOff>
      <xdr:row>4</xdr:row>
      <xdr:rowOff>152400</xdr:rowOff>
    </xdr:to>
    <xdr:pic>
      <xdr:nvPicPr>
        <xdr:cNvPr id="2006081" name="Bildobjekt 1" descr="Knapp: Tillbaka till innehållsförteckning">
          <a:hlinkClick xmlns:r="http://schemas.openxmlformats.org/officeDocument/2006/relationships" r:id="rId1"/>
          <a:extLst>
            <a:ext uri="{FF2B5EF4-FFF2-40B4-BE49-F238E27FC236}">
              <a16:creationId xmlns:a16="http://schemas.microsoft.com/office/drawing/2014/main" id="{00000000-0008-0000-1100-0000419C1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6040" y="198120"/>
          <a:ext cx="1752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0</xdr:colOff>
      <xdr:row>1</xdr:row>
      <xdr:rowOff>0</xdr:rowOff>
    </xdr:from>
    <xdr:to>
      <xdr:col>19</xdr:col>
      <xdr:colOff>418926</xdr:colOff>
      <xdr:row>3</xdr:row>
      <xdr:rowOff>149475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200-000004000000}"/>
            </a:ext>
          </a:extLst>
        </xdr:cNvPr>
        <xdr:cNvSpPr/>
      </xdr:nvSpPr>
      <xdr:spPr>
        <a:xfrm>
          <a:off x="972502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0</xdr:colOff>
      <xdr:row>5</xdr:row>
      <xdr:rowOff>0</xdr:rowOff>
    </xdr:from>
    <xdr:to>
      <xdr:col>20</xdr:col>
      <xdr:colOff>535332</xdr:colOff>
      <xdr:row>9</xdr:row>
      <xdr:rowOff>28575</xdr:rowOff>
    </xdr:to>
    <xdr:sp macro="" textlink="">
      <xdr:nvSpPr>
        <xdr:cNvPr id="3" name="textruta 2">
          <a:extLst>
            <a:ext uri="{FF2B5EF4-FFF2-40B4-BE49-F238E27FC236}">
              <a16:creationId xmlns:a16="http://schemas.microsoft.com/office/drawing/2014/main" id="{00000000-0008-0000-1200-000003000000}"/>
            </a:ext>
          </a:extLst>
        </xdr:cNvPr>
        <xdr:cNvSpPr txBox="1"/>
      </xdr:nvSpPr>
      <xdr:spPr>
        <a:xfrm>
          <a:off x="9725025" y="942975"/>
          <a:ext cx="2609850"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418926</xdr:colOff>
      <xdr:row>3</xdr:row>
      <xdr:rowOff>149475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300-000004000000}"/>
            </a:ext>
          </a:extLst>
        </xdr:cNvPr>
        <xdr:cNvSpPr/>
      </xdr:nvSpPr>
      <xdr:spPr>
        <a:xfrm>
          <a:off x="7696200"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418926</xdr:colOff>
      <xdr:row>3</xdr:row>
      <xdr:rowOff>149475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7800975" y="2095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0</xdr:colOff>
      <xdr:row>6</xdr:row>
      <xdr:rowOff>0</xdr:rowOff>
    </xdr:from>
    <xdr:to>
      <xdr:col>15</xdr:col>
      <xdr:colOff>535332</xdr:colOff>
      <xdr:row>10</xdr:row>
      <xdr:rowOff>66675</xdr:rowOff>
    </xdr:to>
    <xdr:sp macro="" textlink="">
      <xdr:nvSpPr>
        <xdr:cNvPr id="4" name="textruta 3">
          <a:extLst>
            <a:ext uri="{FF2B5EF4-FFF2-40B4-BE49-F238E27FC236}">
              <a16:creationId xmlns:a16="http://schemas.microsoft.com/office/drawing/2014/main" id="{00000000-0008-0000-1400-000004000000}"/>
            </a:ext>
          </a:extLst>
        </xdr:cNvPr>
        <xdr:cNvSpPr txBox="1"/>
      </xdr:nvSpPr>
      <xdr:spPr>
        <a:xfrm>
          <a:off x="7800975" y="11144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3</xdr:row>
      <xdr:rowOff>0</xdr:rowOff>
    </xdr:from>
    <xdr:to>
      <xdr:col>15</xdr:col>
      <xdr:colOff>418926</xdr:colOff>
      <xdr:row>6</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8286750" y="6381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418926</xdr:colOff>
      <xdr:row>5</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10496550" y="4095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0</xdr:colOff>
      <xdr:row>7</xdr:row>
      <xdr:rowOff>0</xdr:rowOff>
    </xdr:from>
    <xdr:to>
      <xdr:col>17</xdr:col>
      <xdr:colOff>535332</xdr:colOff>
      <xdr:row>11</xdr:row>
      <xdr:rowOff>66675</xdr:rowOff>
    </xdr:to>
    <xdr:sp macro="" textlink="">
      <xdr:nvSpPr>
        <xdr:cNvPr id="8" name="textruta 7">
          <a:extLst>
            <a:ext uri="{FF2B5EF4-FFF2-40B4-BE49-F238E27FC236}">
              <a16:creationId xmlns:a16="http://schemas.microsoft.com/office/drawing/2014/main" id="{00000000-0008-0000-1600-000008000000}"/>
            </a:ext>
          </a:extLst>
        </xdr:cNvPr>
        <xdr:cNvSpPr txBox="1"/>
      </xdr:nvSpPr>
      <xdr:spPr>
        <a:xfrm>
          <a:off x="10496550" y="1266825"/>
          <a:ext cx="2609850"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 of the symbols:</a:t>
          </a:r>
        </a:p>
        <a:p>
          <a:pPr>
            <a:lnSpc>
              <a:spcPts val="900"/>
            </a:lnSpc>
          </a:pPr>
          <a:endParaRPr lang="sv-SE" sz="800" b="0"/>
        </a:p>
        <a:p>
          <a:pPr>
            <a:lnSpc>
              <a:spcPts val="900"/>
            </a:lnSpc>
          </a:pPr>
          <a:r>
            <a:rPr lang="sv-SE" sz="800" b="0"/>
            <a:t>x    Uppgiften har skyddats av sekretesskäl</a:t>
          </a:r>
        </a:p>
        <a:p>
          <a:r>
            <a:rPr lang="sv-SE" sz="800" b="0"/>
            <a:t>      Value has been protected for confidentiality</a:t>
          </a:r>
        </a:p>
        <a:p>
          <a:pPr>
            <a:lnSpc>
              <a:spcPts val="900"/>
            </a:lnSpc>
          </a:pPr>
          <a:endParaRPr lang="sv-SE" sz="800" b="1"/>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18</xdr:col>
      <xdr:colOff>203200</xdr:colOff>
      <xdr:row>2</xdr:row>
      <xdr:rowOff>79376</xdr:rowOff>
    </xdr:from>
    <xdr:to>
      <xdr:col>20</xdr:col>
      <xdr:colOff>571671</xdr:colOff>
      <xdr:row>5</xdr:row>
      <xdr:rowOff>28575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700-000004000000}"/>
            </a:ext>
          </a:extLst>
        </xdr:cNvPr>
        <xdr:cNvSpPr/>
      </xdr:nvSpPr>
      <xdr:spPr>
        <a:xfrm>
          <a:off x="10467975" y="476251"/>
          <a:ext cx="1733550" cy="590549"/>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5</xdr:row>
      <xdr:rowOff>0</xdr:rowOff>
    </xdr:from>
    <xdr:to>
      <xdr:col>12</xdr:col>
      <xdr:colOff>418926</xdr:colOff>
      <xdr:row>8</xdr:row>
      <xdr:rowOff>25650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6315075" y="857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xdr:row>
      <xdr:rowOff>76200</xdr:rowOff>
    </xdr:from>
    <xdr:to>
      <xdr:col>16</xdr:col>
      <xdr:colOff>418875</xdr:colOff>
      <xdr:row>1</xdr:row>
      <xdr:rowOff>671897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9334500" y="533400"/>
          <a:ext cx="1800000" cy="5810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418926</xdr:colOff>
      <xdr:row>5</xdr:row>
      <xdr:rowOff>25650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900-000004000000}"/>
            </a:ext>
          </a:extLst>
        </xdr:cNvPr>
        <xdr:cNvSpPr/>
      </xdr:nvSpPr>
      <xdr:spPr>
        <a:xfrm>
          <a:off x="7991475" y="5143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2</xdr:row>
      <xdr:rowOff>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0</xdr:row>
      <xdr:rowOff>269875</xdr:rowOff>
    </xdr:from>
    <xdr:to>
      <xdr:col>9</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324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441960</xdr:colOff>
      <xdr:row>10</xdr:row>
      <xdr:rowOff>106680</xdr:rowOff>
    </xdr:from>
    <xdr:to>
      <xdr:col>6</xdr:col>
      <xdr:colOff>53340</xdr:colOff>
      <xdr:row>28</xdr:row>
      <xdr:rowOff>129540</xdr:rowOff>
    </xdr:to>
    <xdr:graphicFrame macro="">
      <xdr:nvGraphicFramePr>
        <xdr:cNvPr id="1889462" name="581,4314,4" descr="Figur 1. Antal vårdade personer efter ålder och missbruksmedel, 1 november 2020&#10;">
          <a:extLst>
            <a:ext uri="{FF2B5EF4-FFF2-40B4-BE49-F238E27FC236}">
              <a16:creationId xmlns:a16="http://schemas.microsoft.com/office/drawing/2014/main" id="{00000000-0008-0000-0500-0000B6D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662940</xdr:colOff>
      <xdr:row>11</xdr:row>
      <xdr:rowOff>0</xdr:rowOff>
    </xdr:from>
    <xdr:to>
      <xdr:col>14</xdr:col>
      <xdr:colOff>381000</xdr:colOff>
      <xdr:row>29</xdr:row>
      <xdr:rowOff>22860</xdr:rowOff>
    </xdr:to>
    <xdr:graphicFrame macro="">
      <xdr:nvGraphicFramePr>
        <xdr:cNvPr id="1889463" name="581,4314,4" descr="Figure 1. Numbers in compulsory treatment November 1, 2020, by age and type ">
          <a:extLst>
            <a:ext uri="{FF2B5EF4-FFF2-40B4-BE49-F238E27FC236}">
              <a16:creationId xmlns:a16="http://schemas.microsoft.com/office/drawing/2014/main" id="{00000000-0008-0000-0500-0000B7D4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27940</xdr:colOff>
      <xdr:row>0</xdr:row>
      <xdr:rowOff>287020</xdr:rowOff>
    </xdr:from>
    <xdr:to>
      <xdr:col>15</xdr:col>
      <xdr:colOff>490220</xdr:colOff>
      <xdr:row>0</xdr:row>
      <xdr:rowOff>820420</xdr:rowOff>
    </xdr:to>
    <xdr:sp macro="" textlink="">
      <xdr:nvSpPr>
        <xdr:cNvPr id="2" name="Rektangel med rundade hörn 1">
          <a:hlinkClick xmlns:r="http://schemas.openxmlformats.org/officeDocument/2006/relationships" r:id="rId3"/>
          <a:extLst>
            <a:ext uri="{FF2B5EF4-FFF2-40B4-BE49-F238E27FC236}">
              <a16:creationId xmlns:a16="http://schemas.microsoft.com/office/drawing/2014/main" id="{00000000-0008-0000-0500-000002000000}"/>
            </a:ext>
          </a:extLst>
        </xdr:cNvPr>
        <xdr:cNvSpPr/>
      </xdr:nvSpPr>
      <xdr:spPr>
        <a:xfrm>
          <a:off x="10193020" y="2870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0.14338</cdr:y>
    </cdr:to>
    <cdr:sp macro="" textlink="">
      <cdr:nvSpPr>
        <cdr:cNvPr id="6" name="textruta 1"/>
        <cdr:cNvSpPr txBox="1"/>
      </cdr:nvSpPr>
      <cdr:spPr>
        <a:xfrm xmlns:a="http://schemas.openxmlformats.org/drawingml/2006/main">
          <a:off x="31684" y="0"/>
          <a:ext cx="5021646" cy="4457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vårdade personer efter ålder och missbruksmedel, 1 november 2021</a:t>
          </a:r>
        </a:p>
      </cdr:txBody>
    </cdr:sp>
  </cdr:relSizeAnchor>
  <cdr:relSizeAnchor xmlns:cdr="http://schemas.openxmlformats.org/drawingml/2006/chartDrawing">
    <cdr:from>
      <cdr:x>0</cdr:x>
      <cdr:y>0.91713</cdr:y>
    </cdr:from>
    <cdr:to>
      <cdr:x>0.48534</cdr:x>
      <cdr:y>0.98089</cdr:y>
    </cdr:to>
    <cdr:sp macro="" textlink="">
      <cdr:nvSpPr>
        <cdr:cNvPr id="7" name="textruta 1"/>
        <cdr:cNvSpPr txBox="1"/>
      </cdr:nvSpPr>
      <cdr:spPr>
        <a:xfrm xmlns:a="http://schemas.openxmlformats.org/drawingml/2006/main">
          <a:off x="0" y="2911888"/>
          <a:ext cx="2465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Statens institutionsstyrelse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0.14297</cdr:y>
    </cdr:to>
    <cdr:sp macro="" textlink="">
      <cdr:nvSpPr>
        <cdr:cNvPr id="6" name="textruta 1"/>
        <cdr:cNvSpPr txBox="1"/>
      </cdr:nvSpPr>
      <cdr:spPr>
        <a:xfrm xmlns:a="http://schemas.openxmlformats.org/drawingml/2006/main">
          <a:off x="31358" y="0"/>
          <a:ext cx="4969902" cy="444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Numbers in compulsory treatment November 1, 2021, by age and type</a:t>
          </a:r>
        </a:p>
      </cdr:txBody>
    </cdr:sp>
  </cdr:relSizeAnchor>
  <cdr:relSizeAnchor xmlns:cdr="http://schemas.openxmlformats.org/drawingml/2006/chartDrawing">
    <cdr:from>
      <cdr:x>0</cdr:x>
      <cdr:y>0.90157</cdr:y>
    </cdr:from>
    <cdr:to>
      <cdr:x>0.6345</cdr:x>
      <cdr:y>0.96533</cdr:y>
    </cdr:to>
    <cdr:sp macro="" textlink="">
      <cdr:nvSpPr>
        <cdr:cNvPr id="7" name="textruta 1"/>
        <cdr:cNvSpPr txBox="1"/>
      </cdr:nvSpPr>
      <cdr:spPr>
        <a:xfrm xmlns:a="http://schemas.openxmlformats.org/drawingml/2006/main">
          <a:off x="0" y="2862479"/>
          <a:ext cx="3223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Swedish National Board of Institutional Care: </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119380</xdr:colOff>
      <xdr:row>0</xdr:row>
      <xdr:rowOff>127000</xdr:rowOff>
    </xdr:from>
    <xdr:to>
      <xdr:col>9</xdr:col>
      <xdr:colOff>581660</xdr:colOff>
      <xdr:row>2</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34380" y="1270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statistikamnen/vuxna-personer-med-missbruk-och-beroen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vuxna-personer-med-missbruk-och-beroend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zoomScaleNormal="100" zoomScalePageLayoutView="80" workbookViewId="0"/>
  </sheetViews>
  <sheetFormatPr defaultColWidth="9" defaultRowHeight="11.4"/>
  <cols>
    <col min="1" max="1" width="4.09765625" style="1" customWidth="1"/>
    <col min="2" max="2" width="9" style="1"/>
    <col min="3" max="3" width="15.69921875" style="1" customWidth="1"/>
    <col min="4" max="4" width="14" style="1" customWidth="1"/>
    <col min="5" max="16384" width="9" style="1"/>
  </cols>
  <sheetData>
    <row r="5" spans="1:12">
      <c r="J5" s="33"/>
    </row>
    <row r="9" spans="1:12" ht="12.6">
      <c r="B9" s="20" t="s">
        <v>1255</v>
      </c>
    </row>
    <row r="10" spans="1:12" ht="12.6">
      <c r="B10" s="20"/>
    </row>
    <row r="11" spans="1:12" ht="12.6">
      <c r="B11" s="254" t="s">
        <v>1137</v>
      </c>
      <c r="J11" s="251"/>
      <c r="K11" s="251"/>
    </row>
    <row r="12" spans="1:12" ht="13.8">
      <c r="B12" s="255" t="s">
        <v>1138</v>
      </c>
      <c r="J12"/>
    </row>
    <row r="13" spans="1:12" ht="13.2">
      <c r="B13" s="255"/>
      <c r="J13" s="251"/>
    </row>
    <row r="14" spans="1:12" ht="15" customHeight="1">
      <c r="A14" s="29"/>
      <c r="B14" s="21" t="s">
        <v>8</v>
      </c>
      <c r="C14" s="29"/>
      <c r="D14" s="552" t="s">
        <v>1253</v>
      </c>
      <c r="E14" s="36"/>
      <c r="F14" s="29"/>
      <c r="G14" s="29"/>
      <c r="H14" s="29"/>
      <c r="I14" s="29"/>
      <c r="J14" s="29"/>
      <c r="K14" s="22"/>
      <c r="L14" s="22"/>
    </row>
    <row r="15" spans="1:12" ht="15" customHeight="1">
      <c r="A15" s="29"/>
      <c r="B15" s="21" t="s">
        <v>19</v>
      </c>
      <c r="C15" s="29"/>
      <c r="D15" s="552">
        <v>44705</v>
      </c>
      <c r="E15" s="36"/>
      <c r="F15" s="29"/>
      <c r="G15" s="29"/>
      <c r="H15" s="29"/>
      <c r="I15" s="29"/>
      <c r="J15" s="29"/>
      <c r="K15" s="22"/>
      <c r="L15" s="22"/>
    </row>
    <row r="16" spans="1:12" ht="15" customHeight="1">
      <c r="A16" s="29"/>
      <c r="B16" s="21" t="s">
        <v>9</v>
      </c>
      <c r="C16" s="29"/>
      <c r="D16" s="301" t="s">
        <v>1073</v>
      </c>
      <c r="E16" s="36"/>
      <c r="F16" s="29"/>
      <c r="G16" s="29"/>
      <c r="H16" s="29"/>
      <c r="I16" s="29"/>
      <c r="J16" s="29"/>
      <c r="K16" s="22"/>
      <c r="L16" s="22"/>
    </row>
    <row r="17" spans="1:12" ht="15" customHeight="1">
      <c r="A17" s="29"/>
      <c r="B17" s="256"/>
      <c r="C17" s="257"/>
      <c r="D17" s="257"/>
      <c r="E17" s="258"/>
      <c r="F17" s="257"/>
      <c r="G17" s="257"/>
      <c r="H17" s="29"/>
      <c r="I17" s="32"/>
      <c r="J17" s="29"/>
      <c r="K17" s="22"/>
      <c r="L17" s="22"/>
    </row>
    <row r="18" spans="1:12" ht="15" customHeight="1">
      <c r="A18" s="29"/>
      <c r="B18" s="21"/>
      <c r="C18" s="29"/>
      <c r="D18" s="22"/>
      <c r="E18" s="29"/>
      <c r="F18" s="29"/>
      <c r="G18" s="29"/>
      <c r="H18" s="29"/>
      <c r="I18" s="29"/>
      <c r="J18" s="29"/>
      <c r="K18" s="22"/>
      <c r="L18" s="22"/>
    </row>
    <row r="19" spans="1:12" ht="15" customHeight="1">
      <c r="A19" s="29"/>
      <c r="B19" s="21"/>
      <c r="C19" s="29"/>
      <c r="D19" s="29" t="s">
        <v>18</v>
      </c>
      <c r="E19" s="29"/>
      <c r="F19" s="29"/>
      <c r="G19" s="29"/>
      <c r="H19" s="29"/>
      <c r="I19" s="29"/>
      <c r="J19" s="29"/>
      <c r="K19" s="22"/>
      <c r="L19" s="22"/>
    </row>
    <row r="20" spans="1:12" ht="15" customHeight="1">
      <c r="A20" s="29"/>
      <c r="B20" s="21"/>
      <c r="C20" s="29"/>
      <c r="D20" s="29" t="s">
        <v>20</v>
      </c>
      <c r="E20" s="29"/>
      <c r="F20" s="29"/>
      <c r="G20" s="29"/>
      <c r="H20" s="29"/>
      <c r="I20" s="29"/>
      <c r="J20" s="29"/>
      <c r="K20" s="22"/>
      <c r="L20" s="22"/>
    </row>
    <row r="21" spans="1:12" ht="15" customHeight="1">
      <c r="A21" s="29"/>
      <c r="B21" s="21"/>
      <c r="C21" s="29"/>
      <c r="D21" s="22"/>
      <c r="E21" s="29"/>
      <c r="F21" s="29"/>
      <c r="G21" s="29"/>
      <c r="H21" s="29"/>
      <c r="I21" s="29"/>
      <c r="J21" s="29"/>
      <c r="K21" s="22"/>
      <c r="L21" s="22"/>
    </row>
    <row r="22" spans="1:12" ht="15" customHeight="1">
      <c r="A22" s="29"/>
      <c r="B22" s="21"/>
      <c r="C22" s="29"/>
      <c r="D22" s="29"/>
      <c r="E22" s="29"/>
      <c r="F22" s="29"/>
      <c r="G22" s="29"/>
      <c r="H22" s="29"/>
      <c r="I22" s="29"/>
      <c r="J22" s="29"/>
      <c r="K22" s="22"/>
      <c r="L22" s="22"/>
    </row>
    <row r="23" spans="1:12" s="33" customFormat="1" ht="15" customHeight="1">
      <c r="A23" s="34"/>
      <c r="B23" s="364" t="s">
        <v>21</v>
      </c>
      <c r="C23" s="366"/>
      <c r="D23" s="370" t="s">
        <v>1075</v>
      </c>
      <c r="E23" s="366"/>
      <c r="F23" s="366"/>
      <c r="G23" s="365"/>
      <c r="H23" s="34"/>
      <c r="I23" s="34"/>
      <c r="J23" s="34"/>
      <c r="K23" s="360"/>
      <c r="L23" s="360"/>
    </row>
    <row r="24" spans="1:12" s="33" customFormat="1" ht="15" customHeight="1">
      <c r="A24" s="34"/>
      <c r="B24" s="367"/>
      <c r="C24" s="368"/>
      <c r="D24" s="368"/>
      <c r="E24" s="368"/>
      <c r="F24" s="368"/>
      <c r="G24" s="365"/>
      <c r="H24" s="360"/>
      <c r="I24" s="360"/>
      <c r="J24" s="360"/>
      <c r="K24" s="360"/>
      <c r="L24" s="360"/>
    </row>
    <row r="25" spans="1:12" ht="15" customHeight="1">
      <c r="A25" s="29"/>
      <c r="B25" s="35" t="s">
        <v>22</v>
      </c>
      <c r="C25" s="34"/>
      <c r="D25" s="370" t="s">
        <v>1076</v>
      </c>
      <c r="E25" s="34"/>
      <c r="F25" s="34"/>
      <c r="G25" s="36"/>
      <c r="H25" s="34"/>
      <c r="I25" s="34"/>
      <c r="J25" s="34"/>
      <c r="K25" s="22"/>
      <c r="L25" s="22"/>
    </row>
    <row r="26" spans="1:12" ht="13.5" customHeight="1">
      <c r="A26" s="29"/>
      <c r="B26" s="21"/>
      <c r="C26" s="29"/>
      <c r="D26" s="29"/>
      <c r="E26" s="29"/>
      <c r="F26" s="29"/>
      <c r="G26" s="29"/>
      <c r="H26" s="29"/>
      <c r="I26" s="29"/>
      <c r="J26" s="29"/>
      <c r="K26" s="22"/>
      <c r="L26" s="22"/>
    </row>
    <row r="27" spans="1:12" ht="13.5" customHeight="1">
      <c r="A27" s="29"/>
      <c r="B27" s="21" t="s">
        <v>11</v>
      </c>
      <c r="C27" s="29"/>
      <c r="D27" s="29" t="s">
        <v>12</v>
      </c>
      <c r="E27" s="34" t="s">
        <v>1135</v>
      </c>
      <c r="F27" s="36"/>
      <c r="G27" s="29"/>
      <c r="H27" s="29"/>
      <c r="I27" s="32"/>
      <c r="J27" s="29"/>
      <c r="K27" s="22"/>
      <c r="L27" s="22"/>
    </row>
    <row r="28" spans="1:12" ht="13.5" customHeight="1">
      <c r="A28" s="29"/>
      <c r="B28" s="29"/>
      <c r="C28" s="29"/>
      <c r="D28" s="29" t="s">
        <v>13</v>
      </c>
      <c r="E28" s="34" t="s">
        <v>1139</v>
      </c>
      <c r="F28" s="29"/>
      <c r="G28" s="29"/>
      <c r="H28" s="29"/>
      <c r="I28" s="29"/>
      <c r="J28" s="29"/>
      <c r="K28" s="22"/>
      <c r="L28" s="22"/>
    </row>
    <row r="29" spans="1:12" ht="13.5" customHeight="1">
      <c r="A29" s="29"/>
      <c r="B29" s="29"/>
      <c r="C29" s="29"/>
      <c r="D29" s="29" t="s">
        <v>14</v>
      </c>
      <c r="E29" s="34" t="s">
        <v>1136</v>
      </c>
      <c r="F29" s="29"/>
      <c r="G29" s="29"/>
      <c r="H29" s="29"/>
      <c r="I29" s="29"/>
      <c r="J29" s="29"/>
      <c r="K29" s="22"/>
      <c r="L29" s="22"/>
    </row>
    <row r="30" spans="1:12" ht="13.5" customHeight="1">
      <c r="A30" s="29"/>
      <c r="B30" s="29"/>
      <c r="C30" s="29"/>
      <c r="D30" s="29"/>
      <c r="E30" s="29"/>
      <c r="F30" s="29"/>
      <c r="G30" s="29"/>
      <c r="H30" s="29"/>
      <c r="I30" s="29"/>
      <c r="J30" s="29"/>
      <c r="K30" s="22"/>
      <c r="L30" s="22"/>
    </row>
    <row r="31" spans="1:12" ht="12">
      <c r="A31" s="29"/>
      <c r="B31" s="29"/>
      <c r="C31" s="29"/>
      <c r="D31" s="22"/>
      <c r="E31" s="22"/>
      <c r="F31" s="22"/>
      <c r="G31" s="29"/>
      <c r="H31" s="29"/>
      <c r="I31" s="29"/>
      <c r="J31" s="29"/>
      <c r="K31" s="22"/>
      <c r="L31" s="22"/>
    </row>
    <row r="32" spans="1:12" ht="12">
      <c r="A32" s="29"/>
      <c r="B32" s="29"/>
      <c r="C32" s="29"/>
      <c r="D32" s="37" t="s">
        <v>998</v>
      </c>
      <c r="E32" s="262" t="s">
        <v>997</v>
      </c>
      <c r="F32" s="22"/>
      <c r="G32" s="29"/>
      <c r="H32" s="29"/>
      <c r="I32" s="32"/>
      <c r="J32" s="29"/>
      <c r="K32" s="22"/>
      <c r="L32" s="22"/>
    </row>
    <row r="33" spans="1:16" ht="12">
      <c r="A33" s="29"/>
      <c r="B33" s="29"/>
      <c r="C33" s="29"/>
      <c r="D33" s="29" t="s">
        <v>13</v>
      </c>
      <c r="E33" s="34" t="s">
        <v>1139</v>
      </c>
      <c r="F33" s="22"/>
      <c r="G33" s="29"/>
      <c r="H33" s="29"/>
      <c r="I33" s="29"/>
      <c r="J33" s="29"/>
      <c r="K33" s="22"/>
      <c r="L33" s="22"/>
    </row>
    <row r="34" spans="1:16" ht="12">
      <c r="A34" s="29"/>
      <c r="B34" s="32"/>
      <c r="C34" s="29"/>
      <c r="D34" s="29" t="s">
        <v>14</v>
      </c>
      <c r="E34" s="34" t="s">
        <v>1136</v>
      </c>
      <c r="F34" s="29"/>
      <c r="G34" s="29"/>
      <c r="H34" s="29"/>
      <c r="I34" s="29"/>
      <c r="J34" s="29"/>
      <c r="K34" s="29"/>
      <c r="L34" s="29"/>
      <c r="M34" s="29"/>
      <c r="N34" s="29"/>
      <c r="O34" s="29"/>
      <c r="P34" s="29"/>
    </row>
    <row r="35" spans="1:16" ht="12">
      <c r="A35" s="29"/>
      <c r="B35" s="29"/>
      <c r="C35" s="29"/>
      <c r="D35" s="29"/>
      <c r="E35" s="29"/>
      <c r="F35" s="29"/>
      <c r="G35" s="29"/>
      <c r="H35" s="29"/>
      <c r="I35" s="29"/>
      <c r="J35" s="29"/>
      <c r="K35" s="29"/>
      <c r="L35" s="29"/>
      <c r="M35" s="29"/>
      <c r="N35" s="29"/>
      <c r="O35" s="29"/>
      <c r="P35" s="29"/>
    </row>
    <row r="36" spans="1:16" ht="12">
      <c r="A36" s="29"/>
      <c r="B36" s="29"/>
      <c r="C36" s="29"/>
      <c r="D36" s="29"/>
      <c r="E36" s="29"/>
      <c r="F36" s="29"/>
      <c r="G36" s="22"/>
      <c r="H36" s="29"/>
      <c r="I36" s="29"/>
      <c r="J36" s="29"/>
      <c r="K36" s="29"/>
      <c r="L36" s="29"/>
      <c r="M36" s="29"/>
      <c r="N36" s="29"/>
      <c r="O36" s="29"/>
      <c r="P36" s="29"/>
    </row>
    <row r="37" spans="1:16" ht="12">
      <c r="A37" s="29"/>
      <c r="B37" s="29"/>
      <c r="C37" s="29"/>
      <c r="D37" s="29"/>
      <c r="E37" s="29"/>
      <c r="F37" s="29"/>
      <c r="G37" s="22"/>
      <c r="H37" s="29"/>
      <c r="I37" s="29"/>
      <c r="J37" s="29"/>
      <c r="K37" s="29"/>
      <c r="L37" s="29"/>
      <c r="M37" s="29"/>
      <c r="N37" s="29"/>
      <c r="O37" s="29"/>
      <c r="P37" s="29"/>
    </row>
    <row r="38" spans="1:16" ht="12">
      <c r="A38" s="29"/>
      <c r="B38" s="29"/>
      <c r="C38" s="29"/>
      <c r="D38" s="29"/>
      <c r="E38" s="29"/>
      <c r="F38" s="29"/>
      <c r="G38" s="29"/>
      <c r="H38" s="29"/>
      <c r="I38" s="29"/>
      <c r="J38" s="29"/>
      <c r="K38" s="22"/>
      <c r="L38" s="22"/>
    </row>
    <row r="39" spans="1:16" ht="12">
      <c r="A39" s="29"/>
      <c r="B39" s="29"/>
      <c r="C39" s="29"/>
      <c r="D39" s="29"/>
      <c r="E39" s="29"/>
      <c r="F39" s="29"/>
      <c r="G39" s="29"/>
      <c r="H39" s="29"/>
      <c r="I39" s="29"/>
      <c r="J39" s="29"/>
      <c r="K39" s="22"/>
      <c r="L39" s="22"/>
    </row>
    <row r="40" spans="1:16" ht="12">
      <c r="A40" s="29"/>
      <c r="B40" s="29"/>
      <c r="C40" s="29"/>
      <c r="D40" s="29"/>
      <c r="E40" s="29"/>
      <c r="F40" s="29"/>
      <c r="G40" s="29"/>
      <c r="H40" s="29"/>
      <c r="I40" s="29"/>
      <c r="J40" s="29"/>
      <c r="K40" s="22"/>
      <c r="L40" s="22"/>
    </row>
    <row r="41" spans="1:16" ht="12">
      <c r="A41" s="29"/>
      <c r="B41" s="29"/>
      <c r="C41" s="29"/>
      <c r="D41" s="29"/>
      <c r="E41" s="29"/>
      <c r="F41" s="29"/>
      <c r="G41" s="29"/>
      <c r="H41" s="29"/>
      <c r="I41" s="29"/>
      <c r="J41" s="29"/>
      <c r="K41" s="22"/>
      <c r="L41" s="22"/>
    </row>
    <row r="42" spans="1:16" ht="12">
      <c r="A42" s="29"/>
      <c r="B42" s="29"/>
      <c r="C42" s="29"/>
      <c r="D42" s="29"/>
      <c r="E42" s="29"/>
      <c r="F42" s="29"/>
      <c r="G42" s="29"/>
      <c r="H42" s="29"/>
      <c r="I42" s="29"/>
      <c r="J42" s="29"/>
    </row>
    <row r="43" spans="1:16" ht="12">
      <c r="A43" s="29"/>
      <c r="B43" s="29"/>
      <c r="C43" s="29"/>
      <c r="D43" s="29"/>
      <c r="E43" s="29"/>
      <c r="F43" s="29"/>
      <c r="G43" s="29"/>
      <c r="H43" s="29"/>
      <c r="I43" s="29"/>
      <c r="J43" s="29"/>
    </row>
    <row r="44" spans="1:16" ht="12">
      <c r="A44" s="29"/>
      <c r="B44" s="29"/>
      <c r="C44" s="29"/>
      <c r="D44" s="29"/>
      <c r="E44" s="29"/>
      <c r="F44" s="29"/>
      <c r="G44" s="29"/>
      <c r="H44" s="29"/>
      <c r="I44" s="29"/>
      <c r="J44" s="29"/>
    </row>
    <row r="45" spans="1:16" ht="12">
      <c r="A45" s="29"/>
      <c r="B45" s="29"/>
      <c r="C45" s="29"/>
      <c r="D45" s="29"/>
      <c r="E45" s="29"/>
      <c r="F45" s="29"/>
      <c r="G45" s="29"/>
      <c r="H45" s="29"/>
      <c r="I45" s="29"/>
      <c r="J45" s="29"/>
    </row>
    <row r="46" spans="1:16" ht="12">
      <c r="A46" s="29"/>
      <c r="B46" s="29"/>
      <c r="C46" s="29"/>
      <c r="D46" s="29"/>
      <c r="E46" s="29"/>
      <c r="F46" s="29"/>
      <c r="G46" s="29"/>
      <c r="H46" s="29"/>
      <c r="I46" s="29"/>
      <c r="J46" s="29"/>
    </row>
    <row r="47" spans="1:16" ht="12">
      <c r="A47" s="29"/>
      <c r="B47" s="29"/>
      <c r="C47" s="29"/>
      <c r="D47" s="29"/>
      <c r="E47" s="29"/>
      <c r="F47" s="29"/>
      <c r="G47" s="29"/>
      <c r="H47" s="29"/>
      <c r="I47" s="29"/>
      <c r="J47" s="29"/>
    </row>
    <row r="48" spans="1:16" ht="12">
      <c r="A48" s="29"/>
      <c r="B48" s="29"/>
      <c r="C48" s="29"/>
      <c r="D48" s="29"/>
      <c r="E48" s="29"/>
      <c r="F48" s="29"/>
      <c r="G48" s="29"/>
      <c r="H48" s="29"/>
      <c r="I48" s="29"/>
      <c r="J48" s="29"/>
    </row>
    <row r="49" spans="1:10" ht="12">
      <c r="A49" s="29"/>
      <c r="B49" s="29"/>
      <c r="C49" s="29"/>
      <c r="D49" s="29"/>
      <c r="E49" s="29"/>
      <c r="F49" s="29"/>
      <c r="G49" s="29"/>
      <c r="H49" s="29"/>
      <c r="I49" s="29"/>
      <c r="J49" s="29"/>
    </row>
    <row r="50" spans="1:10" ht="12">
      <c r="A50" s="29"/>
      <c r="B50" s="29"/>
      <c r="C50" s="29"/>
      <c r="D50" s="29"/>
      <c r="E50" s="29"/>
      <c r="F50" s="29"/>
      <c r="G50" s="29"/>
      <c r="H50" s="29"/>
      <c r="I50" s="29"/>
      <c r="J50" s="29"/>
    </row>
    <row r="51" spans="1:10" ht="12">
      <c r="A51" s="29"/>
      <c r="B51" s="29"/>
      <c r="C51" s="29"/>
      <c r="D51" s="29"/>
      <c r="E51" s="29"/>
      <c r="F51" s="29"/>
      <c r="G51" s="29"/>
      <c r="H51" s="29"/>
      <c r="I51" s="29"/>
      <c r="J51" s="29"/>
    </row>
  </sheetData>
  <hyperlinks>
    <hyperlink ref="D23" r:id="rId1" xr:uid="{00000000-0004-0000-0000-000000000000}"/>
    <hyperlink ref="D25" r:id="rId2" xr:uid="{00000000-0004-0000-0000-000001000000}"/>
    <hyperlink ref="E29" r:id="rId3" xr:uid="{00000000-0004-0000-0000-000002000000}"/>
    <hyperlink ref="E34" r:id="rId4" xr:uid="{00000000-0004-0000-0000-000003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
  <sheetViews>
    <sheetView workbookViewId="0">
      <selection sqref="A1:F2"/>
    </sheetView>
  </sheetViews>
  <sheetFormatPr defaultRowHeight="13.8"/>
  <cols>
    <col min="2" max="2" width="17.69921875" customWidth="1"/>
    <col min="3" max="3" width="14" customWidth="1"/>
  </cols>
  <sheetData>
    <row r="1" spans="1:12" ht="13.5" customHeight="1">
      <c r="A1" s="570" t="s">
        <v>1190</v>
      </c>
      <c r="B1" s="570"/>
      <c r="C1" s="570"/>
      <c r="D1" s="570"/>
      <c r="E1" s="570"/>
      <c r="F1" s="570"/>
      <c r="G1" s="70"/>
    </row>
    <row r="2" spans="1:12" ht="13.5" customHeight="1">
      <c r="A2" s="570"/>
      <c r="B2" s="570"/>
      <c r="C2" s="570"/>
      <c r="D2" s="570"/>
      <c r="E2" s="570"/>
      <c r="F2" s="570"/>
      <c r="G2" s="70"/>
    </row>
    <row r="3" spans="1:12" ht="13.5" customHeight="1">
      <c r="A3" s="577" t="s">
        <v>1189</v>
      </c>
      <c r="B3" s="577"/>
      <c r="C3" s="577"/>
      <c r="D3" s="577"/>
      <c r="E3" s="577"/>
      <c r="F3" s="577"/>
      <c r="G3" s="3"/>
    </row>
    <row r="4" spans="1:12" ht="13.5" customHeight="1" thickBot="1">
      <c r="A4" s="578"/>
      <c r="B4" s="578"/>
      <c r="C4" s="578"/>
      <c r="D4" s="578"/>
      <c r="E4" s="578"/>
      <c r="F4" s="578"/>
      <c r="G4" s="3"/>
    </row>
    <row r="5" spans="1:12" ht="13.5" customHeight="1" thickTop="1">
      <c r="A5" s="573" t="s">
        <v>44</v>
      </c>
      <c r="B5" s="573"/>
      <c r="C5" s="134"/>
      <c r="D5" s="135" t="s">
        <v>170</v>
      </c>
      <c r="E5" s="136" t="s">
        <v>90</v>
      </c>
      <c r="F5" s="136"/>
      <c r="G5" s="49"/>
    </row>
    <row r="6" spans="1:12" ht="13.5" customHeight="1">
      <c r="A6" s="574"/>
      <c r="B6" s="574"/>
      <c r="C6" s="46"/>
      <c r="D6" s="46" t="s">
        <v>27</v>
      </c>
      <c r="E6" s="572" t="s">
        <v>171</v>
      </c>
      <c r="F6" s="572"/>
      <c r="G6" s="48"/>
      <c r="L6" s="88"/>
    </row>
    <row r="7" spans="1:12" ht="13.5" customHeight="1">
      <c r="A7" s="575"/>
      <c r="B7" s="575"/>
      <c r="C7" s="207"/>
      <c r="D7" s="207" t="s">
        <v>172</v>
      </c>
      <c r="E7" s="137" t="s">
        <v>29</v>
      </c>
      <c r="F7" s="137" t="s">
        <v>30</v>
      </c>
      <c r="G7" s="48"/>
      <c r="L7" s="88"/>
    </row>
    <row r="8" spans="1:12" ht="13.5" customHeight="1">
      <c r="A8" s="576" t="s">
        <v>173</v>
      </c>
      <c r="B8" s="576"/>
      <c r="C8" s="62"/>
      <c r="D8" s="428">
        <v>620288</v>
      </c>
      <c r="E8" s="428">
        <v>156105</v>
      </c>
      <c r="F8" s="428">
        <v>464183</v>
      </c>
      <c r="G8" s="48"/>
      <c r="H8" s="250"/>
      <c r="L8" s="159"/>
    </row>
    <row r="9" spans="1:12" ht="13.5" customHeight="1">
      <c r="A9" s="62" t="s">
        <v>174</v>
      </c>
      <c r="B9" s="62"/>
      <c r="C9" s="62"/>
      <c r="D9" s="428"/>
      <c r="E9" s="428"/>
      <c r="F9" s="428"/>
      <c r="G9" s="48"/>
      <c r="L9" s="159"/>
    </row>
    <row r="10" spans="1:12" ht="13.5" customHeight="1">
      <c r="A10" s="62"/>
      <c r="B10" s="209" t="s">
        <v>992</v>
      </c>
      <c r="C10" s="62"/>
      <c r="D10" s="428">
        <v>104763</v>
      </c>
      <c r="E10" s="428">
        <v>23372</v>
      </c>
      <c r="F10" s="428">
        <v>81391</v>
      </c>
      <c r="G10" s="48"/>
      <c r="L10" s="159"/>
    </row>
    <row r="11" spans="1:12" ht="13.5" customHeight="1">
      <c r="A11" s="62"/>
      <c r="B11" s="209" t="s">
        <v>993</v>
      </c>
      <c r="C11" s="62"/>
      <c r="D11" s="428">
        <v>504332</v>
      </c>
      <c r="E11" s="428">
        <v>129937</v>
      </c>
      <c r="F11" s="428">
        <v>374395</v>
      </c>
      <c r="G11" s="48"/>
      <c r="L11" s="159"/>
    </row>
    <row r="12" spans="1:12" ht="13.5" customHeight="1">
      <c r="A12" s="62"/>
      <c r="B12" s="209" t="s">
        <v>994</v>
      </c>
      <c r="C12" s="62"/>
      <c r="D12" s="428">
        <v>11193</v>
      </c>
      <c r="E12" s="428">
        <v>2796</v>
      </c>
      <c r="F12" s="428">
        <v>8397</v>
      </c>
      <c r="G12" s="48"/>
      <c r="L12" s="159"/>
    </row>
    <row r="13" spans="1:12" ht="13.5" customHeight="1">
      <c r="A13" s="222" t="s">
        <v>1064</v>
      </c>
      <c r="B13" s="62"/>
      <c r="C13" s="62"/>
      <c r="D13" s="428">
        <v>6340</v>
      </c>
      <c r="E13" s="428">
        <v>1722</v>
      </c>
      <c r="F13" s="428">
        <v>4618</v>
      </c>
      <c r="G13" s="49"/>
      <c r="L13" s="159"/>
    </row>
    <row r="14" spans="1:12" ht="13.5" customHeight="1" thickBot="1">
      <c r="A14" s="316" t="s">
        <v>175</v>
      </c>
      <c r="B14" s="316"/>
      <c r="C14" s="306"/>
      <c r="D14" s="429">
        <v>95</v>
      </c>
      <c r="E14" s="429">
        <v>87</v>
      </c>
      <c r="F14" s="429">
        <v>98</v>
      </c>
      <c r="G14" s="49"/>
      <c r="L14" s="159"/>
    </row>
    <row r="15" spans="1:12" ht="13.5" customHeight="1">
      <c r="A15" s="86" t="s">
        <v>1025</v>
      </c>
      <c r="B15" s="54"/>
      <c r="C15" s="54"/>
      <c r="D15" s="54"/>
      <c r="E15" s="54"/>
      <c r="F15" s="54"/>
      <c r="G15" s="71"/>
      <c r="H15" s="250"/>
      <c r="J15" s="124"/>
    </row>
    <row r="16" spans="1:12" s="375" customFormat="1" ht="13.5" customHeight="1">
      <c r="A16" s="72"/>
      <c r="B16" s="54"/>
      <c r="C16" s="54"/>
      <c r="D16" s="54"/>
      <c r="E16" s="54"/>
      <c r="F16" s="54"/>
      <c r="G16" s="71"/>
      <c r="J16" s="397"/>
    </row>
    <row r="17" spans="1:8" s="375" customFormat="1" ht="13.5" customHeight="1">
      <c r="A17" s="395" t="s">
        <v>1236</v>
      </c>
      <c r="B17" s="49"/>
      <c r="C17" s="49"/>
      <c r="D17" s="49"/>
      <c r="E17" s="49"/>
      <c r="F17" s="49"/>
      <c r="G17" s="49"/>
      <c r="H17" s="398"/>
    </row>
    <row r="18" spans="1:8" s="375" customFormat="1" ht="13.5" customHeight="1">
      <c r="A18" s="395" t="s">
        <v>33</v>
      </c>
      <c r="B18" s="49"/>
      <c r="C18" s="49"/>
      <c r="D18" s="49"/>
      <c r="E18" s="49"/>
      <c r="F18" s="49"/>
      <c r="G18" s="49"/>
      <c r="H18" s="398"/>
    </row>
    <row r="19" spans="1:8" s="375" customFormat="1"/>
  </sheetData>
  <mergeCells count="5">
    <mergeCell ref="A5:B7"/>
    <mergeCell ref="E6:F6"/>
    <mergeCell ref="A8:B8"/>
    <mergeCell ref="A1:F2"/>
    <mergeCell ref="A3:F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zoomScaleNormal="100" workbookViewId="0">
      <selection sqref="A1:I2"/>
    </sheetView>
  </sheetViews>
  <sheetFormatPr defaultRowHeight="13.8"/>
  <cols>
    <col min="1" max="1" width="18.69921875" customWidth="1"/>
    <col min="2" max="2" width="14.19921875" customWidth="1"/>
    <col min="3" max="7" width="5.5" customWidth="1"/>
    <col min="8" max="8" width="6.69921875" customWidth="1"/>
    <col min="9" max="9" width="7.5" customWidth="1"/>
    <col min="11" max="11" width="13.19921875" bestFit="1" customWidth="1"/>
    <col min="12" max="12" width="9.09765625" bestFit="1" customWidth="1"/>
    <col min="13" max="13" width="17.09765625" customWidth="1"/>
  </cols>
  <sheetData>
    <row r="1" spans="1:18" ht="13.95" customHeight="1">
      <c r="A1" s="579" t="s">
        <v>1191</v>
      </c>
      <c r="B1" s="579"/>
      <c r="C1" s="579"/>
      <c r="D1" s="579"/>
      <c r="E1" s="579"/>
      <c r="F1" s="579"/>
      <c r="G1" s="579"/>
      <c r="H1" s="579"/>
      <c r="I1" s="579"/>
      <c r="J1" s="75"/>
    </row>
    <row r="2" spans="1:18" ht="12.75" customHeight="1">
      <c r="A2" s="579"/>
      <c r="B2" s="579"/>
      <c r="C2" s="579"/>
      <c r="D2" s="579"/>
      <c r="E2" s="579"/>
      <c r="F2" s="579"/>
      <c r="G2" s="579"/>
      <c r="H2" s="579"/>
      <c r="I2" s="579"/>
      <c r="J2" s="75"/>
    </row>
    <row r="3" spans="1:18" s="264" customFormat="1" ht="14.25" customHeight="1">
      <c r="A3" s="571" t="s">
        <v>1194</v>
      </c>
      <c r="B3" s="571"/>
      <c r="C3" s="571"/>
      <c r="D3" s="571"/>
      <c r="E3" s="571"/>
      <c r="F3" s="571"/>
      <c r="G3" s="571"/>
      <c r="H3" s="571"/>
      <c r="I3" s="571"/>
      <c r="J3" s="75"/>
    </row>
    <row r="4" spans="1:18" ht="11.25" customHeight="1">
      <c r="A4" s="571"/>
      <c r="B4" s="571"/>
      <c r="C4" s="571"/>
      <c r="D4" s="571"/>
      <c r="E4" s="571"/>
      <c r="F4" s="571"/>
      <c r="G4" s="571"/>
      <c r="H4" s="571"/>
      <c r="I4" s="571"/>
      <c r="J4" s="75"/>
    </row>
    <row r="5" spans="1:18" ht="7.5" customHeight="1" thickBot="1">
      <c r="A5" s="139"/>
      <c r="B5" s="140"/>
      <c r="C5" s="139"/>
      <c r="D5" s="139"/>
      <c r="E5" s="139"/>
      <c r="F5" s="139"/>
      <c r="G5" s="139"/>
      <c r="H5" s="139"/>
      <c r="I5" s="139"/>
      <c r="J5" s="49"/>
    </row>
    <row r="6" spans="1:18" ht="14.4" customHeight="1" thickTop="1">
      <c r="A6" s="94" t="s">
        <v>23</v>
      </c>
      <c r="B6" s="93"/>
      <c r="C6" s="168" t="s">
        <v>178</v>
      </c>
      <c r="D6" s="169"/>
      <c r="E6" s="168"/>
      <c r="F6" s="168"/>
      <c r="G6" s="168"/>
      <c r="H6" s="138" t="s">
        <v>179</v>
      </c>
      <c r="I6" s="292" t="s">
        <v>180</v>
      </c>
      <c r="J6" s="48"/>
    </row>
    <row r="7" spans="1:18" ht="15" customHeight="1">
      <c r="A7" s="94" t="s">
        <v>181</v>
      </c>
      <c r="B7" s="95"/>
      <c r="C7" s="93" t="s">
        <v>182</v>
      </c>
      <c r="D7" s="96" t="s">
        <v>183</v>
      </c>
      <c r="E7" s="96" t="s">
        <v>184</v>
      </c>
      <c r="F7" s="96" t="s">
        <v>185</v>
      </c>
      <c r="G7" s="96" t="s">
        <v>186</v>
      </c>
      <c r="H7" s="96" t="s">
        <v>177</v>
      </c>
      <c r="I7" s="293" t="s">
        <v>187</v>
      </c>
      <c r="J7" s="48"/>
    </row>
    <row r="8" spans="1:18" ht="13.95" customHeight="1">
      <c r="A8" s="141"/>
      <c r="B8" s="142"/>
      <c r="C8" s="142"/>
      <c r="D8" s="142"/>
      <c r="E8" s="142"/>
      <c r="F8" s="142"/>
      <c r="G8" s="142"/>
      <c r="H8" s="142" t="s">
        <v>188</v>
      </c>
      <c r="I8" s="294" t="s">
        <v>189</v>
      </c>
      <c r="J8" s="48"/>
    </row>
    <row r="9" spans="1:18" ht="13.5" customHeight="1">
      <c r="A9" s="76" t="s">
        <v>190</v>
      </c>
      <c r="B9" s="282" t="s">
        <v>179</v>
      </c>
      <c r="C9" s="433">
        <v>375</v>
      </c>
      <c r="D9" s="433">
        <v>1383</v>
      </c>
      <c r="E9" s="433">
        <v>1815</v>
      </c>
      <c r="F9" s="434">
        <v>2090</v>
      </c>
      <c r="G9" s="433">
        <v>721</v>
      </c>
      <c r="H9" s="433">
        <v>6384</v>
      </c>
      <c r="I9" s="433">
        <v>11</v>
      </c>
      <c r="J9" s="48"/>
    </row>
    <row r="10" spans="1:18" ht="13.5" customHeight="1">
      <c r="A10" s="77"/>
      <c r="B10" s="78" t="s">
        <v>29</v>
      </c>
      <c r="C10" s="435">
        <v>113</v>
      </c>
      <c r="D10" s="435">
        <v>410</v>
      </c>
      <c r="E10" s="435">
        <v>466</v>
      </c>
      <c r="F10" s="435">
        <v>464</v>
      </c>
      <c r="G10" s="435">
        <v>108</v>
      </c>
      <c r="H10" s="435">
        <v>1561</v>
      </c>
      <c r="I10" s="435">
        <v>6</v>
      </c>
      <c r="J10" s="49"/>
    </row>
    <row r="11" spans="1:18" ht="13.5" customHeight="1">
      <c r="A11" s="79"/>
      <c r="B11" s="78" t="s">
        <v>30</v>
      </c>
      <c r="C11" s="80">
        <v>262</v>
      </c>
      <c r="D11" s="80">
        <v>973</v>
      </c>
      <c r="E11" s="80">
        <v>1349</v>
      </c>
      <c r="F11" s="436">
        <v>1626</v>
      </c>
      <c r="G11" s="80">
        <v>613</v>
      </c>
      <c r="H11" s="80">
        <v>4823</v>
      </c>
      <c r="I11" s="80">
        <v>16</v>
      </c>
      <c r="J11" s="49"/>
    </row>
    <row r="12" spans="1:18" ht="13.5" customHeight="1">
      <c r="A12" s="77"/>
      <c r="B12" s="78"/>
      <c r="C12" s="435"/>
      <c r="D12" s="435"/>
      <c r="E12" s="435"/>
      <c r="F12" s="435"/>
      <c r="G12" s="435"/>
      <c r="H12" s="435"/>
      <c r="I12" s="435"/>
      <c r="J12" s="49"/>
    </row>
    <row r="13" spans="1:18" ht="13.5" customHeight="1">
      <c r="A13" s="77" t="s">
        <v>191</v>
      </c>
      <c r="B13" s="282" t="s">
        <v>179</v>
      </c>
      <c r="C13" s="433">
        <v>932</v>
      </c>
      <c r="D13" s="433">
        <v>2905</v>
      </c>
      <c r="E13" s="433">
        <v>3541</v>
      </c>
      <c r="F13" s="434">
        <v>3398</v>
      </c>
      <c r="G13" s="433">
        <v>1078</v>
      </c>
      <c r="H13" s="433">
        <v>11854</v>
      </c>
      <c r="I13" s="433">
        <v>20</v>
      </c>
      <c r="J13" s="49"/>
    </row>
    <row r="14" spans="1:18" ht="13.5" customHeight="1">
      <c r="A14" s="77" t="s">
        <v>1066</v>
      </c>
      <c r="B14" s="78" t="s">
        <v>29</v>
      </c>
      <c r="C14" s="435">
        <v>329</v>
      </c>
      <c r="D14" s="435">
        <v>976</v>
      </c>
      <c r="E14" s="435">
        <v>1229</v>
      </c>
      <c r="F14" s="435">
        <v>1106</v>
      </c>
      <c r="G14" s="435">
        <v>318</v>
      </c>
      <c r="H14" s="435">
        <v>3958</v>
      </c>
      <c r="I14" s="435">
        <v>14</v>
      </c>
      <c r="J14" s="49"/>
    </row>
    <row r="15" spans="1:18" ht="13.5" customHeight="1">
      <c r="A15" s="77"/>
      <c r="B15" s="81" t="s">
        <v>30</v>
      </c>
      <c r="C15" s="80">
        <v>603</v>
      </c>
      <c r="D15" s="80">
        <v>1929</v>
      </c>
      <c r="E15" s="80">
        <v>2312</v>
      </c>
      <c r="F15" s="436">
        <v>2292</v>
      </c>
      <c r="G15" s="80">
        <v>760</v>
      </c>
      <c r="H15" s="80">
        <v>7896</v>
      </c>
      <c r="I15" s="80">
        <v>27</v>
      </c>
      <c r="J15" s="49"/>
      <c r="O15" s="372"/>
      <c r="P15" s="372"/>
      <c r="Q15" s="372"/>
      <c r="R15" s="372"/>
    </row>
    <row r="16" spans="1:18" ht="13.5" customHeight="1">
      <c r="A16" s="77" t="s">
        <v>46</v>
      </c>
      <c r="B16" s="78"/>
      <c r="C16" s="435"/>
      <c r="D16" s="435"/>
      <c r="E16" s="435"/>
      <c r="F16" s="435"/>
      <c r="G16" s="435"/>
      <c r="H16" s="435"/>
      <c r="I16" s="435"/>
      <c r="J16" s="49"/>
    </row>
    <row r="17" spans="1:12" ht="13.5" customHeight="1">
      <c r="A17" s="77" t="s">
        <v>1238</v>
      </c>
      <c r="B17" s="282" t="s">
        <v>179</v>
      </c>
      <c r="C17" s="433">
        <v>168</v>
      </c>
      <c r="D17" s="433">
        <v>517</v>
      </c>
      <c r="E17" s="433">
        <v>477</v>
      </c>
      <c r="F17" s="434">
        <v>355</v>
      </c>
      <c r="G17" s="433">
        <v>115</v>
      </c>
      <c r="H17" s="433">
        <v>1632</v>
      </c>
      <c r="I17" s="433">
        <v>3</v>
      </c>
      <c r="J17" s="49"/>
    </row>
    <row r="18" spans="1:12" ht="13.5" customHeight="1">
      <c r="A18" s="77"/>
      <c r="B18" s="78" t="s">
        <v>29</v>
      </c>
      <c r="C18" s="435">
        <v>56</v>
      </c>
      <c r="D18" s="435">
        <v>137</v>
      </c>
      <c r="E18" s="435">
        <v>122</v>
      </c>
      <c r="F18" s="435">
        <v>91</v>
      </c>
      <c r="G18" s="435">
        <v>19</v>
      </c>
      <c r="H18" s="435">
        <v>425</v>
      </c>
      <c r="I18" s="435">
        <v>2</v>
      </c>
      <c r="J18" s="49"/>
    </row>
    <row r="19" spans="1:12" ht="13.5" customHeight="1">
      <c r="A19" s="77"/>
      <c r="B19" s="81" t="s">
        <v>30</v>
      </c>
      <c r="C19" s="80">
        <v>112</v>
      </c>
      <c r="D19" s="80">
        <v>380</v>
      </c>
      <c r="E19" s="80">
        <v>355</v>
      </c>
      <c r="F19" s="436">
        <v>264</v>
      </c>
      <c r="G19" s="80">
        <v>96</v>
      </c>
      <c r="H19" s="80">
        <v>1207</v>
      </c>
      <c r="I19" s="80">
        <v>4</v>
      </c>
      <c r="J19" s="49"/>
    </row>
    <row r="20" spans="1:12" ht="13.5" customHeight="1">
      <c r="A20" s="77"/>
      <c r="B20" s="78"/>
      <c r="C20" s="435"/>
      <c r="D20" s="435"/>
      <c r="E20" s="435"/>
      <c r="F20" s="435"/>
      <c r="G20" s="435"/>
      <c r="H20" s="435"/>
      <c r="I20" s="435"/>
      <c r="J20" s="49"/>
    </row>
    <row r="21" spans="1:12" ht="13.5" customHeight="1">
      <c r="A21" s="77" t="s">
        <v>154</v>
      </c>
      <c r="B21" s="282" t="s">
        <v>179</v>
      </c>
      <c r="C21" s="437">
        <v>43</v>
      </c>
      <c r="D21" s="438">
        <v>107</v>
      </c>
      <c r="E21" s="438">
        <v>73</v>
      </c>
      <c r="F21" s="438">
        <v>52</v>
      </c>
      <c r="G21" s="438">
        <v>21</v>
      </c>
      <c r="H21" s="438">
        <v>296</v>
      </c>
      <c r="I21" s="439">
        <v>1</v>
      </c>
      <c r="J21" s="49"/>
    </row>
    <row r="22" spans="1:12" ht="13.5" customHeight="1">
      <c r="A22" s="77"/>
      <c r="B22" s="283" t="s">
        <v>29</v>
      </c>
      <c r="C22" s="435">
        <v>18</v>
      </c>
      <c r="D22" s="83">
        <v>43</v>
      </c>
      <c r="E22" s="83">
        <v>25</v>
      </c>
      <c r="F22" s="83">
        <v>17</v>
      </c>
      <c r="G22" s="83">
        <v>3</v>
      </c>
      <c r="H22" s="83">
        <v>106</v>
      </c>
      <c r="I22" s="440">
        <v>0</v>
      </c>
      <c r="J22" s="82"/>
    </row>
    <row r="23" spans="1:12" ht="13.5" customHeight="1">
      <c r="A23" s="77"/>
      <c r="B23" s="284" t="s">
        <v>30</v>
      </c>
      <c r="C23" s="80">
        <v>25</v>
      </c>
      <c r="D23" s="83">
        <v>64</v>
      </c>
      <c r="E23" s="83">
        <v>48</v>
      </c>
      <c r="F23" s="83">
        <v>35</v>
      </c>
      <c r="G23" s="83">
        <v>18</v>
      </c>
      <c r="H23" s="83">
        <v>190</v>
      </c>
      <c r="I23" s="440">
        <v>1</v>
      </c>
      <c r="J23" s="308"/>
    </row>
    <row r="24" spans="1:12" ht="13.5" customHeight="1">
      <c r="A24" s="77"/>
      <c r="B24" s="78"/>
      <c r="C24" s="435"/>
      <c r="D24" s="435"/>
      <c r="E24" s="435"/>
      <c r="F24" s="435"/>
      <c r="G24" s="435"/>
      <c r="H24" s="435"/>
      <c r="I24" s="435"/>
      <c r="J24" s="49"/>
    </row>
    <row r="25" spans="1:12" ht="13.5" customHeight="1">
      <c r="A25" s="77" t="s">
        <v>1023</v>
      </c>
      <c r="B25" s="81" t="s">
        <v>179</v>
      </c>
      <c r="C25" s="441" t="s">
        <v>1065</v>
      </c>
      <c r="D25" s="441" t="s">
        <v>1065</v>
      </c>
      <c r="E25" s="441" t="s">
        <v>1065</v>
      </c>
      <c r="F25" s="441" t="s">
        <v>1065</v>
      </c>
      <c r="G25" s="441" t="s">
        <v>1065</v>
      </c>
      <c r="H25" s="433">
        <v>164</v>
      </c>
      <c r="I25" s="433">
        <v>0</v>
      </c>
      <c r="J25" s="49"/>
    </row>
    <row r="26" spans="1:12" ht="13.5" customHeight="1">
      <c r="A26" s="77" t="s">
        <v>1237</v>
      </c>
      <c r="B26" s="78" t="s">
        <v>29</v>
      </c>
      <c r="C26" s="441" t="s">
        <v>1065</v>
      </c>
      <c r="D26" s="441" t="s">
        <v>1065</v>
      </c>
      <c r="E26" s="441" t="s">
        <v>1065</v>
      </c>
      <c r="F26" s="441" t="s">
        <v>1065</v>
      </c>
      <c r="G26" s="441" t="s">
        <v>1065</v>
      </c>
      <c r="H26" s="442">
        <v>35</v>
      </c>
      <c r="I26" s="80">
        <v>0</v>
      </c>
      <c r="J26" s="49"/>
      <c r="K26" s="159"/>
    </row>
    <row r="27" spans="1:12" ht="13.5" customHeight="1">
      <c r="A27" s="77"/>
      <c r="B27" s="81" t="s">
        <v>30</v>
      </c>
      <c r="C27" s="441" t="s">
        <v>1065</v>
      </c>
      <c r="D27" s="441" t="s">
        <v>1065</v>
      </c>
      <c r="E27" s="441" t="s">
        <v>1065</v>
      </c>
      <c r="F27" s="441" t="s">
        <v>1065</v>
      </c>
      <c r="G27" s="441" t="s">
        <v>1065</v>
      </c>
      <c r="H27" s="442">
        <v>129</v>
      </c>
      <c r="I27" s="80">
        <v>0</v>
      </c>
      <c r="J27" s="49"/>
    </row>
    <row r="28" spans="1:12" ht="13.5" customHeight="1">
      <c r="A28" s="82"/>
      <c r="B28" s="78"/>
      <c r="C28" s="443"/>
      <c r="D28" s="443"/>
      <c r="E28" s="443"/>
      <c r="F28" s="443"/>
      <c r="G28" s="443"/>
      <c r="H28" s="83"/>
      <c r="I28" s="428"/>
      <c r="J28" s="49"/>
    </row>
    <row r="29" spans="1:12" ht="13.5" customHeight="1">
      <c r="A29" s="77" t="s">
        <v>1068</v>
      </c>
      <c r="B29" s="81" t="s">
        <v>179</v>
      </c>
      <c r="C29" s="441" t="s">
        <v>1065</v>
      </c>
      <c r="D29" s="441" t="s">
        <v>1065</v>
      </c>
      <c r="E29" s="441" t="s">
        <v>1065</v>
      </c>
      <c r="F29" s="441" t="s">
        <v>1065</v>
      </c>
      <c r="G29" s="441" t="s">
        <v>1065</v>
      </c>
      <c r="H29" s="444">
        <v>2092</v>
      </c>
      <c r="I29" s="445">
        <v>4</v>
      </c>
      <c r="J29" s="49"/>
    </row>
    <row r="30" spans="1:12" ht="13.5" customHeight="1">
      <c r="A30" s="82"/>
      <c r="B30" s="78" t="s">
        <v>29</v>
      </c>
      <c r="C30" s="441" t="s">
        <v>1065</v>
      </c>
      <c r="D30" s="441" t="s">
        <v>1065</v>
      </c>
      <c r="E30" s="441" t="s">
        <v>1065</v>
      </c>
      <c r="F30" s="441" t="s">
        <v>1065</v>
      </c>
      <c r="G30" s="441" t="s">
        <v>1065</v>
      </c>
      <c r="H30" s="443">
        <v>566</v>
      </c>
      <c r="I30" s="443">
        <v>2</v>
      </c>
      <c r="J30" s="49"/>
      <c r="L30" s="159"/>
    </row>
    <row r="31" spans="1:12" ht="13.5" customHeight="1" thickBot="1">
      <c r="A31" s="318"/>
      <c r="B31" s="299" t="s">
        <v>30</v>
      </c>
      <c r="C31" s="446" t="s">
        <v>1065</v>
      </c>
      <c r="D31" s="446" t="s">
        <v>1065</v>
      </c>
      <c r="E31" s="446" t="s">
        <v>1065</v>
      </c>
      <c r="F31" s="446" t="s">
        <v>1065</v>
      </c>
      <c r="G31" s="446" t="s">
        <v>1065</v>
      </c>
      <c r="H31" s="299">
        <v>1526</v>
      </c>
      <c r="I31" s="299">
        <v>5</v>
      </c>
      <c r="J31" s="49"/>
      <c r="L31" s="159"/>
    </row>
    <row r="32" spans="1:12" ht="13.5" customHeight="1">
      <c r="A32" s="73" t="s">
        <v>1050</v>
      </c>
      <c r="B32" s="81"/>
      <c r="C32" s="80"/>
      <c r="D32" s="80"/>
      <c r="E32" s="80"/>
      <c r="F32" s="80"/>
      <c r="G32" s="80"/>
      <c r="H32" s="80"/>
      <c r="I32" s="80"/>
      <c r="J32" s="49"/>
    </row>
    <row r="33" spans="1:14" ht="13.5" customHeight="1">
      <c r="A33" s="399"/>
      <c r="B33" s="81"/>
      <c r="C33" s="80"/>
      <c r="D33" s="80"/>
      <c r="E33" s="80"/>
      <c r="F33" s="80"/>
      <c r="G33" s="80"/>
      <c r="H33" s="80"/>
      <c r="I33" s="84"/>
      <c r="J33" s="49"/>
      <c r="K33" s="375"/>
    </row>
    <row r="34" spans="1:14" s="73" customFormat="1" ht="13.5" customHeight="1">
      <c r="A34" s="395" t="s">
        <v>1239</v>
      </c>
      <c r="B34" s="400"/>
      <c r="C34" s="401"/>
      <c r="D34" s="402"/>
      <c r="E34" s="402"/>
      <c r="F34" s="402"/>
      <c r="G34" s="402"/>
      <c r="H34" s="403"/>
      <c r="I34" s="404"/>
      <c r="J34" s="71"/>
      <c r="K34" s="405"/>
      <c r="M34"/>
      <c r="N34"/>
    </row>
    <row r="35" spans="1:14" s="73" customFormat="1" ht="13.5" customHeight="1">
      <c r="A35" s="395" t="s">
        <v>1240</v>
      </c>
      <c r="B35" s="400"/>
      <c r="C35" s="401"/>
      <c r="D35" s="402"/>
      <c r="E35" s="402"/>
      <c r="F35" s="402"/>
      <c r="G35" s="402"/>
      <c r="H35" s="403"/>
      <c r="I35" s="404"/>
      <c r="J35" s="71"/>
      <c r="K35" s="405"/>
      <c r="M35"/>
      <c r="N35"/>
    </row>
    <row r="36" spans="1:14" ht="13.5" customHeight="1">
      <c r="A36" s="395" t="s">
        <v>1241</v>
      </c>
      <c r="B36" s="406"/>
      <c r="C36" s="375"/>
      <c r="D36" s="375"/>
      <c r="E36" s="375"/>
      <c r="F36" s="375"/>
      <c r="G36" s="375"/>
      <c r="H36" s="375"/>
      <c r="I36" s="375"/>
      <c r="J36" s="33"/>
      <c r="K36" s="375"/>
    </row>
    <row r="37" spans="1:14" ht="13.5" customHeight="1">
      <c r="A37" s="395" t="s">
        <v>33</v>
      </c>
      <c r="B37" s="406"/>
      <c r="C37" s="375"/>
      <c r="D37" s="375"/>
      <c r="E37" s="375"/>
      <c r="F37" s="375"/>
      <c r="G37" s="375"/>
      <c r="H37" s="375"/>
      <c r="I37" s="375"/>
      <c r="J37" s="33"/>
      <c r="K37" s="375"/>
    </row>
    <row r="38" spans="1:14">
      <c r="A38" s="375"/>
      <c r="B38" s="375"/>
      <c r="C38" s="375"/>
      <c r="D38" s="375"/>
      <c r="E38" s="375"/>
      <c r="F38" s="375"/>
      <c r="G38" s="375"/>
      <c r="H38" s="375"/>
      <c r="I38" s="375"/>
      <c r="J38" s="375"/>
      <c r="K38" s="375"/>
    </row>
  </sheetData>
  <mergeCells count="2">
    <mergeCell ref="A1:I2"/>
    <mergeCell ref="A3:I4"/>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32"/>
  <sheetViews>
    <sheetView zoomScaleNormal="100" workbookViewId="0">
      <pane ySplit="8" topLeftCell="A9" activePane="bottomLeft" state="frozen"/>
      <selection sqref="A1:I2"/>
      <selection pane="bottomLeft" sqref="A1:J2"/>
    </sheetView>
  </sheetViews>
  <sheetFormatPr defaultRowHeight="13.8"/>
  <cols>
    <col min="2" max="2" width="14.59765625" customWidth="1"/>
    <col min="7" max="7" width="11.69921875" customWidth="1"/>
    <col min="10" max="10" width="8.5" customWidth="1"/>
  </cols>
  <sheetData>
    <row r="1" spans="1:24" ht="16.5" customHeight="1">
      <c r="A1" s="580" t="s">
        <v>1193</v>
      </c>
      <c r="B1" s="580"/>
      <c r="C1" s="580"/>
      <c r="D1" s="580"/>
      <c r="E1" s="580"/>
      <c r="F1" s="580"/>
      <c r="G1" s="580"/>
      <c r="H1" s="580"/>
      <c r="I1" s="580"/>
      <c r="J1" s="580"/>
    </row>
    <row r="2" spans="1:24" ht="13.5" customHeight="1">
      <c r="A2" s="580"/>
      <c r="B2" s="580"/>
      <c r="C2" s="580"/>
      <c r="D2" s="580"/>
      <c r="E2" s="580"/>
      <c r="F2" s="580"/>
      <c r="G2" s="580"/>
      <c r="H2" s="580"/>
      <c r="I2" s="580"/>
      <c r="J2" s="580"/>
    </row>
    <row r="3" spans="1:24" ht="27" customHeight="1">
      <c r="A3" s="581" t="s">
        <v>1192</v>
      </c>
      <c r="B3" s="581"/>
      <c r="C3" s="581"/>
      <c r="D3" s="581"/>
      <c r="E3" s="581"/>
      <c r="F3" s="581"/>
      <c r="G3" s="581"/>
      <c r="H3" s="581"/>
      <c r="I3" s="581"/>
      <c r="J3" s="581"/>
    </row>
    <row r="4" spans="1:24" ht="7.5" customHeight="1">
      <c r="A4" s="334"/>
      <c r="B4" s="334"/>
      <c r="C4" s="335"/>
      <c r="D4" s="335"/>
      <c r="E4" s="335"/>
      <c r="F4" s="335"/>
      <c r="G4" s="335"/>
      <c r="H4" s="335"/>
      <c r="I4" s="335"/>
    </row>
    <row r="5" spans="1:24">
      <c r="A5" s="351" t="s">
        <v>849</v>
      </c>
      <c r="B5" s="351" t="s">
        <v>815</v>
      </c>
      <c r="C5" s="352" t="s">
        <v>70</v>
      </c>
      <c r="D5" s="352"/>
      <c r="E5" s="352"/>
      <c r="F5" s="352"/>
      <c r="G5" s="352"/>
      <c r="H5" s="352"/>
      <c r="I5" s="352"/>
      <c r="J5" s="352"/>
    </row>
    <row r="6" spans="1:24">
      <c r="A6" s="353" t="s">
        <v>851</v>
      </c>
      <c r="B6" s="349" t="s">
        <v>118</v>
      </c>
      <c r="C6" s="354" t="s">
        <v>816</v>
      </c>
      <c r="D6" s="352" t="s">
        <v>1021</v>
      </c>
      <c r="E6" s="352"/>
      <c r="F6" s="352"/>
      <c r="G6" s="354" t="s">
        <v>817</v>
      </c>
      <c r="H6" s="354" t="s">
        <v>818</v>
      </c>
      <c r="I6" s="354" t="s">
        <v>95</v>
      </c>
      <c r="J6" s="354" t="s">
        <v>114</v>
      </c>
    </row>
    <row r="7" spans="1:24" ht="14.4">
      <c r="A7" s="355"/>
      <c r="B7" s="350"/>
      <c r="C7" s="354" t="s">
        <v>819</v>
      </c>
      <c r="D7" s="354" t="s">
        <v>820</v>
      </c>
      <c r="E7" s="354" t="s">
        <v>821</v>
      </c>
      <c r="F7" s="354" t="s">
        <v>822</v>
      </c>
      <c r="G7" s="354" t="s">
        <v>823</v>
      </c>
      <c r="H7" s="354" t="s">
        <v>824</v>
      </c>
      <c r="I7" s="354" t="s">
        <v>825</v>
      </c>
      <c r="J7" s="354" t="s">
        <v>1061</v>
      </c>
    </row>
    <row r="8" spans="1:24">
      <c r="A8" s="356"/>
      <c r="B8" s="356"/>
      <c r="C8" s="357" t="s">
        <v>826</v>
      </c>
      <c r="D8" s="357" t="s">
        <v>827</v>
      </c>
      <c r="E8" s="357" t="s">
        <v>827</v>
      </c>
      <c r="F8" s="357" t="s">
        <v>827</v>
      </c>
      <c r="G8" s="357" t="s">
        <v>1066</v>
      </c>
      <c r="H8" s="357" t="s">
        <v>1243</v>
      </c>
      <c r="I8" s="357" t="s">
        <v>1059</v>
      </c>
      <c r="J8" s="357" t="s">
        <v>1070</v>
      </c>
    </row>
    <row r="9" spans="1:24" ht="13.5" customHeight="1">
      <c r="A9" s="343" t="s">
        <v>1067</v>
      </c>
      <c r="B9" s="344" t="s">
        <v>195</v>
      </c>
      <c r="C9" s="423">
        <v>6340</v>
      </c>
      <c r="D9" s="423">
        <v>1170</v>
      </c>
      <c r="E9" s="423">
        <v>2119</v>
      </c>
      <c r="F9" s="423">
        <v>3051</v>
      </c>
      <c r="G9" s="423">
        <v>11864</v>
      </c>
      <c r="H9" s="423">
        <v>1635</v>
      </c>
      <c r="I9" s="423">
        <v>164</v>
      </c>
      <c r="J9" s="423">
        <v>268</v>
      </c>
    </row>
    <row r="10" spans="1:24" ht="13.5" customHeight="1">
      <c r="A10" s="343"/>
      <c r="B10" s="346" t="s">
        <v>29</v>
      </c>
      <c r="C10" s="423">
        <v>1550</v>
      </c>
      <c r="D10" s="423">
        <v>280</v>
      </c>
      <c r="E10" s="423">
        <v>526</v>
      </c>
      <c r="F10" s="423">
        <v>744</v>
      </c>
      <c r="G10" s="423">
        <v>3962</v>
      </c>
      <c r="H10" s="423">
        <v>426</v>
      </c>
      <c r="I10" s="423">
        <v>35</v>
      </c>
      <c r="J10" s="423">
        <v>64</v>
      </c>
    </row>
    <row r="11" spans="1:24" ht="13.5" customHeight="1">
      <c r="A11" s="343" t="s">
        <v>1067</v>
      </c>
      <c r="B11" s="346" t="s">
        <v>30</v>
      </c>
      <c r="C11" s="423">
        <v>4790</v>
      </c>
      <c r="D11" s="423">
        <v>890</v>
      </c>
      <c r="E11" s="423">
        <v>1593</v>
      </c>
      <c r="F11" s="423">
        <v>2307</v>
      </c>
      <c r="G11" s="423">
        <v>7902</v>
      </c>
      <c r="H11" s="423">
        <v>1209</v>
      </c>
      <c r="I11" s="423">
        <v>129</v>
      </c>
      <c r="J11" s="423">
        <v>204</v>
      </c>
      <c r="M11" s="419"/>
      <c r="N11" s="420"/>
      <c r="O11" s="421"/>
      <c r="P11" s="421"/>
      <c r="Q11" s="421"/>
      <c r="R11" s="422"/>
      <c r="S11" s="422"/>
      <c r="T11" s="422"/>
      <c r="U11" s="422"/>
      <c r="V11" s="422"/>
      <c r="W11" s="422"/>
      <c r="X11" s="422"/>
    </row>
    <row r="12" spans="1:24" ht="13.5" customHeight="1">
      <c r="A12" s="358" t="s">
        <v>1067</v>
      </c>
      <c r="B12" s="354" t="s">
        <v>196</v>
      </c>
      <c r="C12" s="359">
        <v>924</v>
      </c>
      <c r="D12" s="359">
        <v>151</v>
      </c>
      <c r="E12" s="359">
        <v>296</v>
      </c>
      <c r="F12" s="359">
        <v>477</v>
      </c>
      <c r="G12" s="359">
        <v>1696</v>
      </c>
      <c r="H12" s="359">
        <v>339</v>
      </c>
      <c r="I12" s="359">
        <v>17</v>
      </c>
      <c r="J12" s="359">
        <v>20</v>
      </c>
      <c r="M12" s="419"/>
      <c r="N12" s="420"/>
      <c r="O12" s="421"/>
      <c r="P12" s="421"/>
      <c r="Q12" s="421"/>
      <c r="R12" s="422"/>
      <c r="S12" s="422"/>
      <c r="T12" s="422"/>
      <c r="U12" s="422"/>
      <c r="V12" s="422"/>
      <c r="W12" s="422"/>
      <c r="X12" s="422"/>
    </row>
    <row r="13" spans="1:24" ht="13.5" customHeight="1">
      <c r="A13" s="347" t="s">
        <v>237</v>
      </c>
      <c r="B13" s="345" t="s">
        <v>238</v>
      </c>
      <c r="C13" s="348">
        <v>9</v>
      </c>
      <c r="D13" s="424">
        <v>0</v>
      </c>
      <c r="E13" s="424">
        <v>4</v>
      </c>
      <c r="F13" s="348">
        <v>5</v>
      </c>
      <c r="G13" s="348">
        <v>10</v>
      </c>
      <c r="H13" s="424" t="s">
        <v>1107</v>
      </c>
      <c r="I13" s="348">
        <v>0</v>
      </c>
      <c r="J13" s="425" t="s">
        <v>1107</v>
      </c>
      <c r="M13" s="419"/>
      <c r="N13" s="420"/>
      <c r="O13" s="421"/>
      <c r="P13" s="421"/>
      <c r="Q13" s="421"/>
      <c r="R13" s="422"/>
      <c r="S13" s="422"/>
      <c r="T13" s="422"/>
      <c r="U13" s="422"/>
      <c r="V13" s="422"/>
      <c r="W13" s="422"/>
      <c r="X13" s="422"/>
    </row>
    <row r="14" spans="1:24" ht="13.5" customHeight="1">
      <c r="A14" s="347" t="s">
        <v>241</v>
      </c>
      <c r="B14" s="345" t="s">
        <v>242</v>
      </c>
      <c r="C14" s="424" t="s">
        <v>1107</v>
      </c>
      <c r="D14" s="424">
        <v>0</v>
      </c>
      <c r="E14" s="424" t="s">
        <v>1107</v>
      </c>
      <c r="F14" s="348">
        <v>0</v>
      </c>
      <c r="G14" s="348">
        <v>22</v>
      </c>
      <c r="H14" s="424" t="s">
        <v>1107</v>
      </c>
      <c r="I14" s="424" t="s">
        <v>1107</v>
      </c>
      <c r="J14" s="425" t="s">
        <v>1107</v>
      </c>
      <c r="M14" s="419"/>
      <c r="N14" s="420"/>
      <c r="O14" s="421"/>
      <c r="P14" s="421"/>
      <c r="Q14" s="421"/>
      <c r="R14" s="422"/>
      <c r="S14" s="422"/>
      <c r="T14" s="422"/>
      <c r="U14" s="422"/>
      <c r="V14" s="422"/>
      <c r="W14" s="422"/>
      <c r="X14" s="422"/>
    </row>
    <row r="15" spans="1:24" ht="13.5" customHeight="1">
      <c r="A15" s="347" t="s">
        <v>247</v>
      </c>
      <c r="B15" s="345" t="s">
        <v>248</v>
      </c>
      <c r="C15" s="348">
        <v>7</v>
      </c>
      <c r="D15" s="424" t="s">
        <v>1107</v>
      </c>
      <c r="E15" s="424" t="s">
        <v>1107</v>
      </c>
      <c r="F15" s="348">
        <v>5</v>
      </c>
      <c r="G15" s="348">
        <v>26</v>
      </c>
      <c r="H15" s="348">
        <v>6</v>
      </c>
      <c r="I15" s="348">
        <v>0</v>
      </c>
      <c r="J15" s="281">
        <v>0</v>
      </c>
      <c r="M15" s="419"/>
      <c r="N15" s="420"/>
      <c r="O15" s="421"/>
      <c r="P15" s="421"/>
      <c r="Q15" s="421"/>
      <c r="R15" s="422"/>
      <c r="S15" s="422"/>
      <c r="T15" s="422"/>
      <c r="U15" s="422"/>
      <c r="V15" s="422"/>
      <c r="W15" s="422"/>
      <c r="X15" s="422"/>
    </row>
    <row r="16" spans="1:24" ht="13.5" customHeight="1">
      <c r="A16" s="347" t="s">
        <v>245</v>
      </c>
      <c r="B16" s="345" t="s">
        <v>246</v>
      </c>
      <c r="C16" s="348">
        <v>15</v>
      </c>
      <c r="D16" s="424" t="s">
        <v>1107</v>
      </c>
      <c r="E16" s="424" t="s">
        <v>1107</v>
      </c>
      <c r="F16" s="348">
        <v>10</v>
      </c>
      <c r="G16" s="348">
        <v>23</v>
      </c>
      <c r="H16" s="424" t="s">
        <v>1107</v>
      </c>
      <c r="I16" s="348">
        <v>0</v>
      </c>
      <c r="J16" s="281">
        <v>0</v>
      </c>
      <c r="M16" s="419"/>
      <c r="N16" s="420"/>
      <c r="O16" s="421"/>
      <c r="P16" s="421"/>
      <c r="Q16" s="421"/>
      <c r="R16" s="422"/>
      <c r="S16" s="422"/>
      <c r="T16" s="422"/>
      <c r="U16" s="422"/>
      <c r="V16" s="422"/>
      <c r="W16" s="422"/>
      <c r="X16" s="422"/>
    </row>
    <row r="17" spans="1:24" ht="13.5" customHeight="1">
      <c r="A17" s="347" t="s">
        <v>207</v>
      </c>
      <c r="B17" s="345" t="s">
        <v>208</v>
      </c>
      <c r="C17" s="348">
        <v>33</v>
      </c>
      <c r="D17" s="348">
        <v>7</v>
      </c>
      <c r="E17" s="348">
        <v>8</v>
      </c>
      <c r="F17" s="348">
        <v>18</v>
      </c>
      <c r="G17" s="348">
        <v>34</v>
      </c>
      <c r="H17" s="348">
        <v>4</v>
      </c>
      <c r="I17" s="348">
        <v>0</v>
      </c>
      <c r="J17" s="281">
        <v>0</v>
      </c>
      <c r="M17" s="419"/>
      <c r="N17" s="420"/>
      <c r="O17" s="421"/>
      <c r="P17" s="421"/>
      <c r="Q17" s="421"/>
      <c r="R17" s="422"/>
      <c r="S17" s="422"/>
      <c r="T17" s="422"/>
      <c r="U17" s="422"/>
      <c r="V17" s="422"/>
      <c r="W17" s="422"/>
      <c r="X17" s="422"/>
    </row>
    <row r="18" spans="1:24" ht="13.5" customHeight="1">
      <c r="A18" s="347" t="s">
        <v>201</v>
      </c>
      <c r="B18" s="345" t="s">
        <v>202</v>
      </c>
      <c r="C18" s="348">
        <v>7</v>
      </c>
      <c r="D18" s="348">
        <v>0</v>
      </c>
      <c r="E18" s="424" t="s">
        <v>1107</v>
      </c>
      <c r="F18" s="424" t="s">
        <v>1107</v>
      </c>
      <c r="G18" s="348">
        <v>13</v>
      </c>
      <c r="H18" s="348">
        <v>5</v>
      </c>
      <c r="I18" s="424">
        <v>0</v>
      </c>
      <c r="J18" s="425">
        <v>0</v>
      </c>
      <c r="M18" s="419"/>
      <c r="N18" s="420"/>
      <c r="O18" s="421"/>
      <c r="P18" s="421"/>
      <c r="Q18" s="421"/>
      <c r="R18" s="422"/>
      <c r="S18" s="422"/>
      <c r="T18" s="422"/>
      <c r="U18" s="422"/>
      <c r="V18" s="422"/>
      <c r="W18" s="422"/>
      <c r="X18" s="422"/>
    </row>
    <row r="19" spans="1:24" ht="13.5" customHeight="1">
      <c r="A19" s="347" t="s">
        <v>205</v>
      </c>
      <c r="B19" s="345" t="s">
        <v>206</v>
      </c>
      <c r="C19" s="348">
        <v>70</v>
      </c>
      <c r="D19" s="424">
        <v>39</v>
      </c>
      <c r="E19" s="348">
        <v>9</v>
      </c>
      <c r="F19" s="424">
        <v>22</v>
      </c>
      <c r="G19" s="348">
        <v>88</v>
      </c>
      <c r="H19" s="348">
        <v>22</v>
      </c>
      <c r="I19" s="424" t="s">
        <v>1107</v>
      </c>
      <c r="J19" s="424" t="s">
        <v>1107</v>
      </c>
      <c r="M19" s="419"/>
      <c r="N19" s="420"/>
      <c r="O19" s="421"/>
      <c r="P19" s="421"/>
      <c r="Q19" s="421"/>
      <c r="R19" s="422"/>
      <c r="S19" s="422"/>
      <c r="T19" s="422"/>
      <c r="U19" s="422"/>
      <c r="V19" s="422"/>
      <c r="W19" s="422"/>
      <c r="X19" s="422"/>
    </row>
    <row r="20" spans="1:24" ht="13.5" customHeight="1">
      <c r="A20" s="347" t="s">
        <v>197</v>
      </c>
      <c r="B20" s="345" t="s">
        <v>198</v>
      </c>
      <c r="C20" s="348">
        <v>54</v>
      </c>
      <c r="D20" s="348">
        <v>7</v>
      </c>
      <c r="E20" s="348">
        <v>5</v>
      </c>
      <c r="F20" s="348">
        <v>42</v>
      </c>
      <c r="G20" s="348">
        <v>113</v>
      </c>
      <c r="H20" s="348">
        <v>16</v>
      </c>
      <c r="I20" s="424">
        <v>0</v>
      </c>
      <c r="J20" s="348">
        <v>6</v>
      </c>
      <c r="M20" s="419"/>
      <c r="N20" s="420"/>
      <c r="O20" s="421"/>
      <c r="P20" s="421"/>
      <c r="Q20" s="421"/>
      <c r="R20" s="422"/>
      <c r="S20" s="422"/>
      <c r="T20" s="422"/>
      <c r="U20" s="422"/>
      <c r="V20" s="422"/>
      <c r="W20" s="422"/>
      <c r="X20" s="422"/>
    </row>
    <row r="21" spans="1:24" ht="13.5" customHeight="1">
      <c r="A21" s="347" t="s">
        <v>219</v>
      </c>
      <c r="B21" s="345" t="s">
        <v>220</v>
      </c>
      <c r="C21" s="348">
        <v>0</v>
      </c>
      <c r="D21" s="424">
        <v>0</v>
      </c>
      <c r="E21" s="424">
        <v>0</v>
      </c>
      <c r="F21" s="348">
        <v>0</v>
      </c>
      <c r="G21" s="348">
        <v>6</v>
      </c>
      <c r="H21" s="348">
        <v>0</v>
      </c>
      <c r="I21" s="348">
        <v>0</v>
      </c>
      <c r="J21" s="281">
        <v>0</v>
      </c>
      <c r="M21" s="419"/>
      <c r="N21" s="420"/>
      <c r="O21" s="421"/>
      <c r="P21" s="421"/>
      <c r="Q21" s="421"/>
      <c r="R21" s="422"/>
      <c r="S21" s="422"/>
      <c r="T21" s="422"/>
      <c r="U21" s="422"/>
      <c r="V21" s="422"/>
      <c r="W21" s="422"/>
      <c r="X21" s="422"/>
    </row>
    <row r="22" spans="1:24" ht="13.5" customHeight="1">
      <c r="A22" s="347" t="s">
        <v>203</v>
      </c>
      <c r="B22" s="345" t="s">
        <v>204</v>
      </c>
      <c r="C22" s="424">
        <v>41</v>
      </c>
      <c r="D22" s="424">
        <v>7</v>
      </c>
      <c r="E22" s="348">
        <v>18</v>
      </c>
      <c r="F22" s="424">
        <v>16</v>
      </c>
      <c r="G22" s="348">
        <v>80</v>
      </c>
      <c r="H22" s="348">
        <v>11</v>
      </c>
      <c r="I22" s="348">
        <v>9</v>
      </c>
      <c r="J22" s="424" t="s">
        <v>1107</v>
      </c>
      <c r="M22" s="419"/>
      <c r="N22" s="420"/>
      <c r="O22" s="421"/>
      <c r="P22" s="421"/>
      <c r="Q22" s="421"/>
      <c r="R22" s="422"/>
      <c r="S22" s="422"/>
      <c r="T22" s="422"/>
      <c r="U22" s="422"/>
      <c r="V22" s="422"/>
      <c r="W22" s="422"/>
      <c r="X22" s="422"/>
    </row>
    <row r="23" spans="1:24" ht="13.5" customHeight="1">
      <c r="A23" s="347" t="s">
        <v>233</v>
      </c>
      <c r="B23" s="345" t="s">
        <v>234</v>
      </c>
      <c r="C23" s="547">
        <v>24</v>
      </c>
      <c r="D23" s="547">
        <v>0</v>
      </c>
      <c r="E23" s="547">
        <v>0</v>
      </c>
      <c r="F23" s="547">
        <v>24</v>
      </c>
      <c r="G23" s="547">
        <v>90</v>
      </c>
      <c r="H23" s="547">
        <v>41</v>
      </c>
      <c r="I23" s="424" t="s">
        <v>1107</v>
      </c>
      <c r="J23" s="424" t="s">
        <v>1107</v>
      </c>
      <c r="M23" s="419"/>
      <c r="N23" s="420"/>
      <c r="O23" s="421"/>
      <c r="P23" s="421"/>
      <c r="Q23" s="421"/>
      <c r="R23" s="422"/>
      <c r="S23" s="422"/>
      <c r="T23" s="422"/>
      <c r="U23" s="422"/>
      <c r="V23" s="422"/>
      <c r="W23" s="422"/>
      <c r="X23" s="422"/>
    </row>
    <row r="24" spans="1:24" ht="13.5" customHeight="1">
      <c r="A24" s="347" t="s">
        <v>239</v>
      </c>
      <c r="B24" s="345" t="s">
        <v>240</v>
      </c>
      <c r="C24" s="348" t="s">
        <v>1117</v>
      </c>
      <c r="D24" s="348" t="s">
        <v>1117</v>
      </c>
      <c r="E24" s="348" t="s">
        <v>1117</v>
      </c>
      <c r="F24" s="348" t="s">
        <v>1117</v>
      </c>
      <c r="G24" s="348" t="s">
        <v>1117</v>
      </c>
      <c r="H24" s="348" t="s">
        <v>1117</v>
      </c>
      <c r="I24" s="348" t="s">
        <v>1117</v>
      </c>
      <c r="J24" s="425" t="s">
        <v>1117</v>
      </c>
      <c r="M24" s="419"/>
      <c r="N24" s="420"/>
      <c r="O24" s="421"/>
      <c r="P24" s="421"/>
      <c r="Q24" s="421"/>
      <c r="R24" s="422"/>
      <c r="S24" s="422"/>
      <c r="T24" s="422"/>
      <c r="U24" s="422"/>
      <c r="V24" s="422"/>
      <c r="W24" s="422"/>
      <c r="X24" s="422"/>
    </row>
    <row r="25" spans="1:24" ht="13.5" customHeight="1">
      <c r="A25" s="347" t="s">
        <v>215</v>
      </c>
      <c r="B25" s="345" t="s">
        <v>216</v>
      </c>
      <c r="C25" s="424" t="s">
        <v>1107</v>
      </c>
      <c r="D25" s="424" t="s">
        <v>1107</v>
      </c>
      <c r="E25" s="348">
        <v>0</v>
      </c>
      <c r="F25" s="424" t="s">
        <v>1107</v>
      </c>
      <c r="G25" s="348">
        <v>32</v>
      </c>
      <c r="H25" s="348">
        <v>10</v>
      </c>
      <c r="I25" s="424">
        <v>0</v>
      </c>
      <c r="J25" s="424" t="s">
        <v>1107</v>
      </c>
      <c r="L25" s="345"/>
    </row>
    <row r="26" spans="1:24" ht="13.5" customHeight="1">
      <c r="A26" s="347" t="s">
        <v>235</v>
      </c>
      <c r="B26" s="345" t="s">
        <v>236</v>
      </c>
      <c r="C26" s="348">
        <v>6</v>
      </c>
      <c r="D26" s="348">
        <v>0</v>
      </c>
      <c r="E26" s="348">
        <v>0</v>
      </c>
      <c r="F26" s="348">
        <v>6</v>
      </c>
      <c r="G26" s="348">
        <v>29</v>
      </c>
      <c r="H26" s="424" t="s">
        <v>1107</v>
      </c>
      <c r="I26" s="424">
        <v>0</v>
      </c>
      <c r="J26" s="424" t="s">
        <v>1107</v>
      </c>
      <c r="L26" s="345"/>
    </row>
    <row r="27" spans="1:24" ht="13.5" customHeight="1">
      <c r="A27" s="347" t="s">
        <v>199</v>
      </c>
      <c r="B27" s="345" t="s">
        <v>200</v>
      </c>
      <c r="C27" s="348">
        <v>6</v>
      </c>
      <c r="D27" s="424">
        <v>0</v>
      </c>
      <c r="E27" s="424">
        <v>0</v>
      </c>
      <c r="F27" s="348">
        <v>6</v>
      </c>
      <c r="G27" s="348">
        <v>24</v>
      </c>
      <c r="H27" s="424">
        <v>12</v>
      </c>
      <c r="I27" s="348">
        <v>0</v>
      </c>
      <c r="J27" s="348">
        <v>0</v>
      </c>
      <c r="L27" s="345"/>
    </row>
    <row r="28" spans="1:24" ht="13.5" customHeight="1">
      <c r="A28" s="347" t="s">
        <v>223</v>
      </c>
      <c r="B28" s="345" t="s">
        <v>224</v>
      </c>
      <c r="C28" s="348">
        <v>23</v>
      </c>
      <c r="D28" s="348">
        <v>12</v>
      </c>
      <c r="E28" s="348">
        <v>4</v>
      </c>
      <c r="F28" s="348">
        <v>7</v>
      </c>
      <c r="G28" s="348">
        <v>48</v>
      </c>
      <c r="H28" s="348">
        <v>9</v>
      </c>
      <c r="I28" s="424">
        <v>0</v>
      </c>
      <c r="J28" s="348">
        <v>0</v>
      </c>
      <c r="L28" s="345"/>
    </row>
    <row r="29" spans="1:24" ht="13.5" customHeight="1">
      <c r="A29" s="347" t="s">
        <v>227</v>
      </c>
      <c r="B29" s="345" t="s">
        <v>228</v>
      </c>
      <c r="C29" s="348">
        <v>416</v>
      </c>
      <c r="D29" s="348">
        <v>69</v>
      </c>
      <c r="E29" s="348">
        <v>128</v>
      </c>
      <c r="F29" s="348">
        <v>219</v>
      </c>
      <c r="G29" s="348">
        <v>694</v>
      </c>
      <c r="H29" s="348">
        <v>85</v>
      </c>
      <c r="I29" s="424" t="s">
        <v>1107</v>
      </c>
      <c r="J29" s="348">
        <v>0</v>
      </c>
    </row>
    <row r="30" spans="1:24" ht="13.5" customHeight="1">
      <c r="A30" s="347" t="s">
        <v>231</v>
      </c>
      <c r="B30" s="345" t="s">
        <v>232</v>
      </c>
      <c r="C30" s="348">
        <v>78</v>
      </c>
      <c r="D30" s="348">
        <v>0</v>
      </c>
      <c r="E30" s="348">
        <v>46</v>
      </c>
      <c r="F30" s="348">
        <v>32</v>
      </c>
      <c r="G30" s="348">
        <v>104</v>
      </c>
      <c r="H30" s="348">
        <v>6</v>
      </c>
      <c r="I30" s="348">
        <v>0</v>
      </c>
      <c r="J30" s="281">
        <v>0</v>
      </c>
    </row>
    <row r="31" spans="1:24" ht="13.5" customHeight="1">
      <c r="A31" s="347" t="s">
        <v>211</v>
      </c>
      <c r="B31" s="345" t="s">
        <v>212</v>
      </c>
      <c r="C31" s="547">
        <v>25</v>
      </c>
      <c r="D31" s="547">
        <v>0</v>
      </c>
      <c r="E31" s="547">
        <v>25</v>
      </c>
      <c r="F31" s="547">
        <v>0</v>
      </c>
      <c r="G31" s="547">
        <v>31</v>
      </c>
      <c r="H31" s="547">
        <v>23</v>
      </c>
      <c r="I31" s="424" t="s">
        <v>1107</v>
      </c>
      <c r="J31" s="424" t="s">
        <v>1107</v>
      </c>
    </row>
    <row r="32" spans="1:24" ht="13.5" customHeight="1">
      <c r="A32" s="347" t="s">
        <v>229</v>
      </c>
      <c r="B32" s="345" t="s">
        <v>230</v>
      </c>
      <c r="C32" s="348">
        <v>27</v>
      </c>
      <c r="D32" s="424">
        <v>0</v>
      </c>
      <c r="E32" s="424">
        <v>19</v>
      </c>
      <c r="F32" s="348">
        <v>8</v>
      </c>
      <c r="G32" s="348">
        <v>52</v>
      </c>
      <c r="H32" s="424">
        <v>5</v>
      </c>
      <c r="I32" s="424" t="s">
        <v>1107</v>
      </c>
      <c r="J32" s="348">
        <v>0</v>
      </c>
    </row>
    <row r="33" spans="1:10" ht="13.5" customHeight="1">
      <c r="A33" s="347" t="s">
        <v>225</v>
      </c>
      <c r="B33" s="345" t="s">
        <v>226</v>
      </c>
      <c r="C33" s="348">
        <v>36</v>
      </c>
      <c r="D33" s="424" t="s">
        <v>1107</v>
      </c>
      <c r="E33" s="424" t="s">
        <v>1107</v>
      </c>
      <c r="F33" s="424">
        <v>28</v>
      </c>
      <c r="G33" s="348">
        <v>52</v>
      </c>
      <c r="H33" s="424" t="s">
        <v>1107</v>
      </c>
      <c r="I33" s="424">
        <v>0</v>
      </c>
      <c r="J33" s="281">
        <v>0</v>
      </c>
    </row>
    <row r="34" spans="1:10" ht="13.5" customHeight="1">
      <c r="A34" s="347" t="s">
        <v>209</v>
      </c>
      <c r="B34" s="345" t="s">
        <v>210</v>
      </c>
      <c r="C34" s="424" t="s">
        <v>1107</v>
      </c>
      <c r="D34" s="348">
        <v>0</v>
      </c>
      <c r="E34" s="424" t="s">
        <v>1107</v>
      </c>
      <c r="F34" s="424" t="s">
        <v>1107</v>
      </c>
      <c r="G34" s="348">
        <v>6</v>
      </c>
      <c r="H34" s="348">
        <v>13</v>
      </c>
      <c r="I34" s="348">
        <v>0</v>
      </c>
      <c r="J34" s="281">
        <v>0</v>
      </c>
    </row>
    <row r="35" spans="1:10" ht="13.5" customHeight="1">
      <c r="A35" s="347" t="s">
        <v>243</v>
      </c>
      <c r="B35" s="345" t="s">
        <v>244</v>
      </c>
      <c r="C35" s="424" t="s">
        <v>1107</v>
      </c>
      <c r="D35" s="424">
        <v>0</v>
      </c>
      <c r="E35" s="424" t="s">
        <v>1107</v>
      </c>
      <c r="F35" s="424" t="s">
        <v>1107</v>
      </c>
      <c r="G35" s="424" t="s">
        <v>1107</v>
      </c>
      <c r="H35" s="424" t="s">
        <v>1107</v>
      </c>
      <c r="I35" s="348">
        <v>0</v>
      </c>
      <c r="J35" s="425">
        <v>0</v>
      </c>
    </row>
    <row r="36" spans="1:10" ht="13.5" customHeight="1">
      <c r="A36" s="347" t="s">
        <v>213</v>
      </c>
      <c r="B36" s="345" t="s">
        <v>214</v>
      </c>
      <c r="C36" s="424" t="s">
        <v>1117</v>
      </c>
      <c r="D36" s="424" t="s">
        <v>1117</v>
      </c>
      <c r="E36" s="424" t="s">
        <v>1117</v>
      </c>
      <c r="F36" s="348" t="s">
        <v>1117</v>
      </c>
      <c r="G36" s="348" t="s">
        <v>1117</v>
      </c>
      <c r="H36" s="424" t="s">
        <v>1117</v>
      </c>
      <c r="I36" s="348" t="s">
        <v>1117</v>
      </c>
      <c r="J36" s="348" t="s">
        <v>1117</v>
      </c>
    </row>
    <row r="37" spans="1:10" ht="13.5" customHeight="1">
      <c r="A37" s="347" t="s">
        <v>221</v>
      </c>
      <c r="B37" s="345" t="s">
        <v>222</v>
      </c>
      <c r="C37" s="348">
        <v>21</v>
      </c>
      <c r="D37" s="348">
        <v>7</v>
      </c>
      <c r="E37" s="348">
        <v>5</v>
      </c>
      <c r="F37" s="348">
        <v>9</v>
      </c>
      <c r="G37" s="348">
        <v>48</v>
      </c>
      <c r="H37" s="424">
        <v>4</v>
      </c>
      <c r="I37" s="348">
        <v>0</v>
      </c>
      <c r="J37" s="348">
        <v>0</v>
      </c>
    </row>
    <row r="38" spans="1:10" ht="13.5" customHeight="1">
      <c r="A38" s="347" t="s">
        <v>217</v>
      </c>
      <c r="B38" s="345" t="s">
        <v>218</v>
      </c>
      <c r="C38" s="424" t="s">
        <v>1107</v>
      </c>
      <c r="D38" s="424" t="s">
        <v>1107</v>
      </c>
      <c r="E38" s="424">
        <v>0</v>
      </c>
      <c r="F38" s="424" t="s">
        <v>1107</v>
      </c>
      <c r="G38" s="348">
        <v>21</v>
      </c>
      <c r="H38" s="348">
        <v>15</v>
      </c>
      <c r="I38" s="348">
        <v>0</v>
      </c>
      <c r="J38" s="281">
        <v>0</v>
      </c>
    </row>
    <row r="39" spans="1:10" ht="13.5" customHeight="1">
      <c r="A39" s="358" t="s">
        <v>1067</v>
      </c>
      <c r="B39" s="354" t="s">
        <v>249</v>
      </c>
      <c r="C39" s="359">
        <v>203</v>
      </c>
      <c r="D39" s="359">
        <v>24</v>
      </c>
      <c r="E39" s="359">
        <v>28</v>
      </c>
      <c r="F39" s="359">
        <v>151</v>
      </c>
      <c r="G39" s="359">
        <v>384</v>
      </c>
      <c r="H39" s="359">
        <v>58</v>
      </c>
      <c r="I39" s="359">
        <v>4</v>
      </c>
      <c r="J39" s="280">
        <v>24</v>
      </c>
    </row>
    <row r="40" spans="1:10" ht="13.5" customHeight="1">
      <c r="A40" s="347" t="s">
        <v>254</v>
      </c>
      <c r="B40" s="345" t="s">
        <v>255</v>
      </c>
      <c r="C40" s="424" t="s">
        <v>1107</v>
      </c>
      <c r="D40" s="348">
        <v>0</v>
      </c>
      <c r="E40" s="424" t="s">
        <v>1107</v>
      </c>
      <c r="F40" s="424" t="s">
        <v>1107</v>
      </c>
      <c r="G40" s="348">
        <v>10</v>
      </c>
      <c r="H40" s="348">
        <v>0</v>
      </c>
      <c r="I40" s="424">
        <v>0</v>
      </c>
      <c r="J40" s="424">
        <v>0</v>
      </c>
    </row>
    <row r="41" spans="1:10" ht="13.5" customHeight="1">
      <c r="A41" s="347" t="s">
        <v>262</v>
      </c>
      <c r="B41" s="345" t="s">
        <v>263</v>
      </c>
      <c r="C41" s="424" t="s">
        <v>1107</v>
      </c>
      <c r="D41" s="424">
        <v>0</v>
      </c>
      <c r="E41" s="424" t="s">
        <v>1107</v>
      </c>
      <c r="F41" s="424" t="s">
        <v>1107</v>
      </c>
      <c r="G41" s="348">
        <v>18</v>
      </c>
      <c r="H41" s="424" t="s">
        <v>1107</v>
      </c>
      <c r="I41" s="424">
        <v>0</v>
      </c>
      <c r="J41" s="281">
        <v>0</v>
      </c>
    </row>
    <row r="42" spans="1:10" ht="13.5" customHeight="1">
      <c r="A42" s="347" t="s">
        <v>256</v>
      </c>
      <c r="B42" s="345" t="s">
        <v>257</v>
      </c>
      <c r="C42" s="424">
        <v>0</v>
      </c>
      <c r="D42" s="348">
        <v>0</v>
      </c>
      <c r="E42" s="348">
        <v>0</v>
      </c>
      <c r="F42" s="424">
        <v>0</v>
      </c>
      <c r="G42" s="348">
        <v>13</v>
      </c>
      <c r="H42" s="424">
        <v>4</v>
      </c>
      <c r="I42" s="348">
        <v>0</v>
      </c>
      <c r="J42" s="281">
        <v>0</v>
      </c>
    </row>
    <row r="43" spans="1:10" ht="13.5" customHeight="1">
      <c r="A43" s="347" t="s">
        <v>252</v>
      </c>
      <c r="B43" s="345" t="s">
        <v>253</v>
      </c>
      <c r="C43" s="424" t="s">
        <v>1117</v>
      </c>
      <c r="D43" s="348" t="s">
        <v>1117</v>
      </c>
      <c r="E43" s="348" t="s">
        <v>1117</v>
      </c>
      <c r="F43" s="424" t="s">
        <v>1117</v>
      </c>
      <c r="G43" s="348" t="s">
        <v>1117</v>
      </c>
      <c r="H43" s="348" t="s">
        <v>1117</v>
      </c>
      <c r="I43" s="348" t="s">
        <v>1117</v>
      </c>
      <c r="J43" s="281" t="s">
        <v>1117</v>
      </c>
    </row>
    <row r="44" spans="1:10" ht="13.5" customHeight="1">
      <c r="A44" s="347" t="s">
        <v>258</v>
      </c>
      <c r="B44" s="345" t="s">
        <v>259</v>
      </c>
      <c r="C44" s="348">
        <v>15</v>
      </c>
      <c r="D44" s="424" t="s">
        <v>1107</v>
      </c>
      <c r="E44" s="424" t="s">
        <v>1107</v>
      </c>
      <c r="F44" s="348">
        <v>9</v>
      </c>
      <c r="G44" s="348">
        <v>38</v>
      </c>
      <c r="H44" s="424" t="s">
        <v>1107</v>
      </c>
      <c r="I44" s="348">
        <v>0</v>
      </c>
      <c r="J44" s="424" t="s">
        <v>1107</v>
      </c>
    </row>
    <row r="45" spans="1:10" ht="13.5" customHeight="1">
      <c r="A45" s="347" t="s">
        <v>260</v>
      </c>
      <c r="B45" s="345" t="s">
        <v>261</v>
      </c>
      <c r="C45" s="348">
        <v>138</v>
      </c>
      <c r="D45" s="424">
        <v>11</v>
      </c>
      <c r="E45" s="424">
        <v>11</v>
      </c>
      <c r="F45" s="348">
        <v>116</v>
      </c>
      <c r="G45" s="348">
        <v>159</v>
      </c>
      <c r="H45" s="348">
        <v>33</v>
      </c>
      <c r="I45" s="424" t="s">
        <v>1107</v>
      </c>
      <c r="J45" s="281">
        <v>17</v>
      </c>
    </row>
    <row r="46" spans="1:10" ht="13.5" customHeight="1">
      <c r="A46" s="347" t="s">
        <v>250</v>
      </c>
      <c r="B46" s="345" t="s">
        <v>251</v>
      </c>
      <c r="C46" s="348">
        <v>37</v>
      </c>
      <c r="D46" s="348">
        <v>8</v>
      </c>
      <c r="E46" s="348">
        <v>8</v>
      </c>
      <c r="F46" s="348">
        <v>21</v>
      </c>
      <c r="G46" s="348">
        <v>79</v>
      </c>
      <c r="H46" s="424">
        <v>15</v>
      </c>
      <c r="I46" s="348">
        <v>0</v>
      </c>
      <c r="J46" s="424" t="s">
        <v>1107</v>
      </c>
    </row>
    <row r="47" spans="1:10" ht="13.5" customHeight="1">
      <c r="A47" s="347" t="s">
        <v>264</v>
      </c>
      <c r="B47" s="345" t="s">
        <v>265</v>
      </c>
      <c r="C47" s="424" t="s">
        <v>1107</v>
      </c>
      <c r="D47" s="424" t="s">
        <v>1107</v>
      </c>
      <c r="E47" s="424" t="s">
        <v>1107</v>
      </c>
      <c r="F47" s="348">
        <v>0</v>
      </c>
      <c r="G47" s="348">
        <v>24</v>
      </c>
      <c r="H47" s="424" t="s">
        <v>1107</v>
      </c>
      <c r="I47" s="348">
        <v>0</v>
      </c>
      <c r="J47" s="424" t="s">
        <v>1107</v>
      </c>
    </row>
    <row r="48" spans="1:10" ht="13.5" customHeight="1">
      <c r="A48" s="358" t="s">
        <v>1067</v>
      </c>
      <c r="B48" s="354" t="s">
        <v>266</v>
      </c>
      <c r="C48" s="359">
        <v>220</v>
      </c>
      <c r="D48" s="359">
        <v>24</v>
      </c>
      <c r="E48" s="359">
        <v>109</v>
      </c>
      <c r="F48" s="359">
        <v>87</v>
      </c>
      <c r="G48" s="359">
        <v>339</v>
      </c>
      <c r="H48" s="359">
        <v>106</v>
      </c>
      <c r="I48" s="359">
        <v>5</v>
      </c>
      <c r="J48" s="359" t="s">
        <v>1107</v>
      </c>
    </row>
    <row r="49" spans="1:10" ht="13.5" customHeight="1">
      <c r="A49" s="347" t="s">
        <v>283</v>
      </c>
      <c r="B49" s="345" t="s">
        <v>284</v>
      </c>
      <c r="C49" s="547">
        <v>0</v>
      </c>
      <c r="D49" s="547">
        <v>0</v>
      </c>
      <c r="E49" s="547">
        <v>0</v>
      </c>
      <c r="F49" s="547">
        <v>0</v>
      </c>
      <c r="G49" s="348">
        <v>13</v>
      </c>
      <c r="H49" s="424" t="s">
        <v>1107</v>
      </c>
      <c r="I49" s="424">
        <v>0</v>
      </c>
      <c r="J49" s="281">
        <v>0</v>
      </c>
    </row>
    <row r="50" spans="1:10" ht="13.5" customHeight="1">
      <c r="A50" s="347" t="s">
        <v>271</v>
      </c>
      <c r="B50" s="345" t="s">
        <v>272</v>
      </c>
      <c r="C50" s="348">
        <v>0</v>
      </c>
      <c r="D50" s="348">
        <v>0</v>
      </c>
      <c r="E50" s="348">
        <v>0</v>
      </c>
      <c r="F50" s="424">
        <v>0</v>
      </c>
      <c r="G50" s="424" t="s">
        <v>1107</v>
      </c>
      <c r="H50" s="348">
        <v>0</v>
      </c>
      <c r="I50" s="424">
        <v>0</v>
      </c>
      <c r="J50" s="281">
        <v>0</v>
      </c>
    </row>
    <row r="51" spans="1:10" ht="13.5" customHeight="1">
      <c r="A51" s="347" t="s">
        <v>275</v>
      </c>
      <c r="B51" s="345" t="s">
        <v>276</v>
      </c>
      <c r="C51" s="348">
        <v>47</v>
      </c>
      <c r="D51" s="348">
        <v>8</v>
      </c>
      <c r="E51" s="348">
        <v>32</v>
      </c>
      <c r="F51" s="348">
        <v>7</v>
      </c>
      <c r="G51" s="424">
        <v>51</v>
      </c>
      <c r="H51" s="424">
        <v>49</v>
      </c>
      <c r="I51" s="348">
        <v>0</v>
      </c>
      <c r="J51" s="425" t="s">
        <v>1107</v>
      </c>
    </row>
    <row r="52" spans="1:10" ht="13.5" customHeight="1">
      <c r="A52" s="347" t="s">
        <v>277</v>
      </c>
      <c r="B52" s="345" t="s">
        <v>278</v>
      </c>
      <c r="C52" s="548" t="s">
        <v>1107</v>
      </c>
      <c r="D52" s="424" t="s">
        <v>1107</v>
      </c>
      <c r="E52" s="548" t="s">
        <v>1107</v>
      </c>
      <c r="F52" s="547">
        <v>0</v>
      </c>
      <c r="G52" s="547">
        <v>27</v>
      </c>
      <c r="H52" s="547">
        <v>9</v>
      </c>
      <c r="I52" s="348">
        <v>0</v>
      </c>
      <c r="J52" s="281">
        <v>0</v>
      </c>
    </row>
    <row r="53" spans="1:10" ht="13.5" customHeight="1">
      <c r="A53" s="347" t="s">
        <v>269</v>
      </c>
      <c r="B53" s="345" t="s">
        <v>270</v>
      </c>
      <c r="C53" s="348">
        <v>4</v>
      </c>
      <c r="D53" s="424">
        <v>0</v>
      </c>
      <c r="E53" s="348">
        <v>4</v>
      </c>
      <c r="F53" s="424">
        <v>0</v>
      </c>
      <c r="G53" s="348">
        <v>19</v>
      </c>
      <c r="H53" s="348">
        <v>8</v>
      </c>
      <c r="I53" s="424" t="s">
        <v>1107</v>
      </c>
      <c r="J53" s="281">
        <v>0</v>
      </c>
    </row>
    <row r="54" spans="1:10" ht="13.5" customHeight="1">
      <c r="A54" s="347" t="s">
        <v>273</v>
      </c>
      <c r="B54" s="345" t="s">
        <v>274</v>
      </c>
      <c r="C54" s="424" t="s">
        <v>1107</v>
      </c>
      <c r="D54" s="424" t="s">
        <v>1107</v>
      </c>
      <c r="E54" s="424" t="s">
        <v>1107</v>
      </c>
      <c r="F54" s="348">
        <v>0</v>
      </c>
      <c r="G54" s="348">
        <v>22</v>
      </c>
      <c r="H54" s="424">
        <v>11</v>
      </c>
      <c r="I54" s="348">
        <v>0</v>
      </c>
      <c r="J54" s="281">
        <v>0</v>
      </c>
    </row>
    <row r="55" spans="1:10" ht="13.5" customHeight="1">
      <c r="A55" s="347" t="s">
        <v>267</v>
      </c>
      <c r="B55" s="345" t="s">
        <v>268</v>
      </c>
      <c r="C55" s="348">
        <v>154</v>
      </c>
      <c r="D55" s="348">
        <v>15</v>
      </c>
      <c r="E55" s="424">
        <v>69</v>
      </c>
      <c r="F55" s="424">
        <v>70</v>
      </c>
      <c r="G55" s="348">
        <v>167</v>
      </c>
      <c r="H55" s="348">
        <v>24</v>
      </c>
      <c r="I55" s="424" t="s">
        <v>1107</v>
      </c>
      <c r="J55" s="281">
        <v>0</v>
      </c>
    </row>
    <row r="56" spans="1:10" ht="13.5" customHeight="1">
      <c r="A56" s="347" t="s">
        <v>279</v>
      </c>
      <c r="B56" s="345" t="s">
        <v>280</v>
      </c>
      <c r="C56" s="348" t="s">
        <v>1117</v>
      </c>
      <c r="D56" s="348" t="s">
        <v>1117</v>
      </c>
      <c r="E56" s="348" t="s">
        <v>1117</v>
      </c>
      <c r="F56" s="348" t="s">
        <v>1117</v>
      </c>
      <c r="G56" s="348" t="s">
        <v>1117</v>
      </c>
      <c r="H56" s="348" t="s">
        <v>1117</v>
      </c>
      <c r="I56" s="348" t="s">
        <v>1117</v>
      </c>
      <c r="J56" s="281" t="s">
        <v>1117</v>
      </c>
    </row>
    <row r="57" spans="1:10" ht="13.5" customHeight="1">
      <c r="A57" s="347" t="s">
        <v>281</v>
      </c>
      <c r="B57" s="345" t="s">
        <v>282</v>
      </c>
      <c r="C57" s="424">
        <v>0</v>
      </c>
      <c r="D57" s="424">
        <v>0</v>
      </c>
      <c r="E57" s="348">
        <v>0</v>
      </c>
      <c r="F57" s="348">
        <v>0</v>
      </c>
      <c r="G57" s="424" t="s">
        <v>1107</v>
      </c>
      <c r="H57" s="424">
        <v>0</v>
      </c>
      <c r="I57" s="348">
        <v>0</v>
      </c>
      <c r="J57" s="281">
        <v>0</v>
      </c>
    </row>
    <row r="58" spans="1:10" ht="13.5" customHeight="1">
      <c r="A58" s="358" t="s">
        <v>1067</v>
      </c>
      <c r="B58" s="354" t="s">
        <v>285</v>
      </c>
      <c r="C58" s="359">
        <v>322</v>
      </c>
      <c r="D58" s="359">
        <v>37</v>
      </c>
      <c r="E58" s="359">
        <v>159</v>
      </c>
      <c r="F58" s="359">
        <v>126</v>
      </c>
      <c r="G58" s="359">
        <v>511</v>
      </c>
      <c r="H58" s="359">
        <v>70</v>
      </c>
      <c r="I58" s="359">
        <v>4</v>
      </c>
      <c r="J58" s="359" t="s">
        <v>1107</v>
      </c>
    </row>
    <row r="59" spans="1:10" ht="13.5" customHeight="1">
      <c r="A59" s="347" t="s">
        <v>310</v>
      </c>
      <c r="B59" s="345" t="s">
        <v>311</v>
      </c>
      <c r="C59" s="424">
        <v>0</v>
      </c>
      <c r="D59" s="547">
        <v>0</v>
      </c>
      <c r="E59" s="547">
        <v>0</v>
      </c>
      <c r="F59" s="424">
        <v>0</v>
      </c>
      <c r="G59" s="547">
        <v>6</v>
      </c>
      <c r="H59" s="548" t="s">
        <v>1107</v>
      </c>
      <c r="I59" s="348">
        <v>0</v>
      </c>
      <c r="J59" s="281">
        <v>0</v>
      </c>
    </row>
    <row r="60" spans="1:10" ht="13.5" customHeight="1">
      <c r="A60" s="347" t="s">
        <v>306</v>
      </c>
      <c r="B60" s="345" t="s">
        <v>307</v>
      </c>
      <c r="C60" s="424" t="s">
        <v>1107</v>
      </c>
      <c r="D60" s="424">
        <v>0</v>
      </c>
      <c r="E60" s="424" t="s">
        <v>1107</v>
      </c>
      <c r="F60" s="424" t="s">
        <v>1107</v>
      </c>
      <c r="G60" s="348">
        <v>4</v>
      </c>
      <c r="H60" s="424" t="s">
        <v>1107</v>
      </c>
      <c r="I60" s="424">
        <v>0</v>
      </c>
      <c r="J60" s="281">
        <v>0</v>
      </c>
    </row>
    <row r="61" spans="1:10" ht="13.5" customHeight="1">
      <c r="A61" s="347" t="s">
        <v>290</v>
      </c>
      <c r="B61" s="345" t="s">
        <v>291</v>
      </c>
      <c r="C61" s="424" t="s">
        <v>1107</v>
      </c>
      <c r="D61" s="348">
        <v>0</v>
      </c>
      <c r="E61" s="424" t="s">
        <v>1107</v>
      </c>
      <c r="F61" s="424" t="s">
        <v>1107</v>
      </c>
      <c r="G61" s="348">
        <v>7</v>
      </c>
      <c r="H61" s="424" t="s">
        <v>1107</v>
      </c>
      <c r="I61" s="424">
        <v>0</v>
      </c>
      <c r="J61" s="281">
        <v>0</v>
      </c>
    </row>
    <row r="62" spans="1:10" ht="13.5" customHeight="1">
      <c r="A62" s="347" t="s">
        <v>286</v>
      </c>
      <c r="B62" s="345" t="s">
        <v>287</v>
      </c>
      <c r="C62" s="547">
        <v>5</v>
      </c>
      <c r="D62" s="547">
        <v>0</v>
      </c>
      <c r="E62" s="547">
        <v>0</v>
      </c>
      <c r="F62" s="547">
        <v>5</v>
      </c>
      <c r="G62" s="547">
        <v>0</v>
      </c>
      <c r="H62" s="547">
        <v>0</v>
      </c>
      <c r="I62" s="424">
        <v>0</v>
      </c>
      <c r="J62" s="281">
        <v>0</v>
      </c>
    </row>
    <row r="63" spans="1:10" ht="13.5" customHeight="1">
      <c r="A63" s="347" t="s">
        <v>308</v>
      </c>
      <c r="B63" s="345" t="s">
        <v>309</v>
      </c>
      <c r="C63" s="424" t="s">
        <v>1107</v>
      </c>
      <c r="D63" s="424" t="s">
        <v>1107</v>
      </c>
      <c r="E63" s="348">
        <v>0</v>
      </c>
      <c r="F63" s="424">
        <v>0</v>
      </c>
      <c r="G63" s="348">
        <v>64</v>
      </c>
      <c r="H63" s="424" t="s">
        <v>1107</v>
      </c>
      <c r="I63" s="348">
        <v>0</v>
      </c>
      <c r="J63" s="425" t="s">
        <v>1107</v>
      </c>
    </row>
    <row r="64" spans="1:10" ht="13.5" customHeight="1">
      <c r="A64" s="347" t="s">
        <v>288</v>
      </c>
      <c r="B64" s="345" t="s">
        <v>289</v>
      </c>
      <c r="C64" s="348">
        <v>15</v>
      </c>
      <c r="D64" s="424" t="s">
        <v>1107</v>
      </c>
      <c r="E64" s="348">
        <v>0</v>
      </c>
      <c r="F64" s="348">
        <v>12</v>
      </c>
      <c r="G64" s="348">
        <v>33</v>
      </c>
      <c r="H64" s="348">
        <v>0</v>
      </c>
      <c r="I64" s="424">
        <v>0</v>
      </c>
      <c r="J64" s="281">
        <v>0</v>
      </c>
    </row>
    <row r="65" spans="1:10" ht="13.5" customHeight="1">
      <c r="A65" s="347" t="s">
        <v>304</v>
      </c>
      <c r="B65" s="345" t="s">
        <v>305</v>
      </c>
      <c r="C65" s="424" t="s">
        <v>1107</v>
      </c>
      <c r="D65" s="424" t="s">
        <v>1107</v>
      </c>
      <c r="E65" s="348">
        <v>0</v>
      </c>
      <c r="F65" s="348">
        <v>0</v>
      </c>
      <c r="G65" s="348">
        <v>5</v>
      </c>
      <c r="H65" s="424" t="s">
        <v>1107</v>
      </c>
      <c r="I65" s="348">
        <v>0</v>
      </c>
      <c r="J65" s="281">
        <v>0</v>
      </c>
    </row>
    <row r="66" spans="1:10" ht="13.5" customHeight="1">
      <c r="A66" s="347" t="s">
        <v>292</v>
      </c>
      <c r="B66" s="345" t="s">
        <v>293</v>
      </c>
      <c r="C66" s="348">
        <v>76</v>
      </c>
      <c r="D66" s="424" t="s">
        <v>1107</v>
      </c>
      <c r="E66" s="424" t="s">
        <v>1107</v>
      </c>
      <c r="F66" s="348">
        <v>69</v>
      </c>
      <c r="G66" s="348">
        <v>140</v>
      </c>
      <c r="H66" s="348">
        <v>36</v>
      </c>
      <c r="I66" s="424" t="s">
        <v>1107</v>
      </c>
      <c r="J66" s="425">
        <v>0</v>
      </c>
    </row>
    <row r="67" spans="1:10" ht="13.5" customHeight="1">
      <c r="A67" s="347" t="s">
        <v>298</v>
      </c>
      <c r="B67" s="345" t="s">
        <v>299</v>
      </c>
      <c r="C67" s="424">
        <v>166</v>
      </c>
      <c r="D67" s="424">
        <v>21</v>
      </c>
      <c r="E67" s="348">
        <v>138</v>
      </c>
      <c r="F67" s="348">
        <v>7</v>
      </c>
      <c r="G67" s="348">
        <v>127</v>
      </c>
      <c r="H67" s="348">
        <v>19</v>
      </c>
      <c r="I67" s="424" t="s">
        <v>1107</v>
      </c>
      <c r="J67" s="281">
        <v>0</v>
      </c>
    </row>
    <row r="68" spans="1:10" ht="13.5" customHeight="1">
      <c r="A68" s="347" t="s">
        <v>300</v>
      </c>
      <c r="B68" s="345" t="s">
        <v>301</v>
      </c>
      <c r="C68" s="424">
        <v>6</v>
      </c>
      <c r="D68" s="348">
        <v>0</v>
      </c>
      <c r="E68" s="348">
        <v>0</v>
      </c>
      <c r="F68" s="424">
        <v>6</v>
      </c>
      <c r="G68" s="348">
        <v>11</v>
      </c>
      <c r="H68" s="348">
        <v>0</v>
      </c>
      <c r="I68" s="348">
        <v>0</v>
      </c>
      <c r="J68" s="425">
        <v>0</v>
      </c>
    </row>
    <row r="69" spans="1:10" ht="13.5" customHeight="1">
      <c r="A69" s="347" t="s">
        <v>296</v>
      </c>
      <c r="B69" s="345" t="s">
        <v>297</v>
      </c>
      <c r="C69" s="348">
        <v>42</v>
      </c>
      <c r="D69" s="348">
        <v>6</v>
      </c>
      <c r="E69" s="348">
        <v>17</v>
      </c>
      <c r="F69" s="348">
        <v>19</v>
      </c>
      <c r="G69" s="348">
        <v>88</v>
      </c>
      <c r="H69" s="424">
        <v>5</v>
      </c>
      <c r="I69" s="424" t="s">
        <v>1107</v>
      </c>
      <c r="J69" s="281">
        <v>0</v>
      </c>
    </row>
    <row r="70" spans="1:10" ht="13.5" customHeight="1">
      <c r="A70" s="347" t="s">
        <v>302</v>
      </c>
      <c r="B70" s="345" t="s">
        <v>303</v>
      </c>
      <c r="C70" s="424">
        <v>0</v>
      </c>
      <c r="D70" s="348">
        <v>0</v>
      </c>
      <c r="E70" s="424">
        <v>0</v>
      </c>
      <c r="F70" s="424">
        <v>0</v>
      </c>
      <c r="G70" s="424" t="s">
        <v>1107</v>
      </c>
      <c r="H70" s="424">
        <v>0</v>
      </c>
      <c r="I70" s="348">
        <v>0</v>
      </c>
      <c r="J70" s="281">
        <v>0</v>
      </c>
    </row>
    <row r="71" spans="1:10" ht="13.5" customHeight="1">
      <c r="A71" s="347" t="s">
        <v>294</v>
      </c>
      <c r="B71" s="345" t="s">
        <v>295</v>
      </c>
      <c r="C71" s="348">
        <v>6</v>
      </c>
      <c r="D71" s="424" t="s">
        <v>1107</v>
      </c>
      <c r="E71" s="424" t="s">
        <v>1107</v>
      </c>
      <c r="F71" s="348">
        <v>5</v>
      </c>
      <c r="G71" s="348">
        <v>23</v>
      </c>
      <c r="H71" s="424" t="s">
        <v>1107</v>
      </c>
      <c r="I71" s="348">
        <v>0</v>
      </c>
      <c r="J71" s="281">
        <v>0</v>
      </c>
    </row>
    <row r="72" spans="1:10" ht="13.5" customHeight="1">
      <c r="A72" s="358" t="s">
        <v>1067</v>
      </c>
      <c r="B72" s="354" t="s">
        <v>312</v>
      </c>
      <c r="C72" s="359">
        <v>91</v>
      </c>
      <c r="D72" s="359">
        <v>8</v>
      </c>
      <c r="E72" s="359">
        <v>37</v>
      </c>
      <c r="F72" s="359">
        <v>46</v>
      </c>
      <c r="G72" s="359">
        <v>443</v>
      </c>
      <c r="H72" s="359">
        <v>62</v>
      </c>
      <c r="I72" s="359">
        <v>5</v>
      </c>
      <c r="J72" s="280">
        <v>7</v>
      </c>
    </row>
    <row r="73" spans="1:10" ht="13.5" customHeight="1">
      <c r="A73" s="347" t="s">
        <v>313</v>
      </c>
      <c r="B73" s="345" t="s">
        <v>314</v>
      </c>
      <c r="C73" s="348">
        <v>7</v>
      </c>
      <c r="D73" s="348">
        <v>0</v>
      </c>
      <c r="E73" s="348">
        <v>0</v>
      </c>
      <c r="F73" s="348">
        <v>7</v>
      </c>
      <c r="G73" s="348">
        <v>11</v>
      </c>
      <c r="H73" s="424" t="s">
        <v>1107</v>
      </c>
      <c r="I73" s="348">
        <v>0</v>
      </c>
      <c r="J73" s="425" t="s">
        <v>1107</v>
      </c>
    </row>
    <row r="74" spans="1:10" ht="13.5" customHeight="1">
      <c r="A74" s="347" t="s">
        <v>319</v>
      </c>
      <c r="B74" s="345" t="s">
        <v>320</v>
      </c>
      <c r="C74" s="348">
        <v>0</v>
      </c>
      <c r="D74" s="424">
        <v>0</v>
      </c>
      <c r="E74" s="348">
        <v>0</v>
      </c>
      <c r="F74" s="424">
        <v>0</v>
      </c>
      <c r="G74" s="348">
        <v>4</v>
      </c>
      <c r="H74" s="424">
        <v>0</v>
      </c>
      <c r="I74" s="348">
        <v>0</v>
      </c>
      <c r="J74" s="281">
        <v>0</v>
      </c>
    </row>
    <row r="75" spans="1:10" ht="13.5" customHeight="1">
      <c r="A75" s="347" t="s">
        <v>325</v>
      </c>
      <c r="B75" s="345" t="s">
        <v>326</v>
      </c>
      <c r="C75" s="348">
        <v>9</v>
      </c>
      <c r="D75" s="424" t="s">
        <v>1107</v>
      </c>
      <c r="E75" s="424" t="s">
        <v>1107</v>
      </c>
      <c r="F75" s="424">
        <v>8</v>
      </c>
      <c r="G75" s="348">
        <v>4</v>
      </c>
      <c r="H75" s="424" t="s">
        <v>1107</v>
      </c>
      <c r="I75" s="348">
        <v>0</v>
      </c>
      <c r="J75" s="281">
        <v>0</v>
      </c>
    </row>
    <row r="76" spans="1:10" ht="13.5" customHeight="1">
      <c r="A76" s="347" t="s">
        <v>321</v>
      </c>
      <c r="B76" s="345" t="s">
        <v>322</v>
      </c>
      <c r="C76" s="424">
        <v>0</v>
      </c>
      <c r="D76" s="348">
        <v>0</v>
      </c>
      <c r="E76" s="348">
        <v>0</v>
      </c>
      <c r="F76" s="424">
        <v>0</v>
      </c>
      <c r="G76" s="424" t="s">
        <v>1107</v>
      </c>
      <c r="H76" s="424" t="s">
        <v>1107</v>
      </c>
      <c r="I76" s="348">
        <v>0</v>
      </c>
      <c r="J76" s="281">
        <v>0</v>
      </c>
    </row>
    <row r="77" spans="1:10" ht="13.5" customHeight="1">
      <c r="A77" s="347" t="s">
        <v>317</v>
      </c>
      <c r="B77" s="345" t="s">
        <v>318</v>
      </c>
      <c r="C77" s="348" t="s">
        <v>1117</v>
      </c>
      <c r="D77" s="348" t="s">
        <v>1117</v>
      </c>
      <c r="E77" s="348" t="s">
        <v>1117</v>
      </c>
      <c r="F77" s="348" t="s">
        <v>1117</v>
      </c>
      <c r="G77" s="424" t="s">
        <v>1117</v>
      </c>
      <c r="H77" s="348" t="s">
        <v>1117</v>
      </c>
      <c r="I77" s="348" t="s">
        <v>1117</v>
      </c>
      <c r="J77" s="281" t="s">
        <v>1117</v>
      </c>
    </row>
    <row r="78" spans="1:10" ht="13.5" customHeight="1">
      <c r="A78" s="347" t="s">
        <v>333</v>
      </c>
      <c r="B78" s="345" t="s">
        <v>334</v>
      </c>
      <c r="C78" s="424" t="s">
        <v>1107</v>
      </c>
      <c r="D78" s="424" t="s">
        <v>1107</v>
      </c>
      <c r="E78" s="424" t="s">
        <v>1107</v>
      </c>
      <c r="F78" s="348">
        <v>0</v>
      </c>
      <c r="G78" s="348">
        <v>29</v>
      </c>
      <c r="H78" s="348">
        <v>0</v>
      </c>
      <c r="I78" s="424">
        <v>0</v>
      </c>
      <c r="J78" s="281">
        <v>0</v>
      </c>
    </row>
    <row r="79" spans="1:10" ht="13.5" customHeight="1">
      <c r="A79" s="347" t="s">
        <v>323</v>
      </c>
      <c r="B79" s="345" t="s">
        <v>324</v>
      </c>
      <c r="C79" s="348" t="s">
        <v>1117</v>
      </c>
      <c r="D79" s="348" t="s">
        <v>1117</v>
      </c>
      <c r="E79" s="348" t="s">
        <v>1117</v>
      </c>
      <c r="F79" s="348" t="s">
        <v>1117</v>
      </c>
      <c r="G79" s="424" t="s">
        <v>1117</v>
      </c>
      <c r="H79" s="424" t="s">
        <v>1117</v>
      </c>
      <c r="I79" s="348" t="s">
        <v>1117</v>
      </c>
      <c r="J79" s="281" t="s">
        <v>1117</v>
      </c>
    </row>
    <row r="80" spans="1:10" ht="13.5" customHeight="1">
      <c r="A80" s="347" t="s">
        <v>327</v>
      </c>
      <c r="B80" s="345" t="s">
        <v>328</v>
      </c>
      <c r="C80" s="348">
        <v>16</v>
      </c>
      <c r="D80" s="348">
        <v>0</v>
      </c>
      <c r="E80" s="348">
        <v>0</v>
      </c>
      <c r="F80" s="348">
        <v>16</v>
      </c>
      <c r="G80" s="348">
        <v>44</v>
      </c>
      <c r="H80" s="424" t="s">
        <v>1107</v>
      </c>
      <c r="I80" s="348">
        <v>0</v>
      </c>
      <c r="J80" s="425" t="s">
        <v>1107</v>
      </c>
    </row>
    <row r="81" spans="1:10" ht="13.5" customHeight="1">
      <c r="A81" s="347" t="s">
        <v>337</v>
      </c>
      <c r="B81" s="345" t="s">
        <v>338</v>
      </c>
      <c r="C81" s="348">
        <v>4</v>
      </c>
      <c r="D81" s="348">
        <v>0</v>
      </c>
      <c r="E81" s="348">
        <v>0</v>
      </c>
      <c r="F81" s="348">
        <v>4</v>
      </c>
      <c r="G81" s="348">
        <v>45</v>
      </c>
      <c r="H81" s="424" t="s">
        <v>1107</v>
      </c>
      <c r="I81" s="424">
        <v>0</v>
      </c>
      <c r="J81" s="425" t="s">
        <v>1107</v>
      </c>
    </row>
    <row r="82" spans="1:10" ht="13.5" customHeight="1">
      <c r="A82" s="347" t="s">
        <v>329</v>
      </c>
      <c r="B82" s="345" t="s">
        <v>330</v>
      </c>
      <c r="C82" s="547">
        <v>8</v>
      </c>
      <c r="D82" s="547">
        <v>0</v>
      </c>
      <c r="E82" s="547">
        <v>0</v>
      </c>
      <c r="F82" s="547">
        <v>8</v>
      </c>
      <c r="G82" s="547">
        <v>23</v>
      </c>
      <c r="H82" s="548" t="s">
        <v>1107</v>
      </c>
      <c r="I82" s="424" t="s">
        <v>1107</v>
      </c>
      <c r="J82" s="281">
        <v>0</v>
      </c>
    </row>
    <row r="83" spans="1:10" ht="13.5" customHeight="1">
      <c r="A83" s="347" t="s">
        <v>335</v>
      </c>
      <c r="B83" s="345" t="s">
        <v>336</v>
      </c>
      <c r="C83" s="424">
        <v>26</v>
      </c>
      <c r="D83" s="424">
        <v>0</v>
      </c>
      <c r="E83" s="424">
        <v>26</v>
      </c>
      <c r="F83" s="348">
        <v>0</v>
      </c>
      <c r="G83" s="348">
        <v>56</v>
      </c>
      <c r="H83" s="348">
        <v>6</v>
      </c>
      <c r="I83" s="424">
        <v>0</v>
      </c>
      <c r="J83" s="281">
        <v>0</v>
      </c>
    </row>
    <row r="84" spans="1:10" ht="13.5" customHeight="1">
      <c r="A84" s="347" t="s">
        <v>315</v>
      </c>
      <c r="B84" s="345" t="s">
        <v>316</v>
      </c>
      <c r="C84" s="348">
        <v>7</v>
      </c>
      <c r="D84" s="348">
        <v>0</v>
      </c>
      <c r="E84" s="348">
        <v>6</v>
      </c>
      <c r="F84" s="424" t="s">
        <v>1107</v>
      </c>
      <c r="G84" s="348">
        <v>51</v>
      </c>
      <c r="H84" s="424" t="s">
        <v>1107</v>
      </c>
      <c r="I84" s="348">
        <v>0</v>
      </c>
      <c r="J84" s="281">
        <v>0</v>
      </c>
    </row>
    <row r="85" spans="1:10" ht="13.5" customHeight="1">
      <c r="A85" s="347" t="s">
        <v>331</v>
      </c>
      <c r="B85" s="345" t="s">
        <v>332</v>
      </c>
      <c r="C85" s="348">
        <v>5</v>
      </c>
      <c r="D85" s="348">
        <v>0</v>
      </c>
      <c r="E85" s="348">
        <v>5</v>
      </c>
      <c r="F85" s="348">
        <v>0</v>
      </c>
      <c r="G85" s="348">
        <v>55</v>
      </c>
      <c r="H85" s="424" t="s">
        <v>1107</v>
      </c>
      <c r="I85" s="424" t="s">
        <v>1107</v>
      </c>
      <c r="J85" s="425" t="s">
        <v>1107</v>
      </c>
    </row>
    <row r="86" spans="1:10" ht="13.5" customHeight="1">
      <c r="A86" s="358" t="s">
        <v>1067</v>
      </c>
      <c r="B86" s="354" t="s">
        <v>339</v>
      </c>
      <c r="C86" s="359">
        <v>51</v>
      </c>
      <c r="D86" s="359">
        <v>9</v>
      </c>
      <c r="E86" s="359">
        <v>10</v>
      </c>
      <c r="F86" s="359">
        <v>32</v>
      </c>
      <c r="G86" s="359">
        <v>421</v>
      </c>
      <c r="H86" s="359">
        <v>33</v>
      </c>
      <c r="I86" s="359" t="s">
        <v>1107</v>
      </c>
      <c r="J86" s="280">
        <v>7</v>
      </c>
    </row>
    <row r="87" spans="1:10" ht="13.5" customHeight="1">
      <c r="A87" s="347" t="s">
        <v>350</v>
      </c>
      <c r="B87" s="345" t="s">
        <v>351</v>
      </c>
      <c r="C87" s="424" t="s">
        <v>1107</v>
      </c>
      <c r="D87" s="424" t="s">
        <v>1107</v>
      </c>
      <c r="E87" s="348">
        <v>0</v>
      </c>
      <c r="F87" s="424" t="s">
        <v>1107</v>
      </c>
      <c r="G87" s="348">
        <v>16</v>
      </c>
      <c r="H87" s="424" t="s">
        <v>1107</v>
      </c>
      <c r="I87" s="348">
        <v>0</v>
      </c>
      <c r="J87" s="425" t="s">
        <v>1107</v>
      </c>
    </row>
    <row r="88" spans="1:10" ht="13.5" customHeight="1">
      <c r="A88" s="347" t="s">
        <v>342</v>
      </c>
      <c r="B88" s="345" t="s">
        <v>343</v>
      </c>
      <c r="C88" s="424" t="s">
        <v>1107</v>
      </c>
      <c r="D88" s="424" t="s">
        <v>1107</v>
      </c>
      <c r="E88" s="348">
        <v>0</v>
      </c>
      <c r="F88" s="424" t="s">
        <v>1107</v>
      </c>
      <c r="G88" s="348">
        <v>12</v>
      </c>
      <c r="H88" s="424" t="s">
        <v>1107</v>
      </c>
      <c r="I88" s="348">
        <v>0</v>
      </c>
      <c r="J88" s="281">
        <v>0</v>
      </c>
    </row>
    <row r="89" spans="1:10" ht="13.5" customHeight="1">
      <c r="A89" s="347" t="s">
        <v>348</v>
      </c>
      <c r="B89" s="345" t="s">
        <v>349</v>
      </c>
      <c r="C89" s="424">
        <v>8</v>
      </c>
      <c r="D89" s="348">
        <v>0</v>
      </c>
      <c r="E89" s="348">
        <v>0</v>
      </c>
      <c r="F89" s="424">
        <v>8</v>
      </c>
      <c r="G89" s="348">
        <v>43</v>
      </c>
      <c r="H89" s="424" t="s">
        <v>1107</v>
      </c>
      <c r="I89" s="348">
        <v>0</v>
      </c>
      <c r="J89" s="425" t="s">
        <v>1107</v>
      </c>
    </row>
    <row r="90" spans="1:10" ht="13.5" customHeight="1">
      <c r="A90" s="347" t="s">
        <v>340</v>
      </c>
      <c r="B90" s="345" t="s">
        <v>341</v>
      </c>
      <c r="C90" s="348">
        <v>18</v>
      </c>
      <c r="D90" s="348">
        <v>8</v>
      </c>
      <c r="E90" s="424" t="s">
        <v>1107</v>
      </c>
      <c r="F90" s="424" t="s">
        <v>1107</v>
      </c>
      <c r="G90" s="348">
        <v>29</v>
      </c>
      <c r="H90" s="424" t="s">
        <v>1107</v>
      </c>
      <c r="I90" s="348">
        <v>0</v>
      </c>
      <c r="J90" s="281">
        <v>0</v>
      </c>
    </row>
    <row r="91" spans="1:10" ht="13.5" customHeight="1">
      <c r="A91" s="347" t="s">
        <v>354</v>
      </c>
      <c r="B91" s="345" t="s">
        <v>355</v>
      </c>
      <c r="C91" s="348">
        <v>0</v>
      </c>
      <c r="D91" s="348">
        <v>0</v>
      </c>
      <c r="E91" s="348">
        <v>0</v>
      </c>
      <c r="F91" s="348">
        <v>0</v>
      </c>
      <c r="G91" s="348">
        <v>16</v>
      </c>
      <c r="H91" s="424" t="s">
        <v>1107</v>
      </c>
      <c r="I91" s="348">
        <v>0</v>
      </c>
      <c r="J91" s="425" t="s">
        <v>1107</v>
      </c>
    </row>
    <row r="92" spans="1:10" ht="13.5" customHeight="1">
      <c r="A92" s="347" t="s">
        <v>346</v>
      </c>
      <c r="B92" s="345" t="s">
        <v>347</v>
      </c>
      <c r="C92" s="424">
        <v>0</v>
      </c>
      <c r="D92" s="424">
        <v>0</v>
      </c>
      <c r="E92" s="348">
        <v>0</v>
      </c>
      <c r="F92" s="348">
        <v>0</v>
      </c>
      <c r="G92" s="348">
        <v>7</v>
      </c>
      <c r="H92" s="424">
        <v>0</v>
      </c>
      <c r="I92" s="348">
        <v>0</v>
      </c>
      <c r="J92" s="425">
        <v>0</v>
      </c>
    </row>
    <row r="93" spans="1:10" ht="13.5" customHeight="1">
      <c r="A93" s="347" t="s">
        <v>352</v>
      </c>
      <c r="B93" s="345" t="s">
        <v>353</v>
      </c>
      <c r="C93" s="348">
        <v>19</v>
      </c>
      <c r="D93" s="348">
        <v>0</v>
      </c>
      <c r="E93" s="348">
        <v>7</v>
      </c>
      <c r="F93" s="348">
        <v>12</v>
      </c>
      <c r="G93" s="348">
        <v>277</v>
      </c>
      <c r="H93" s="348">
        <v>17</v>
      </c>
      <c r="I93" s="424" t="s">
        <v>1107</v>
      </c>
      <c r="J93" s="281">
        <v>0</v>
      </c>
    </row>
    <row r="94" spans="1:10" ht="13.5" customHeight="1">
      <c r="A94" s="347" t="s">
        <v>344</v>
      </c>
      <c r="B94" s="345" t="s">
        <v>345</v>
      </c>
      <c r="C94" s="424" t="s">
        <v>1107</v>
      </c>
      <c r="D94" s="348">
        <v>0</v>
      </c>
      <c r="E94" s="424" t="s">
        <v>1107</v>
      </c>
      <c r="F94" s="424" t="s">
        <v>1107</v>
      </c>
      <c r="G94" s="348">
        <v>21</v>
      </c>
      <c r="H94" s="424">
        <v>4</v>
      </c>
      <c r="I94" s="348">
        <v>0</v>
      </c>
      <c r="J94" s="425" t="s">
        <v>1107</v>
      </c>
    </row>
    <row r="95" spans="1:10" ht="13.5" customHeight="1">
      <c r="A95" s="358" t="s">
        <v>1067</v>
      </c>
      <c r="B95" s="354" t="s">
        <v>356</v>
      </c>
      <c r="C95" s="359">
        <v>67</v>
      </c>
      <c r="D95" s="359">
        <v>9</v>
      </c>
      <c r="E95" s="359">
        <v>19</v>
      </c>
      <c r="F95" s="359">
        <v>39</v>
      </c>
      <c r="G95" s="359">
        <v>376</v>
      </c>
      <c r="H95" s="359">
        <v>24</v>
      </c>
      <c r="I95" s="359" t="s">
        <v>1107</v>
      </c>
      <c r="J95" s="359">
        <v>8</v>
      </c>
    </row>
    <row r="96" spans="1:10" ht="13.5" customHeight="1">
      <c r="A96" s="347" t="s">
        <v>363</v>
      </c>
      <c r="B96" s="345" t="s">
        <v>364</v>
      </c>
      <c r="C96" s="424">
        <v>0</v>
      </c>
      <c r="D96" s="424">
        <v>0</v>
      </c>
      <c r="E96" s="348">
        <v>0</v>
      </c>
      <c r="F96" s="424">
        <v>0</v>
      </c>
      <c r="G96" s="424" t="s">
        <v>1107</v>
      </c>
      <c r="H96" s="424" t="s">
        <v>1107</v>
      </c>
      <c r="I96" s="348">
        <v>0</v>
      </c>
      <c r="J96" s="281">
        <v>0</v>
      </c>
    </row>
    <row r="97" spans="1:10" ht="13.5" customHeight="1">
      <c r="A97" s="347" t="s">
        <v>375</v>
      </c>
      <c r="B97" s="345" t="s">
        <v>376</v>
      </c>
      <c r="C97" s="348">
        <v>15</v>
      </c>
      <c r="D97" s="424" t="s">
        <v>1107</v>
      </c>
      <c r="E97" s="424" t="s">
        <v>1107</v>
      </c>
      <c r="F97" s="348">
        <v>13</v>
      </c>
      <c r="G97" s="348">
        <v>21</v>
      </c>
      <c r="H97" s="424">
        <v>0</v>
      </c>
      <c r="I97" s="348">
        <v>0</v>
      </c>
      <c r="J97" s="281">
        <v>0</v>
      </c>
    </row>
    <row r="98" spans="1:10" ht="13.5" customHeight="1">
      <c r="A98" s="347" t="s">
        <v>369</v>
      </c>
      <c r="B98" s="345" t="s">
        <v>370</v>
      </c>
      <c r="C98" s="424" t="s">
        <v>1107</v>
      </c>
      <c r="D98" s="424" t="s">
        <v>1107</v>
      </c>
      <c r="E98" s="348">
        <v>0</v>
      </c>
      <c r="F98" s="424" t="s">
        <v>1107</v>
      </c>
      <c r="G98" s="348">
        <v>7</v>
      </c>
      <c r="H98" s="348">
        <v>0</v>
      </c>
      <c r="I98" s="348">
        <v>0</v>
      </c>
      <c r="J98" s="425" t="s">
        <v>1107</v>
      </c>
    </row>
    <row r="99" spans="1:10" ht="13.5" customHeight="1">
      <c r="A99" s="347" t="s">
        <v>361</v>
      </c>
      <c r="B99" s="345" t="s">
        <v>362</v>
      </c>
      <c r="C99" s="424" t="s">
        <v>1107</v>
      </c>
      <c r="D99" s="424" t="s">
        <v>1107</v>
      </c>
      <c r="E99" s="424" t="s">
        <v>1107</v>
      </c>
      <c r="F99" s="348">
        <v>0</v>
      </c>
      <c r="G99" s="348">
        <v>20</v>
      </c>
      <c r="H99" s="348">
        <v>4</v>
      </c>
      <c r="I99" s="348">
        <v>0</v>
      </c>
      <c r="J99" s="425" t="s">
        <v>1107</v>
      </c>
    </row>
    <row r="100" spans="1:10" ht="13.5" customHeight="1">
      <c r="A100" s="347" t="s">
        <v>367</v>
      </c>
      <c r="B100" s="345" t="s">
        <v>368</v>
      </c>
      <c r="C100" s="348">
        <v>0</v>
      </c>
      <c r="D100" s="348">
        <v>0</v>
      </c>
      <c r="E100" s="348">
        <v>0</v>
      </c>
      <c r="F100" s="348">
        <v>0</v>
      </c>
      <c r="G100" s="348">
        <v>16</v>
      </c>
      <c r="H100" s="424" t="s">
        <v>1107</v>
      </c>
      <c r="I100" s="348">
        <v>0</v>
      </c>
      <c r="J100" s="281">
        <v>0</v>
      </c>
    </row>
    <row r="101" spans="1:10" ht="13.5" customHeight="1">
      <c r="A101" s="347" t="s">
        <v>359</v>
      </c>
      <c r="B101" s="345" t="s">
        <v>360</v>
      </c>
      <c r="C101" s="424">
        <v>6</v>
      </c>
      <c r="D101" s="348">
        <v>0</v>
      </c>
      <c r="E101" s="424">
        <v>0</v>
      </c>
      <c r="F101" s="424">
        <v>6</v>
      </c>
      <c r="G101" s="348">
        <v>13</v>
      </c>
      <c r="H101" s="424" t="s">
        <v>1107</v>
      </c>
      <c r="I101" s="348">
        <v>0</v>
      </c>
      <c r="J101" s="281">
        <v>0</v>
      </c>
    </row>
    <row r="102" spans="1:10" ht="13.5" customHeight="1">
      <c r="A102" s="347" t="s">
        <v>365</v>
      </c>
      <c r="B102" s="345" t="s">
        <v>366</v>
      </c>
      <c r="C102" s="424">
        <v>20</v>
      </c>
      <c r="D102" s="424" t="s">
        <v>1107</v>
      </c>
      <c r="E102" s="424" t="s">
        <v>1107</v>
      </c>
      <c r="F102" s="424">
        <v>17</v>
      </c>
      <c r="G102" s="348">
        <v>107</v>
      </c>
      <c r="H102" s="348">
        <v>9</v>
      </c>
      <c r="I102" s="348">
        <v>0</v>
      </c>
      <c r="J102" s="425">
        <v>0</v>
      </c>
    </row>
    <row r="103" spans="1:10" ht="13.5" customHeight="1">
      <c r="A103" s="347" t="s">
        <v>371</v>
      </c>
      <c r="B103" s="345" t="s">
        <v>372</v>
      </c>
      <c r="C103" s="348">
        <v>0</v>
      </c>
      <c r="D103" s="348">
        <v>0</v>
      </c>
      <c r="E103" s="348">
        <v>0</v>
      </c>
      <c r="F103" s="348">
        <v>0</v>
      </c>
      <c r="G103" s="348">
        <v>27</v>
      </c>
      <c r="H103" s="424">
        <v>0</v>
      </c>
      <c r="I103" s="348">
        <v>0</v>
      </c>
      <c r="J103" s="281">
        <v>0</v>
      </c>
    </row>
    <row r="104" spans="1:10" ht="13.5" customHeight="1">
      <c r="A104" s="347" t="s">
        <v>373</v>
      </c>
      <c r="B104" s="345" t="s">
        <v>374</v>
      </c>
      <c r="C104" s="547">
        <v>16</v>
      </c>
      <c r="D104" s="547">
        <v>0</v>
      </c>
      <c r="E104" s="547">
        <v>16</v>
      </c>
      <c r="F104" s="547">
        <v>0</v>
      </c>
      <c r="G104" s="547">
        <v>81</v>
      </c>
      <c r="H104" s="548" t="s">
        <v>1107</v>
      </c>
      <c r="I104" s="348">
        <v>0</v>
      </c>
      <c r="J104" s="425" t="s">
        <v>1107</v>
      </c>
    </row>
    <row r="105" spans="1:10" ht="13.5" customHeight="1">
      <c r="A105" s="347" t="s">
        <v>379</v>
      </c>
      <c r="B105" s="345" t="s">
        <v>380</v>
      </c>
      <c r="C105" s="424">
        <v>0</v>
      </c>
      <c r="D105" s="348">
        <v>0</v>
      </c>
      <c r="E105" s="348">
        <v>0</v>
      </c>
      <c r="F105" s="424">
        <v>0</v>
      </c>
      <c r="G105" s="348">
        <v>33</v>
      </c>
      <c r="H105" s="424" t="s">
        <v>1107</v>
      </c>
      <c r="I105" s="348">
        <v>0</v>
      </c>
      <c r="J105" s="425" t="s">
        <v>1107</v>
      </c>
    </row>
    <row r="106" spans="1:10" ht="13.5" customHeight="1">
      <c r="A106" s="347" t="s">
        <v>377</v>
      </c>
      <c r="B106" s="345" t="s">
        <v>378</v>
      </c>
      <c r="C106" s="424" t="s">
        <v>1107</v>
      </c>
      <c r="D106" s="424" t="s">
        <v>1107</v>
      </c>
      <c r="E106" s="424">
        <v>0</v>
      </c>
      <c r="F106" s="424" t="s">
        <v>1107</v>
      </c>
      <c r="G106" s="348">
        <v>28</v>
      </c>
      <c r="H106" s="348">
        <v>0</v>
      </c>
      <c r="I106" s="424" t="s">
        <v>1107</v>
      </c>
      <c r="J106" s="425">
        <v>0</v>
      </c>
    </row>
    <row r="107" spans="1:10" ht="13.5" customHeight="1">
      <c r="A107" s="347" t="s">
        <v>357</v>
      </c>
      <c r="B107" s="345" t="s">
        <v>358</v>
      </c>
      <c r="C107" s="424" t="s">
        <v>1107</v>
      </c>
      <c r="D107" s="424" t="s">
        <v>1107</v>
      </c>
      <c r="E107" s="348">
        <v>0</v>
      </c>
      <c r="F107" s="424" t="s">
        <v>1107</v>
      </c>
      <c r="G107" s="348">
        <v>22</v>
      </c>
      <c r="H107" s="424" t="s">
        <v>1107</v>
      </c>
      <c r="I107" s="424" t="s">
        <v>1107</v>
      </c>
      <c r="J107" s="425">
        <v>0</v>
      </c>
    </row>
    <row r="108" spans="1:10" ht="13.5" customHeight="1">
      <c r="A108" s="358" t="s">
        <v>1067</v>
      </c>
      <c r="B108" s="354" t="s">
        <v>381</v>
      </c>
      <c r="C108" s="359" t="s">
        <v>1117</v>
      </c>
      <c r="D108" s="359" t="s">
        <v>1117</v>
      </c>
      <c r="E108" s="359" t="s">
        <v>1117</v>
      </c>
      <c r="F108" s="359" t="s">
        <v>1117</v>
      </c>
      <c r="G108" s="359" t="s">
        <v>1117</v>
      </c>
      <c r="H108" s="359" t="s">
        <v>1117</v>
      </c>
      <c r="I108" s="359" t="s">
        <v>1117</v>
      </c>
      <c r="J108" s="280" t="s">
        <v>1117</v>
      </c>
    </row>
    <row r="109" spans="1:10" ht="13.5" customHeight="1">
      <c r="A109" s="347" t="s">
        <v>382</v>
      </c>
      <c r="B109" s="345" t="s">
        <v>383</v>
      </c>
      <c r="C109" s="348" t="s">
        <v>1117</v>
      </c>
      <c r="D109" s="348" t="s">
        <v>1117</v>
      </c>
      <c r="E109" s="348" t="s">
        <v>1117</v>
      </c>
      <c r="F109" s="348" t="s">
        <v>1117</v>
      </c>
      <c r="G109" s="348" t="s">
        <v>1117</v>
      </c>
      <c r="H109" s="424" t="s">
        <v>1117</v>
      </c>
      <c r="I109" s="348" t="s">
        <v>1117</v>
      </c>
      <c r="J109" s="281" t="s">
        <v>1117</v>
      </c>
    </row>
    <row r="110" spans="1:10" ht="13.5" customHeight="1">
      <c r="A110" s="358" t="s">
        <v>1067</v>
      </c>
      <c r="B110" s="354" t="s">
        <v>384</v>
      </c>
      <c r="C110" s="359">
        <v>63</v>
      </c>
      <c r="D110" s="359">
        <v>5</v>
      </c>
      <c r="E110" s="359">
        <v>10</v>
      </c>
      <c r="F110" s="359">
        <v>48</v>
      </c>
      <c r="G110" s="359">
        <v>243</v>
      </c>
      <c r="H110" s="359">
        <v>20</v>
      </c>
      <c r="I110" s="359" t="s">
        <v>1107</v>
      </c>
      <c r="J110" s="280">
        <v>16</v>
      </c>
    </row>
    <row r="111" spans="1:10" ht="13.5" customHeight="1">
      <c r="A111" s="347" t="s">
        <v>389</v>
      </c>
      <c r="B111" s="345" t="s">
        <v>390</v>
      </c>
      <c r="C111" s="424" t="s">
        <v>1107</v>
      </c>
      <c r="D111" s="348">
        <v>0</v>
      </c>
      <c r="E111" s="424" t="s">
        <v>1107</v>
      </c>
      <c r="F111" s="424" t="s">
        <v>1107</v>
      </c>
      <c r="G111" s="348">
        <v>30</v>
      </c>
      <c r="H111" s="424" t="s">
        <v>1107</v>
      </c>
      <c r="I111" s="424" t="s">
        <v>1107</v>
      </c>
      <c r="J111" s="425">
        <v>0</v>
      </c>
    </row>
    <row r="112" spans="1:10" ht="13.5" customHeight="1">
      <c r="A112" s="347" t="s">
        <v>387</v>
      </c>
      <c r="B112" s="345" t="s">
        <v>388</v>
      </c>
      <c r="C112" s="348">
        <v>36</v>
      </c>
      <c r="D112" s="424">
        <v>0</v>
      </c>
      <c r="E112" s="424">
        <v>4</v>
      </c>
      <c r="F112" s="348">
        <v>32</v>
      </c>
      <c r="G112" s="348">
        <v>66</v>
      </c>
      <c r="H112" s="348">
        <v>9</v>
      </c>
      <c r="I112" s="348">
        <v>0</v>
      </c>
      <c r="J112" s="281">
        <v>11</v>
      </c>
    </row>
    <row r="113" spans="1:10" ht="13.5" customHeight="1">
      <c r="A113" s="347" t="s">
        <v>391</v>
      </c>
      <c r="B113" s="345" t="s">
        <v>392</v>
      </c>
      <c r="C113" s="424">
        <v>4</v>
      </c>
      <c r="D113" s="424">
        <v>0</v>
      </c>
      <c r="E113" s="424" t="s">
        <v>1107</v>
      </c>
      <c r="F113" s="424" t="s">
        <v>1107</v>
      </c>
      <c r="G113" s="348">
        <v>43</v>
      </c>
      <c r="H113" s="424">
        <v>6</v>
      </c>
      <c r="I113" s="348">
        <v>0</v>
      </c>
      <c r="J113" s="281">
        <v>4</v>
      </c>
    </row>
    <row r="114" spans="1:10" ht="13.5" customHeight="1">
      <c r="A114" s="347" t="s">
        <v>385</v>
      </c>
      <c r="B114" s="345" t="s">
        <v>386</v>
      </c>
      <c r="C114" s="424">
        <v>22</v>
      </c>
      <c r="D114" s="424">
        <v>5</v>
      </c>
      <c r="E114" s="424">
        <v>5</v>
      </c>
      <c r="F114" s="348">
        <v>12</v>
      </c>
      <c r="G114" s="348">
        <v>85</v>
      </c>
      <c r="H114" s="424" t="s">
        <v>1107</v>
      </c>
      <c r="I114" s="348">
        <v>0</v>
      </c>
      <c r="J114" s="425" t="s">
        <v>1107</v>
      </c>
    </row>
    <row r="115" spans="1:10" ht="13.5" customHeight="1">
      <c r="A115" s="347" t="s">
        <v>393</v>
      </c>
      <c r="B115" s="345" t="s">
        <v>394</v>
      </c>
      <c r="C115" s="348">
        <v>0</v>
      </c>
      <c r="D115" s="348">
        <v>0</v>
      </c>
      <c r="E115" s="348">
        <v>0</v>
      </c>
      <c r="F115" s="348">
        <v>0</v>
      </c>
      <c r="G115" s="348">
        <v>19</v>
      </c>
      <c r="H115" s="424">
        <v>0</v>
      </c>
      <c r="I115" s="348">
        <v>0</v>
      </c>
      <c r="J115" s="281">
        <v>0</v>
      </c>
    </row>
    <row r="116" spans="1:10" ht="13.5" customHeight="1">
      <c r="A116" s="358" t="s">
        <v>1067</v>
      </c>
      <c r="B116" s="354" t="s">
        <v>395</v>
      </c>
      <c r="C116" s="359">
        <v>993</v>
      </c>
      <c r="D116" s="359">
        <v>269</v>
      </c>
      <c r="E116" s="359">
        <v>222</v>
      </c>
      <c r="F116" s="359">
        <v>502</v>
      </c>
      <c r="G116" s="359">
        <v>1570</v>
      </c>
      <c r="H116" s="359">
        <v>232</v>
      </c>
      <c r="I116" s="359">
        <v>8</v>
      </c>
      <c r="J116" s="280">
        <v>29</v>
      </c>
    </row>
    <row r="117" spans="1:10" ht="13.5" customHeight="1">
      <c r="A117" s="347" t="s">
        <v>442</v>
      </c>
      <c r="B117" s="345" t="s">
        <v>443</v>
      </c>
      <c r="C117" s="424">
        <v>7</v>
      </c>
      <c r="D117" s="424" t="s">
        <v>1107</v>
      </c>
      <c r="E117" s="424" t="s">
        <v>1107</v>
      </c>
      <c r="F117" s="424">
        <v>4</v>
      </c>
      <c r="G117" s="424">
        <v>17</v>
      </c>
      <c r="H117" s="348">
        <v>0</v>
      </c>
      <c r="I117" s="348">
        <v>0</v>
      </c>
      <c r="J117" s="281">
        <v>0</v>
      </c>
    </row>
    <row r="118" spans="1:10" ht="13.5" customHeight="1">
      <c r="A118" s="347" t="s">
        <v>440</v>
      </c>
      <c r="B118" s="345" t="s">
        <v>441</v>
      </c>
      <c r="C118" s="348">
        <v>0</v>
      </c>
      <c r="D118" s="348">
        <v>0</v>
      </c>
      <c r="E118" s="348">
        <v>0</v>
      </c>
      <c r="F118" s="348">
        <v>0</v>
      </c>
      <c r="G118" s="424" t="s">
        <v>1107</v>
      </c>
      <c r="H118" s="424">
        <v>6</v>
      </c>
      <c r="I118" s="348">
        <v>0</v>
      </c>
      <c r="J118" s="281">
        <v>0</v>
      </c>
    </row>
    <row r="119" spans="1:10" ht="13.5" customHeight="1">
      <c r="A119" s="347" t="s">
        <v>400</v>
      </c>
      <c r="B119" s="345" t="s">
        <v>401</v>
      </c>
      <c r="C119" s="424" t="s">
        <v>1107</v>
      </c>
      <c r="D119" s="424" t="s">
        <v>1107</v>
      </c>
      <c r="E119" s="348">
        <v>0</v>
      </c>
      <c r="F119" s="348">
        <v>0</v>
      </c>
      <c r="G119" s="348">
        <v>29</v>
      </c>
      <c r="H119" s="424" t="s">
        <v>1107</v>
      </c>
      <c r="I119" s="348">
        <v>0</v>
      </c>
      <c r="J119" s="425" t="s">
        <v>1107</v>
      </c>
    </row>
    <row r="120" spans="1:10" ht="13.5" customHeight="1">
      <c r="A120" s="347" t="s">
        <v>450</v>
      </c>
      <c r="B120" s="345" t="s">
        <v>451</v>
      </c>
      <c r="C120" s="424">
        <v>6</v>
      </c>
      <c r="D120" s="348">
        <v>6</v>
      </c>
      <c r="E120" s="424">
        <v>0</v>
      </c>
      <c r="F120" s="424">
        <v>0</v>
      </c>
      <c r="G120" s="348">
        <v>7</v>
      </c>
      <c r="H120" s="348">
        <v>6</v>
      </c>
      <c r="I120" s="424">
        <v>0</v>
      </c>
      <c r="J120" s="425" t="s">
        <v>1107</v>
      </c>
    </row>
    <row r="121" spans="1:10" ht="13.5" customHeight="1">
      <c r="A121" s="347" t="s">
        <v>460</v>
      </c>
      <c r="B121" s="345" t="s">
        <v>461</v>
      </c>
      <c r="C121" s="548" t="s">
        <v>1107</v>
      </c>
      <c r="D121" s="547">
        <v>0</v>
      </c>
      <c r="E121" s="548" t="s">
        <v>1107</v>
      </c>
      <c r="F121" s="547">
        <v>0</v>
      </c>
      <c r="G121" s="548">
        <v>10</v>
      </c>
      <c r="H121" s="548">
        <v>6</v>
      </c>
      <c r="I121" s="348">
        <v>0</v>
      </c>
      <c r="J121" s="281">
        <v>0</v>
      </c>
    </row>
    <row r="122" spans="1:10" ht="13.5" customHeight="1">
      <c r="A122" s="347" t="s">
        <v>458</v>
      </c>
      <c r="B122" s="345" t="s">
        <v>459</v>
      </c>
      <c r="C122" s="424" t="s">
        <v>1107</v>
      </c>
      <c r="D122" s="348">
        <v>0</v>
      </c>
      <c r="E122" s="424" t="s">
        <v>1107</v>
      </c>
      <c r="F122" s="424" t="s">
        <v>1107</v>
      </c>
      <c r="G122" s="348">
        <v>15</v>
      </c>
      <c r="H122" s="348">
        <v>0</v>
      </c>
      <c r="I122" s="348">
        <v>0</v>
      </c>
      <c r="J122" s="281">
        <v>0</v>
      </c>
    </row>
    <row r="123" spans="1:10" ht="13.5" customHeight="1">
      <c r="A123" s="347" t="s">
        <v>396</v>
      </c>
      <c r="B123" s="345" t="s">
        <v>397</v>
      </c>
      <c r="C123" s="348">
        <v>4</v>
      </c>
      <c r="D123" s="424">
        <v>0</v>
      </c>
      <c r="E123" s="424" t="s">
        <v>1107</v>
      </c>
      <c r="F123" s="424" t="s">
        <v>1107</v>
      </c>
      <c r="G123" s="348">
        <v>14</v>
      </c>
      <c r="H123" s="424" t="s">
        <v>1107</v>
      </c>
      <c r="I123" s="348">
        <v>0</v>
      </c>
      <c r="J123" s="281">
        <v>0</v>
      </c>
    </row>
    <row r="124" spans="1:10" ht="13.5" customHeight="1">
      <c r="A124" s="347" t="s">
        <v>420</v>
      </c>
      <c r="B124" s="345" t="s">
        <v>421</v>
      </c>
      <c r="C124" s="348">
        <v>8</v>
      </c>
      <c r="D124" s="424" t="s">
        <v>1107</v>
      </c>
      <c r="E124" s="424">
        <v>6</v>
      </c>
      <c r="F124" s="424" t="s">
        <v>1107</v>
      </c>
      <c r="G124" s="348">
        <v>39</v>
      </c>
      <c r="H124" s="424" t="s">
        <v>1107</v>
      </c>
      <c r="I124" s="348">
        <v>0</v>
      </c>
      <c r="J124" s="425" t="s">
        <v>1107</v>
      </c>
    </row>
    <row r="125" spans="1:10" ht="13.5" customHeight="1">
      <c r="A125" s="347" t="s">
        <v>424</v>
      </c>
      <c r="B125" s="345" t="s">
        <v>425</v>
      </c>
      <c r="C125" s="424" t="s">
        <v>1107</v>
      </c>
      <c r="D125" s="348">
        <v>0</v>
      </c>
      <c r="E125" s="424" t="s">
        <v>1107</v>
      </c>
      <c r="F125" s="424">
        <v>0</v>
      </c>
      <c r="G125" s="348">
        <v>13</v>
      </c>
      <c r="H125" s="424">
        <v>0</v>
      </c>
      <c r="I125" s="348">
        <v>0</v>
      </c>
      <c r="J125" s="281">
        <v>0</v>
      </c>
    </row>
    <row r="126" spans="1:10" ht="13.5" customHeight="1">
      <c r="A126" s="347" t="s">
        <v>444</v>
      </c>
      <c r="B126" s="345" t="s">
        <v>445</v>
      </c>
      <c r="C126" s="348">
        <v>12</v>
      </c>
      <c r="D126" s="424" t="s">
        <v>1107</v>
      </c>
      <c r="E126" s="424" t="s">
        <v>1107</v>
      </c>
      <c r="F126" s="348">
        <v>9</v>
      </c>
      <c r="G126" s="348">
        <v>20</v>
      </c>
      <c r="H126" s="424" t="s">
        <v>1107</v>
      </c>
      <c r="I126" s="348">
        <v>0</v>
      </c>
      <c r="J126" s="425" t="s">
        <v>1107</v>
      </c>
    </row>
    <row r="127" spans="1:10" ht="13.5" customHeight="1">
      <c r="A127" s="347" t="s">
        <v>438</v>
      </c>
      <c r="B127" s="345" t="s">
        <v>439</v>
      </c>
      <c r="C127" s="547">
        <v>0</v>
      </c>
      <c r="D127" s="424">
        <v>0</v>
      </c>
      <c r="E127" s="547">
        <v>0</v>
      </c>
      <c r="F127" s="424">
        <v>0</v>
      </c>
      <c r="G127" s="547">
        <v>20</v>
      </c>
      <c r="H127" s="547">
        <v>0</v>
      </c>
      <c r="I127" s="348">
        <v>0</v>
      </c>
      <c r="J127" s="281">
        <v>0</v>
      </c>
    </row>
    <row r="128" spans="1:10" ht="13.5" customHeight="1">
      <c r="A128" s="347" t="s">
        <v>436</v>
      </c>
      <c r="B128" s="345" t="s">
        <v>437</v>
      </c>
      <c r="C128" s="424" t="s">
        <v>1107</v>
      </c>
      <c r="D128" s="348">
        <v>0</v>
      </c>
      <c r="E128" s="424" t="s">
        <v>1107</v>
      </c>
      <c r="F128" s="424" t="s">
        <v>1107</v>
      </c>
      <c r="G128" s="348">
        <v>24</v>
      </c>
      <c r="H128" s="424" t="s">
        <v>1107</v>
      </c>
      <c r="I128" s="348">
        <v>0</v>
      </c>
      <c r="J128" s="281">
        <v>0</v>
      </c>
    </row>
    <row r="129" spans="1:10" ht="13.5" customHeight="1">
      <c r="A129" s="347" t="s">
        <v>412</v>
      </c>
      <c r="B129" s="345" t="s">
        <v>413</v>
      </c>
      <c r="C129" s="424">
        <v>4</v>
      </c>
      <c r="D129" s="424" t="s">
        <v>1107</v>
      </c>
      <c r="E129" s="424" t="s">
        <v>1107</v>
      </c>
      <c r="F129" s="348">
        <v>0</v>
      </c>
      <c r="G129" s="348">
        <v>18</v>
      </c>
      <c r="H129" s="424" t="s">
        <v>1107</v>
      </c>
      <c r="I129" s="424">
        <v>0</v>
      </c>
      <c r="J129" s="281">
        <v>0</v>
      </c>
    </row>
    <row r="130" spans="1:10" ht="13.5" customHeight="1">
      <c r="A130" s="347" t="s">
        <v>414</v>
      </c>
      <c r="B130" s="345" t="s">
        <v>415</v>
      </c>
      <c r="C130" s="348">
        <v>0</v>
      </c>
      <c r="D130" s="348">
        <v>0</v>
      </c>
      <c r="E130" s="424">
        <v>0</v>
      </c>
      <c r="F130" s="424">
        <v>0</v>
      </c>
      <c r="G130" s="348">
        <v>11</v>
      </c>
      <c r="H130" s="424" t="s">
        <v>1107</v>
      </c>
      <c r="I130" s="348">
        <v>0</v>
      </c>
      <c r="J130" s="281">
        <v>0</v>
      </c>
    </row>
    <row r="131" spans="1:10" ht="13.5" customHeight="1">
      <c r="A131" s="347" t="s">
        <v>446</v>
      </c>
      <c r="B131" s="345" t="s">
        <v>447</v>
      </c>
      <c r="C131" s="424" t="s">
        <v>1107</v>
      </c>
      <c r="D131" s="348">
        <v>0</v>
      </c>
      <c r="E131" s="348">
        <v>0</v>
      </c>
      <c r="F131" s="424" t="s">
        <v>1107</v>
      </c>
      <c r="G131" s="348">
        <v>4</v>
      </c>
      <c r="H131" s="348">
        <v>0</v>
      </c>
      <c r="I131" s="424" t="s">
        <v>1107</v>
      </c>
      <c r="J131" s="281">
        <v>0</v>
      </c>
    </row>
    <row r="132" spans="1:10" ht="13.5" customHeight="1">
      <c r="A132" s="347" t="s">
        <v>398</v>
      </c>
      <c r="B132" s="345" t="s">
        <v>399</v>
      </c>
      <c r="C132" s="348">
        <v>0</v>
      </c>
      <c r="D132" s="348">
        <v>0</v>
      </c>
      <c r="E132" s="348">
        <v>0</v>
      </c>
      <c r="F132" s="348">
        <v>0</v>
      </c>
      <c r="G132" s="348">
        <v>5</v>
      </c>
      <c r="H132" s="348">
        <v>0</v>
      </c>
      <c r="I132" s="424">
        <v>0</v>
      </c>
      <c r="J132" s="281">
        <v>0</v>
      </c>
    </row>
    <row r="133" spans="1:10" ht="13.5" customHeight="1">
      <c r="A133" s="347" t="s">
        <v>430</v>
      </c>
      <c r="B133" s="345" t="s">
        <v>431</v>
      </c>
      <c r="C133" s="348" t="s">
        <v>1117</v>
      </c>
      <c r="D133" s="348" t="s">
        <v>1117</v>
      </c>
      <c r="E133" s="348" t="s">
        <v>1117</v>
      </c>
      <c r="F133" s="348" t="s">
        <v>1117</v>
      </c>
      <c r="G133" s="348" t="s">
        <v>1117</v>
      </c>
      <c r="H133" s="348" t="s">
        <v>1117</v>
      </c>
      <c r="I133" s="424" t="s">
        <v>1117</v>
      </c>
      <c r="J133" s="281" t="s">
        <v>1117</v>
      </c>
    </row>
    <row r="134" spans="1:10" ht="13.5" customHeight="1">
      <c r="A134" s="347" t="s">
        <v>432</v>
      </c>
      <c r="B134" s="345" t="s">
        <v>433</v>
      </c>
      <c r="C134" s="547">
        <v>0</v>
      </c>
      <c r="D134" s="547">
        <v>0</v>
      </c>
      <c r="E134" s="547">
        <v>0</v>
      </c>
      <c r="F134" s="547">
        <v>0</v>
      </c>
      <c r="G134" s="547">
        <v>19</v>
      </c>
      <c r="H134" s="547">
        <v>0</v>
      </c>
      <c r="I134" s="424" t="s">
        <v>1107</v>
      </c>
      <c r="J134" s="281">
        <v>0</v>
      </c>
    </row>
    <row r="135" spans="1:10" ht="13.5" customHeight="1">
      <c r="A135" s="347" t="s">
        <v>416</v>
      </c>
      <c r="B135" s="345" t="s">
        <v>417</v>
      </c>
      <c r="C135" s="348">
        <v>5</v>
      </c>
      <c r="D135" s="424" t="s">
        <v>1107</v>
      </c>
      <c r="E135" s="424" t="s">
        <v>1107</v>
      </c>
      <c r="F135" s="424" t="s">
        <v>1107</v>
      </c>
      <c r="G135" s="348">
        <v>24</v>
      </c>
      <c r="H135" s="424" t="s">
        <v>1107</v>
      </c>
      <c r="I135" s="348">
        <v>0</v>
      </c>
      <c r="J135" s="425" t="s">
        <v>1107</v>
      </c>
    </row>
    <row r="136" spans="1:10" ht="13.5" customHeight="1">
      <c r="A136" s="347" t="s">
        <v>454</v>
      </c>
      <c r="B136" s="345" t="s">
        <v>455</v>
      </c>
      <c r="C136" s="348">
        <v>0</v>
      </c>
      <c r="D136" s="424">
        <v>0</v>
      </c>
      <c r="E136" s="424">
        <v>0</v>
      </c>
      <c r="F136" s="424">
        <v>0</v>
      </c>
      <c r="G136" s="348">
        <v>19</v>
      </c>
      <c r="H136" s="424" t="s">
        <v>1107</v>
      </c>
      <c r="I136" s="348">
        <v>0</v>
      </c>
      <c r="J136" s="281">
        <v>0</v>
      </c>
    </row>
    <row r="137" spans="1:10" ht="13.5" customHeight="1">
      <c r="A137" s="347" t="s">
        <v>402</v>
      </c>
      <c r="B137" s="345" t="s">
        <v>403</v>
      </c>
      <c r="C137" s="424">
        <v>46</v>
      </c>
      <c r="D137" s="348">
        <v>8</v>
      </c>
      <c r="E137" s="424">
        <v>0</v>
      </c>
      <c r="F137" s="424">
        <v>38</v>
      </c>
      <c r="G137" s="348">
        <v>29</v>
      </c>
      <c r="H137" s="424">
        <v>4</v>
      </c>
      <c r="I137" s="424" t="s">
        <v>1107</v>
      </c>
      <c r="J137" s="281">
        <v>0</v>
      </c>
    </row>
    <row r="138" spans="1:10" ht="13.5" customHeight="1">
      <c r="A138" s="347" t="s">
        <v>428</v>
      </c>
      <c r="B138" s="345" t="s">
        <v>429</v>
      </c>
      <c r="C138" s="424">
        <v>433</v>
      </c>
      <c r="D138" s="424">
        <v>147</v>
      </c>
      <c r="E138" s="348">
        <v>82</v>
      </c>
      <c r="F138" s="424">
        <v>204</v>
      </c>
      <c r="G138" s="348">
        <v>354</v>
      </c>
      <c r="H138" s="424">
        <v>101</v>
      </c>
      <c r="I138" s="348">
        <v>0</v>
      </c>
      <c r="J138" s="425" t="s">
        <v>1107</v>
      </c>
    </row>
    <row r="139" spans="1:10" ht="13.5" customHeight="1">
      <c r="A139" s="347" t="s">
        <v>426</v>
      </c>
      <c r="B139" s="345" t="s">
        <v>427</v>
      </c>
      <c r="C139" s="348">
        <v>90</v>
      </c>
      <c r="D139" s="348">
        <v>18</v>
      </c>
      <c r="E139" s="348">
        <v>30</v>
      </c>
      <c r="F139" s="348">
        <v>42</v>
      </c>
      <c r="G139" s="348">
        <v>98</v>
      </c>
      <c r="H139" s="348">
        <v>22</v>
      </c>
      <c r="I139" s="424" t="s">
        <v>1107</v>
      </c>
      <c r="J139" s="281">
        <v>0</v>
      </c>
    </row>
    <row r="140" spans="1:10" ht="13.5" customHeight="1">
      <c r="A140" s="347" t="s">
        <v>422</v>
      </c>
      <c r="B140" s="345" t="s">
        <v>423</v>
      </c>
      <c r="C140" s="348">
        <v>28</v>
      </c>
      <c r="D140" s="424">
        <v>16</v>
      </c>
      <c r="E140" s="424">
        <v>4</v>
      </c>
      <c r="F140" s="348">
        <v>8</v>
      </c>
      <c r="G140" s="348">
        <v>106</v>
      </c>
      <c r="H140" s="424" t="s">
        <v>1107</v>
      </c>
      <c r="I140" s="348">
        <v>0</v>
      </c>
      <c r="J140" s="281">
        <v>6</v>
      </c>
    </row>
    <row r="141" spans="1:10" ht="13.5" customHeight="1">
      <c r="A141" s="347" t="s">
        <v>406</v>
      </c>
      <c r="B141" s="345" t="s">
        <v>407</v>
      </c>
      <c r="C141" s="348">
        <v>225</v>
      </c>
      <c r="D141" s="424">
        <v>59</v>
      </c>
      <c r="E141" s="424">
        <v>46</v>
      </c>
      <c r="F141" s="348">
        <v>120</v>
      </c>
      <c r="G141" s="348">
        <v>206</v>
      </c>
      <c r="H141" s="348">
        <v>26</v>
      </c>
      <c r="I141" s="348">
        <v>0</v>
      </c>
      <c r="J141" s="425" t="s">
        <v>1107</v>
      </c>
    </row>
    <row r="142" spans="1:10" ht="13.5" customHeight="1">
      <c r="A142" s="347" t="s">
        <v>410</v>
      </c>
      <c r="B142" s="345" t="s">
        <v>411</v>
      </c>
      <c r="C142" s="348" t="s">
        <v>1117</v>
      </c>
      <c r="D142" s="348" t="s">
        <v>1117</v>
      </c>
      <c r="E142" s="348" t="s">
        <v>1117</v>
      </c>
      <c r="F142" s="348" t="s">
        <v>1117</v>
      </c>
      <c r="G142" s="348" t="s">
        <v>1117</v>
      </c>
      <c r="H142" s="348" t="s">
        <v>1117</v>
      </c>
      <c r="I142" s="348" t="s">
        <v>1117</v>
      </c>
      <c r="J142" s="281" t="s">
        <v>1117</v>
      </c>
    </row>
    <row r="143" spans="1:10" ht="13.5" customHeight="1">
      <c r="A143" s="347" t="s">
        <v>404</v>
      </c>
      <c r="B143" s="345" t="s">
        <v>405</v>
      </c>
      <c r="C143" s="424" t="s">
        <v>1107</v>
      </c>
      <c r="D143" s="348">
        <v>0</v>
      </c>
      <c r="E143" s="348">
        <v>0</v>
      </c>
      <c r="F143" s="424" t="s">
        <v>1107</v>
      </c>
      <c r="G143" s="348">
        <v>32</v>
      </c>
      <c r="H143" s="348">
        <v>7</v>
      </c>
      <c r="I143" s="424" t="s">
        <v>1107</v>
      </c>
      <c r="J143" s="281">
        <v>0</v>
      </c>
    </row>
    <row r="144" spans="1:10" ht="13.5" customHeight="1">
      <c r="A144" s="347" t="s">
        <v>452</v>
      </c>
      <c r="B144" s="345" t="s">
        <v>453</v>
      </c>
      <c r="C144" s="348">
        <v>12</v>
      </c>
      <c r="D144" s="348">
        <v>0</v>
      </c>
      <c r="E144" s="348">
        <v>0</v>
      </c>
      <c r="F144" s="348">
        <v>12</v>
      </c>
      <c r="G144" s="424">
        <v>20</v>
      </c>
      <c r="H144" s="424" t="s">
        <v>1107</v>
      </c>
      <c r="I144" s="348">
        <v>0</v>
      </c>
      <c r="J144" s="425" t="s">
        <v>1107</v>
      </c>
    </row>
    <row r="145" spans="1:10" ht="13.5" customHeight="1">
      <c r="A145" s="347" t="s">
        <v>448</v>
      </c>
      <c r="B145" s="345" t="s">
        <v>449</v>
      </c>
      <c r="C145" s="547">
        <v>9</v>
      </c>
      <c r="D145" s="547">
        <v>0</v>
      </c>
      <c r="E145" s="547">
        <v>9</v>
      </c>
      <c r="F145" s="547">
        <v>0</v>
      </c>
      <c r="G145" s="348">
        <v>68</v>
      </c>
      <c r="H145" s="348">
        <v>5</v>
      </c>
      <c r="I145" s="348">
        <v>0</v>
      </c>
      <c r="J145" s="425" t="s">
        <v>1107</v>
      </c>
    </row>
    <row r="146" spans="1:10" ht="13.5" customHeight="1">
      <c r="A146" s="347" t="s">
        <v>418</v>
      </c>
      <c r="B146" s="345" t="s">
        <v>419</v>
      </c>
      <c r="C146" s="348">
        <v>32</v>
      </c>
      <c r="D146" s="348">
        <v>0</v>
      </c>
      <c r="E146" s="348">
        <v>24</v>
      </c>
      <c r="F146" s="348">
        <v>8</v>
      </c>
      <c r="G146" s="348">
        <v>124</v>
      </c>
      <c r="H146" s="348">
        <v>6</v>
      </c>
      <c r="I146" s="348">
        <v>0</v>
      </c>
      <c r="J146" s="281">
        <v>9</v>
      </c>
    </row>
    <row r="147" spans="1:10" ht="13.5" customHeight="1">
      <c r="A147" s="347" t="s">
        <v>434</v>
      </c>
      <c r="B147" s="345" t="s">
        <v>435</v>
      </c>
      <c r="C147" s="348">
        <v>11</v>
      </c>
      <c r="D147" s="424" t="s">
        <v>1107</v>
      </c>
      <c r="E147" s="424" t="s">
        <v>1107</v>
      </c>
      <c r="F147" s="348">
        <v>8</v>
      </c>
      <c r="G147" s="348">
        <v>40</v>
      </c>
      <c r="H147" s="424" t="s">
        <v>1107</v>
      </c>
      <c r="I147" s="424" t="s">
        <v>1107</v>
      </c>
      <c r="J147" s="425">
        <v>0</v>
      </c>
    </row>
    <row r="148" spans="1:10" ht="13.5" customHeight="1">
      <c r="A148" s="347" t="s">
        <v>456</v>
      </c>
      <c r="B148" s="345" t="s">
        <v>457</v>
      </c>
      <c r="C148" s="424">
        <v>12</v>
      </c>
      <c r="D148" s="424" t="s">
        <v>1107</v>
      </c>
      <c r="E148" s="424" t="s">
        <v>1107</v>
      </c>
      <c r="F148" s="424">
        <v>9</v>
      </c>
      <c r="G148" s="348">
        <v>43</v>
      </c>
      <c r="H148" s="424">
        <v>0</v>
      </c>
      <c r="I148" s="348">
        <v>0</v>
      </c>
      <c r="J148" s="425" t="s">
        <v>1107</v>
      </c>
    </row>
    <row r="149" spans="1:10" ht="13.5" customHeight="1">
      <c r="A149" s="347" t="s">
        <v>408</v>
      </c>
      <c r="B149" s="345" t="s">
        <v>409</v>
      </c>
      <c r="C149" s="424" t="s">
        <v>1107</v>
      </c>
      <c r="D149" s="424" t="s">
        <v>1107</v>
      </c>
      <c r="E149" s="424" t="s">
        <v>1107</v>
      </c>
      <c r="F149" s="348">
        <v>0</v>
      </c>
      <c r="G149" s="348">
        <v>43</v>
      </c>
      <c r="H149" s="348">
        <v>10</v>
      </c>
      <c r="I149" s="348">
        <v>0</v>
      </c>
      <c r="J149" s="281">
        <v>0</v>
      </c>
    </row>
    <row r="150" spans="1:10" ht="13.5" customHeight="1">
      <c r="A150" s="358" t="s">
        <v>1067</v>
      </c>
      <c r="B150" s="354" t="s">
        <v>462</v>
      </c>
      <c r="C150" s="359">
        <v>108</v>
      </c>
      <c r="D150" s="359">
        <v>11</v>
      </c>
      <c r="E150" s="359">
        <v>43</v>
      </c>
      <c r="F150" s="359">
        <v>54</v>
      </c>
      <c r="G150" s="359">
        <v>441</v>
      </c>
      <c r="H150" s="359">
        <v>37</v>
      </c>
      <c r="I150" s="359" t="s">
        <v>1107</v>
      </c>
      <c r="J150" s="280">
        <v>23</v>
      </c>
    </row>
    <row r="151" spans="1:10" ht="13.5" customHeight="1">
      <c r="A151" s="347" t="s">
        <v>467</v>
      </c>
      <c r="B151" s="345" t="s">
        <v>468</v>
      </c>
      <c r="C151" s="424" t="s">
        <v>1107</v>
      </c>
      <c r="D151" s="424" t="s">
        <v>1107</v>
      </c>
      <c r="E151" s="424" t="s">
        <v>1107</v>
      </c>
      <c r="F151" s="348">
        <v>0</v>
      </c>
      <c r="G151" s="348">
        <v>9</v>
      </c>
      <c r="H151" s="424" t="s">
        <v>1107</v>
      </c>
      <c r="I151" s="348">
        <v>0</v>
      </c>
      <c r="J151" s="425">
        <v>0</v>
      </c>
    </row>
    <row r="152" spans="1:10" ht="13.5" customHeight="1">
      <c r="A152" s="347" t="s">
        <v>465</v>
      </c>
      <c r="B152" s="345" t="s">
        <v>466</v>
      </c>
      <c r="C152" s="348">
        <v>61</v>
      </c>
      <c r="D152" s="424">
        <v>9</v>
      </c>
      <c r="E152" s="424">
        <v>16</v>
      </c>
      <c r="F152" s="348">
        <v>36</v>
      </c>
      <c r="G152" s="348">
        <v>165</v>
      </c>
      <c r="H152" s="348">
        <v>18</v>
      </c>
      <c r="I152" s="424" t="s">
        <v>1107</v>
      </c>
      <c r="J152" s="281">
        <v>4</v>
      </c>
    </row>
    <row r="153" spans="1:10" ht="13.5" customHeight="1">
      <c r="A153" s="347" t="s">
        <v>471</v>
      </c>
      <c r="B153" s="345" t="s">
        <v>472</v>
      </c>
      <c r="C153" s="547">
        <v>8</v>
      </c>
      <c r="D153" s="547">
        <v>0</v>
      </c>
      <c r="E153" s="547">
        <v>0</v>
      </c>
      <c r="F153" s="547">
        <v>8</v>
      </c>
      <c r="G153" s="547">
        <v>40</v>
      </c>
      <c r="H153" s="548" t="s">
        <v>1107</v>
      </c>
      <c r="I153" s="348">
        <v>0</v>
      </c>
      <c r="J153" s="425" t="s">
        <v>1107</v>
      </c>
    </row>
    <row r="154" spans="1:10" ht="13.5" customHeight="1">
      <c r="A154" s="347" t="s">
        <v>463</v>
      </c>
      <c r="B154" s="345" t="s">
        <v>464</v>
      </c>
      <c r="C154" s="348">
        <v>17</v>
      </c>
      <c r="D154" s="348">
        <v>0</v>
      </c>
      <c r="E154" s="348">
        <v>17</v>
      </c>
      <c r="F154" s="424">
        <v>0</v>
      </c>
      <c r="G154" s="348">
        <v>67</v>
      </c>
      <c r="H154" s="424" t="s">
        <v>1107</v>
      </c>
      <c r="I154" s="348">
        <v>0</v>
      </c>
      <c r="J154" s="425" t="s">
        <v>1107</v>
      </c>
    </row>
    <row r="155" spans="1:10" ht="13.5" customHeight="1">
      <c r="A155" s="347" t="s">
        <v>473</v>
      </c>
      <c r="B155" s="345" t="s">
        <v>474</v>
      </c>
      <c r="C155" s="424" t="s">
        <v>1107</v>
      </c>
      <c r="D155" s="424" t="s">
        <v>1107</v>
      </c>
      <c r="E155" s="424" t="s">
        <v>1107</v>
      </c>
      <c r="F155" s="348">
        <v>0</v>
      </c>
      <c r="G155" s="348">
        <v>52</v>
      </c>
      <c r="H155" s="348">
        <v>10</v>
      </c>
      <c r="I155" s="348">
        <v>0</v>
      </c>
      <c r="J155" s="281">
        <v>9</v>
      </c>
    </row>
    <row r="156" spans="1:10" ht="13.5" customHeight="1">
      <c r="A156" s="347" t="s">
        <v>469</v>
      </c>
      <c r="B156" s="345" t="s">
        <v>470</v>
      </c>
      <c r="C156" s="424">
        <v>17</v>
      </c>
      <c r="D156" s="424">
        <v>0</v>
      </c>
      <c r="E156" s="348">
        <v>7</v>
      </c>
      <c r="F156" s="424">
        <v>10</v>
      </c>
      <c r="G156" s="348">
        <v>108</v>
      </c>
      <c r="H156" s="424" t="s">
        <v>1107</v>
      </c>
      <c r="I156" s="424" t="s">
        <v>1107</v>
      </c>
      <c r="J156" s="281">
        <v>6</v>
      </c>
    </row>
    <row r="157" spans="1:10" ht="13.5" customHeight="1">
      <c r="A157" s="358" t="s">
        <v>1067</v>
      </c>
      <c r="B157" s="354" t="s">
        <v>475</v>
      </c>
      <c r="C157" s="359">
        <v>1665</v>
      </c>
      <c r="D157" s="359">
        <v>277</v>
      </c>
      <c r="E157" s="359">
        <v>830</v>
      </c>
      <c r="F157" s="359">
        <v>558</v>
      </c>
      <c r="G157" s="359">
        <v>1919</v>
      </c>
      <c r="H157" s="359">
        <v>147</v>
      </c>
      <c r="I157" s="359">
        <v>25</v>
      </c>
      <c r="J157" s="280">
        <v>24</v>
      </c>
    </row>
    <row r="158" spans="1:10" ht="13.5" customHeight="1">
      <c r="A158" s="347" t="s">
        <v>506</v>
      </c>
      <c r="B158" s="345" t="s">
        <v>507</v>
      </c>
      <c r="C158" s="348">
        <v>30</v>
      </c>
      <c r="D158" s="424" t="s">
        <v>1107</v>
      </c>
      <c r="E158" s="348">
        <v>19</v>
      </c>
      <c r="F158" s="424" t="s">
        <v>1107</v>
      </c>
      <c r="G158" s="348">
        <v>38</v>
      </c>
      <c r="H158" s="424" t="s">
        <v>1107</v>
      </c>
      <c r="I158" s="348">
        <v>0</v>
      </c>
      <c r="J158" s="425" t="s">
        <v>1107</v>
      </c>
    </row>
    <row r="159" spans="1:10" ht="13.5" customHeight="1">
      <c r="A159" s="347" t="s">
        <v>532</v>
      </c>
      <c r="B159" s="345" t="s">
        <v>533</v>
      </c>
      <c r="C159" s="348">
        <v>23</v>
      </c>
      <c r="D159" s="348">
        <v>6</v>
      </c>
      <c r="E159" s="348">
        <v>16</v>
      </c>
      <c r="F159" s="424" t="s">
        <v>1107</v>
      </c>
      <c r="G159" s="348">
        <v>52</v>
      </c>
      <c r="H159" s="424" t="s">
        <v>1107</v>
      </c>
      <c r="I159" s="424">
        <v>0</v>
      </c>
      <c r="J159" s="281">
        <v>0</v>
      </c>
    </row>
    <row r="160" spans="1:10" ht="13.5" customHeight="1">
      <c r="A160" s="347" t="s">
        <v>572</v>
      </c>
      <c r="B160" s="345" t="s">
        <v>573</v>
      </c>
      <c r="C160" s="348">
        <v>16</v>
      </c>
      <c r="D160" s="424" t="s">
        <v>1107</v>
      </c>
      <c r="E160" s="424" t="s">
        <v>1107</v>
      </c>
      <c r="F160" s="348">
        <v>14</v>
      </c>
      <c r="G160" s="348">
        <v>29</v>
      </c>
      <c r="H160" s="424" t="s">
        <v>1107</v>
      </c>
      <c r="I160" s="348">
        <v>0</v>
      </c>
      <c r="J160" s="425" t="s">
        <v>1107</v>
      </c>
    </row>
    <row r="161" spans="1:10" ht="13.5" customHeight="1">
      <c r="A161" s="347" t="s">
        <v>540</v>
      </c>
      <c r="B161" s="345" t="s">
        <v>541</v>
      </c>
      <c r="C161" s="424">
        <v>25</v>
      </c>
      <c r="D161" s="348">
        <v>4</v>
      </c>
      <c r="E161" s="424">
        <v>0</v>
      </c>
      <c r="F161" s="424">
        <v>21</v>
      </c>
      <c r="G161" s="348">
        <v>42</v>
      </c>
      <c r="H161" s="424" t="s">
        <v>1107</v>
      </c>
      <c r="I161" s="348">
        <v>0</v>
      </c>
      <c r="J161" s="281">
        <v>0</v>
      </c>
    </row>
    <row r="162" spans="1:10" ht="13.5" customHeight="1">
      <c r="A162" s="347" t="s">
        <v>552</v>
      </c>
      <c r="B162" s="345" t="s">
        <v>553</v>
      </c>
      <c r="C162" s="424" t="s">
        <v>1107</v>
      </c>
      <c r="D162" s="424" t="s">
        <v>1107</v>
      </c>
      <c r="E162" s="348">
        <v>0</v>
      </c>
      <c r="F162" s="348">
        <v>0</v>
      </c>
      <c r="G162" s="348">
        <v>36</v>
      </c>
      <c r="H162" s="424" t="s">
        <v>1107</v>
      </c>
      <c r="I162" s="424" t="s">
        <v>1107</v>
      </c>
      <c r="J162" s="281">
        <v>0</v>
      </c>
    </row>
    <row r="163" spans="1:10" ht="13.5" customHeight="1">
      <c r="A163" s="347" t="s">
        <v>530</v>
      </c>
      <c r="B163" s="345" t="s">
        <v>531</v>
      </c>
      <c r="C163" s="424">
        <v>0</v>
      </c>
      <c r="D163" s="348">
        <v>0</v>
      </c>
      <c r="E163" s="424">
        <v>0</v>
      </c>
      <c r="F163" s="424">
        <v>0</v>
      </c>
      <c r="G163" s="348">
        <v>19</v>
      </c>
      <c r="H163" s="348">
        <v>0</v>
      </c>
      <c r="I163" s="348">
        <v>0</v>
      </c>
      <c r="J163" s="281">
        <v>0</v>
      </c>
    </row>
    <row r="164" spans="1:10" ht="13.5" customHeight="1">
      <c r="A164" s="347" t="s">
        <v>538</v>
      </c>
      <c r="B164" s="345" t="s">
        <v>539</v>
      </c>
      <c r="C164" s="348">
        <v>6</v>
      </c>
      <c r="D164" s="348">
        <v>0</v>
      </c>
      <c r="E164" s="348">
        <v>0</v>
      </c>
      <c r="F164" s="348">
        <v>6</v>
      </c>
      <c r="G164" s="348">
        <v>9</v>
      </c>
      <c r="H164" s="348">
        <v>4</v>
      </c>
      <c r="I164" s="424" t="s">
        <v>1107</v>
      </c>
      <c r="J164" s="425" t="s">
        <v>1107</v>
      </c>
    </row>
    <row r="165" spans="1:10" ht="13.5" customHeight="1">
      <c r="A165" s="347" t="s">
        <v>526</v>
      </c>
      <c r="B165" s="345" t="s">
        <v>527</v>
      </c>
      <c r="C165" s="348">
        <v>0</v>
      </c>
      <c r="D165" s="348">
        <v>0</v>
      </c>
      <c r="E165" s="348">
        <v>0</v>
      </c>
      <c r="F165" s="348">
        <v>0</v>
      </c>
      <c r="G165" s="348">
        <v>20</v>
      </c>
      <c r="H165" s="424" t="s">
        <v>1107</v>
      </c>
      <c r="I165" s="348">
        <v>0</v>
      </c>
      <c r="J165" s="281">
        <v>0</v>
      </c>
    </row>
    <row r="166" spans="1:10" ht="13.5" customHeight="1">
      <c r="A166" s="347" t="s">
        <v>546</v>
      </c>
      <c r="B166" s="345" t="s">
        <v>547</v>
      </c>
      <c r="C166" s="424" t="s">
        <v>1107</v>
      </c>
      <c r="D166" s="348">
        <v>0</v>
      </c>
      <c r="E166" s="348">
        <v>0</v>
      </c>
      <c r="F166" s="424" t="s">
        <v>1107</v>
      </c>
      <c r="G166" s="348">
        <v>9</v>
      </c>
      <c r="H166" s="424" t="s">
        <v>1107</v>
      </c>
      <c r="I166" s="424" t="s">
        <v>1107</v>
      </c>
      <c r="J166" s="281">
        <v>8</v>
      </c>
    </row>
    <row r="167" spans="1:10" ht="13.5" customHeight="1">
      <c r="A167" s="347" t="s">
        <v>486</v>
      </c>
      <c r="B167" s="345" t="s">
        <v>487</v>
      </c>
      <c r="C167" s="424" t="s">
        <v>1107</v>
      </c>
      <c r="D167" s="348">
        <v>0</v>
      </c>
      <c r="E167" s="348">
        <v>0</v>
      </c>
      <c r="F167" s="424" t="s">
        <v>1107</v>
      </c>
      <c r="G167" s="348">
        <v>8</v>
      </c>
      <c r="H167" s="424">
        <v>0</v>
      </c>
      <c r="I167" s="348">
        <v>0</v>
      </c>
      <c r="J167" s="281">
        <v>0</v>
      </c>
    </row>
    <row r="168" spans="1:10" ht="13.5" customHeight="1">
      <c r="A168" s="347" t="s">
        <v>492</v>
      </c>
      <c r="B168" s="345" t="s">
        <v>493</v>
      </c>
      <c r="C168" s="424">
        <v>7</v>
      </c>
      <c r="D168" s="424" t="s">
        <v>1107</v>
      </c>
      <c r="E168" s="424" t="s">
        <v>1107</v>
      </c>
      <c r="F168" s="424">
        <v>6</v>
      </c>
      <c r="G168" s="424" t="s">
        <v>1107</v>
      </c>
      <c r="H168" s="424" t="s">
        <v>1107</v>
      </c>
      <c r="I168" s="348">
        <v>0</v>
      </c>
      <c r="J168" s="425">
        <v>0</v>
      </c>
    </row>
    <row r="169" spans="1:10" ht="13.5" customHeight="1">
      <c r="A169" s="347" t="s">
        <v>476</v>
      </c>
      <c r="B169" s="345" t="s">
        <v>477</v>
      </c>
      <c r="C169" s="348">
        <v>31</v>
      </c>
      <c r="D169" s="348">
        <v>14</v>
      </c>
      <c r="E169" s="348">
        <v>13</v>
      </c>
      <c r="F169" s="348">
        <v>4</v>
      </c>
      <c r="G169" s="348">
        <v>50</v>
      </c>
      <c r="H169" s="424" t="s">
        <v>1107</v>
      </c>
      <c r="I169" s="348">
        <v>0</v>
      </c>
      <c r="J169" s="281">
        <v>0</v>
      </c>
    </row>
    <row r="170" spans="1:10" ht="13.5" customHeight="1">
      <c r="A170" s="347" t="s">
        <v>512</v>
      </c>
      <c r="B170" s="345" t="s">
        <v>513</v>
      </c>
      <c r="C170" s="424">
        <v>34</v>
      </c>
      <c r="D170" s="424">
        <v>23</v>
      </c>
      <c r="E170" s="348">
        <v>11</v>
      </c>
      <c r="F170" s="424">
        <v>0</v>
      </c>
      <c r="G170" s="348">
        <v>28</v>
      </c>
      <c r="H170" s="424" t="s">
        <v>1107</v>
      </c>
      <c r="I170" s="424" t="s">
        <v>1107</v>
      </c>
      <c r="J170" s="425" t="s">
        <v>1107</v>
      </c>
    </row>
    <row r="171" spans="1:10" ht="13.5" customHeight="1">
      <c r="A171" s="347" t="s">
        <v>566</v>
      </c>
      <c r="B171" s="345" t="s">
        <v>567</v>
      </c>
      <c r="C171" s="424" t="s">
        <v>1107</v>
      </c>
      <c r="D171" s="348">
        <v>0</v>
      </c>
      <c r="E171" s="424">
        <v>0</v>
      </c>
      <c r="F171" s="424" t="s">
        <v>1107</v>
      </c>
      <c r="G171" s="348">
        <v>17</v>
      </c>
      <c r="H171" s="348">
        <v>0</v>
      </c>
      <c r="I171" s="348">
        <v>0</v>
      </c>
      <c r="J171" s="281">
        <v>0</v>
      </c>
    </row>
    <row r="172" spans="1:10" ht="13.5" customHeight="1">
      <c r="A172" s="347" t="s">
        <v>482</v>
      </c>
      <c r="B172" s="345" t="s">
        <v>483</v>
      </c>
      <c r="C172" s="424" t="s">
        <v>1107</v>
      </c>
      <c r="D172" s="348">
        <v>0</v>
      </c>
      <c r="E172" s="348">
        <v>0</v>
      </c>
      <c r="F172" s="424" t="s">
        <v>1107</v>
      </c>
      <c r="G172" s="348">
        <v>10</v>
      </c>
      <c r="H172" s="424">
        <v>0</v>
      </c>
      <c r="I172" s="348">
        <v>0</v>
      </c>
      <c r="J172" s="281">
        <v>0</v>
      </c>
    </row>
    <row r="173" spans="1:10" ht="13.5" customHeight="1">
      <c r="A173" s="347" t="s">
        <v>494</v>
      </c>
      <c r="B173" s="345" t="s">
        <v>495</v>
      </c>
      <c r="C173" s="348">
        <v>0</v>
      </c>
      <c r="D173" s="348">
        <v>0</v>
      </c>
      <c r="E173" s="348">
        <v>0</v>
      </c>
      <c r="F173" s="348">
        <v>0</v>
      </c>
      <c r="G173" s="348">
        <v>22</v>
      </c>
      <c r="H173" s="424" t="s">
        <v>1107</v>
      </c>
      <c r="I173" s="424">
        <v>0</v>
      </c>
      <c r="J173" s="425">
        <v>0</v>
      </c>
    </row>
    <row r="174" spans="1:10" ht="13.5" customHeight="1">
      <c r="A174" s="347" t="s">
        <v>488</v>
      </c>
      <c r="B174" s="345" t="s">
        <v>489</v>
      </c>
      <c r="C174" s="424" t="s">
        <v>1107</v>
      </c>
      <c r="D174" s="348">
        <v>0</v>
      </c>
      <c r="E174" s="424">
        <v>0</v>
      </c>
      <c r="F174" s="424" t="s">
        <v>1107</v>
      </c>
      <c r="G174" s="348">
        <v>13</v>
      </c>
      <c r="H174" s="348">
        <v>0</v>
      </c>
      <c r="I174" s="348">
        <v>0</v>
      </c>
      <c r="J174" s="281">
        <v>0</v>
      </c>
    </row>
    <row r="175" spans="1:10" ht="13.5" customHeight="1">
      <c r="A175" s="347" t="s">
        <v>508</v>
      </c>
      <c r="B175" s="345" t="s">
        <v>509</v>
      </c>
      <c r="C175" s="424" t="s">
        <v>1107</v>
      </c>
      <c r="D175" s="348">
        <v>0</v>
      </c>
      <c r="E175" s="348">
        <v>0</v>
      </c>
      <c r="F175" s="424" t="s">
        <v>1107</v>
      </c>
      <c r="G175" s="348">
        <v>15</v>
      </c>
      <c r="H175" s="424" t="s">
        <v>1107</v>
      </c>
      <c r="I175" s="348">
        <v>0</v>
      </c>
      <c r="J175" s="425">
        <v>0</v>
      </c>
    </row>
    <row r="176" spans="1:10" ht="13.5" customHeight="1">
      <c r="A176" s="347" t="s">
        <v>496</v>
      </c>
      <c r="B176" s="345" t="s">
        <v>497</v>
      </c>
      <c r="C176" s="424" t="s">
        <v>1107</v>
      </c>
      <c r="D176" s="348">
        <v>0</v>
      </c>
      <c r="E176" s="348">
        <v>0</v>
      </c>
      <c r="F176" s="424" t="s">
        <v>1107</v>
      </c>
      <c r="G176" s="348">
        <v>15</v>
      </c>
      <c r="H176" s="424" t="s">
        <v>1107</v>
      </c>
      <c r="I176" s="424" t="s">
        <v>1107</v>
      </c>
      <c r="J176" s="281">
        <v>0</v>
      </c>
    </row>
    <row r="177" spans="1:10" ht="13.5" customHeight="1">
      <c r="A177" s="347" t="s">
        <v>554</v>
      </c>
      <c r="B177" s="345" t="s">
        <v>555</v>
      </c>
      <c r="C177" s="348" t="s">
        <v>1117</v>
      </c>
      <c r="D177" s="424" t="s">
        <v>1117</v>
      </c>
      <c r="E177" s="424" t="s">
        <v>1117</v>
      </c>
      <c r="F177" s="348" t="s">
        <v>1117</v>
      </c>
      <c r="G177" s="348" t="s">
        <v>1117</v>
      </c>
      <c r="H177" s="348" t="s">
        <v>1117</v>
      </c>
      <c r="I177" s="348" t="s">
        <v>1117</v>
      </c>
      <c r="J177" s="281" t="s">
        <v>1117</v>
      </c>
    </row>
    <row r="178" spans="1:10" ht="13.5" customHeight="1">
      <c r="A178" s="347" t="s">
        <v>480</v>
      </c>
      <c r="B178" s="345" t="s">
        <v>481</v>
      </c>
      <c r="C178" s="424" t="s">
        <v>1107</v>
      </c>
      <c r="D178" s="424">
        <v>0</v>
      </c>
      <c r="E178" s="424">
        <v>0</v>
      </c>
      <c r="F178" s="424" t="s">
        <v>1107</v>
      </c>
      <c r="G178" s="348">
        <v>11</v>
      </c>
      <c r="H178" s="348">
        <v>0</v>
      </c>
      <c r="I178" s="348">
        <v>0</v>
      </c>
      <c r="J178" s="281">
        <v>0</v>
      </c>
    </row>
    <row r="179" spans="1:10" ht="13.5" customHeight="1">
      <c r="A179" s="347" t="s">
        <v>524</v>
      </c>
      <c r="B179" s="345" t="s">
        <v>525</v>
      </c>
      <c r="C179" s="348">
        <v>7</v>
      </c>
      <c r="D179" s="424">
        <v>0</v>
      </c>
      <c r="E179" s="424">
        <v>4</v>
      </c>
      <c r="F179" s="424" t="s">
        <v>1107</v>
      </c>
      <c r="G179" s="348">
        <v>15</v>
      </c>
      <c r="H179" s="424">
        <v>0</v>
      </c>
      <c r="I179" s="348">
        <v>0</v>
      </c>
      <c r="J179" s="281">
        <v>0</v>
      </c>
    </row>
    <row r="180" spans="1:10" ht="13.5" customHeight="1">
      <c r="A180" s="347" t="s">
        <v>516</v>
      </c>
      <c r="B180" s="345" t="s">
        <v>517</v>
      </c>
      <c r="C180" s="348">
        <v>11</v>
      </c>
      <c r="D180" s="424" t="s">
        <v>1107</v>
      </c>
      <c r="E180" s="424" t="s">
        <v>1107</v>
      </c>
      <c r="F180" s="348">
        <v>7</v>
      </c>
      <c r="G180" s="348">
        <v>16</v>
      </c>
      <c r="H180" s="424">
        <v>0</v>
      </c>
      <c r="I180" s="348">
        <v>0</v>
      </c>
      <c r="J180" s="281">
        <v>0</v>
      </c>
    </row>
    <row r="181" spans="1:10" ht="13.5" customHeight="1">
      <c r="A181" s="347" t="s">
        <v>522</v>
      </c>
      <c r="B181" s="345" t="s">
        <v>523</v>
      </c>
      <c r="C181" s="348">
        <v>14</v>
      </c>
      <c r="D181" s="424" t="s">
        <v>1107</v>
      </c>
      <c r="E181" s="424" t="s">
        <v>1107</v>
      </c>
      <c r="F181" s="348">
        <v>13</v>
      </c>
      <c r="G181" s="348">
        <v>59</v>
      </c>
      <c r="H181" s="424" t="s">
        <v>1107</v>
      </c>
      <c r="I181" s="424" t="s">
        <v>1107</v>
      </c>
      <c r="J181" s="281">
        <v>0</v>
      </c>
    </row>
    <row r="182" spans="1:10" ht="13.5" customHeight="1">
      <c r="A182" s="347" t="s">
        <v>544</v>
      </c>
      <c r="B182" s="345" t="s">
        <v>545</v>
      </c>
      <c r="C182" s="424" t="s">
        <v>1107</v>
      </c>
      <c r="D182" s="424">
        <v>0</v>
      </c>
      <c r="E182" s="424">
        <v>0</v>
      </c>
      <c r="F182" s="424" t="s">
        <v>1107</v>
      </c>
      <c r="G182" s="348">
        <v>13</v>
      </c>
      <c r="H182" s="348">
        <v>0</v>
      </c>
      <c r="I182" s="424" t="s">
        <v>1107</v>
      </c>
      <c r="J182" s="281">
        <v>0</v>
      </c>
    </row>
    <row r="183" spans="1:10" ht="13.5" customHeight="1">
      <c r="A183" s="347" t="s">
        <v>502</v>
      </c>
      <c r="B183" s="345" t="s">
        <v>503</v>
      </c>
      <c r="C183" s="424" t="s">
        <v>1107</v>
      </c>
      <c r="D183" s="348">
        <v>0</v>
      </c>
      <c r="E183" s="424" t="s">
        <v>1107</v>
      </c>
      <c r="F183" s="348">
        <v>0</v>
      </c>
      <c r="G183" s="348">
        <v>12</v>
      </c>
      <c r="H183" s="348">
        <v>0</v>
      </c>
      <c r="I183" s="348">
        <v>0</v>
      </c>
      <c r="J183" s="281">
        <v>0</v>
      </c>
    </row>
    <row r="184" spans="1:10" ht="13.5" customHeight="1">
      <c r="A184" s="347" t="s">
        <v>564</v>
      </c>
      <c r="B184" s="345" t="s">
        <v>565</v>
      </c>
      <c r="C184" s="348">
        <v>6</v>
      </c>
      <c r="D184" s="348">
        <v>6</v>
      </c>
      <c r="E184" s="348">
        <v>0</v>
      </c>
      <c r="F184" s="348">
        <v>0</v>
      </c>
      <c r="G184" s="348">
        <v>34</v>
      </c>
      <c r="H184" s="424" t="s">
        <v>1107</v>
      </c>
      <c r="I184" s="424">
        <v>0</v>
      </c>
      <c r="J184" s="281">
        <v>0</v>
      </c>
    </row>
    <row r="185" spans="1:10" ht="13.5" customHeight="1">
      <c r="A185" s="347" t="s">
        <v>500</v>
      </c>
      <c r="B185" s="345" t="s">
        <v>501</v>
      </c>
      <c r="C185" s="348">
        <v>7</v>
      </c>
      <c r="D185" s="424" t="s">
        <v>1107</v>
      </c>
      <c r="E185" s="424" t="s">
        <v>1107</v>
      </c>
      <c r="F185" s="348">
        <v>6</v>
      </c>
      <c r="G185" s="348">
        <v>28</v>
      </c>
      <c r="H185" s="424" t="s">
        <v>1107</v>
      </c>
      <c r="I185" s="348">
        <v>0</v>
      </c>
      <c r="J185" s="425" t="s">
        <v>1107</v>
      </c>
    </row>
    <row r="186" spans="1:10" ht="13.5" customHeight="1">
      <c r="A186" s="347" t="s">
        <v>548</v>
      </c>
      <c r="B186" s="345" t="s">
        <v>549</v>
      </c>
      <c r="C186" s="348">
        <v>0</v>
      </c>
      <c r="D186" s="424">
        <v>0</v>
      </c>
      <c r="E186" s="348">
        <v>0</v>
      </c>
      <c r="F186" s="424">
        <v>0</v>
      </c>
      <c r="G186" s="348">
        <v>16</v>
      </c>
      <c r="H186" s="424" t="s">
        <v>1107</v>
      </c>
      <c r="I186" s="424">
        <v>0</v>
      </c>
      <c r="J186" s="281">
        <v>0</v>
      </c>
    </row>
    <row r="187" spans="1:10" ht="13.5" customHeight="1">
      <c r="A187" s="347" t="s">
        <v>558</v>
      </c>
      <c r="B187" s="345" t="s">
        <v>559</v>
      </c>
      <c r="C187" s="348">
        <v>5</v>
      </c>
      <c r="D187" s="424" t="s">
        <v>1107</v>
      </c>
      <c r="E187" s="424" t="s">
        <v>1107</v>
      </c>
      <c r="F187" s="424" t="s">
        <v>1107</v>
      </c>
      <c r="G187" s="348">
        <v>18</v>
      </c>
      <c r="H187" s="424" t="s">
        <v>1107</v>
      </c>
      <c r="I187" s="348">
        <v>0</v>
      </c>
      <c r="J187" s="281">
        <v>0</v>
      </c>
    </row>
    <row r="188" spans="1:10" ht="13.5" customHeight="1">
      <c r="A188" s="347" t="s">
        <v>498</v>
      </c>
      <c r="B188" s="345" t="s">
        <v>499</v>
      </c>
      <c r="C188" s="348">
        <v>895</v>
      </c>
      <c r="D188" s="348">
        <v>133</v>
      </c>
      <c r="E188" s="348">
        <v>530</v>
      </c>
      <c r="F188" s="348">
        <v>232</v>
      </c>
      <c r="G188" s="348">
        <v>370</v>
      </c>
      <c r="H188" s="348">
        <v>18</v>
      </c>
      <c r="I188" s="424">
        <v>8</v>
      </c>
      <c r="J188" s="425" t="s">
        <v>1107</v>
      </c>
    </row>
    <row r="189" spans="1:10" ht="13.5" customHeight="1">
      <c r="A189" s="347" t="s">
        <v>528</v>
      </c>
      <c r="B189" s="345" t="s">
        <v>529</v>
      </c>
      <c r="C189" s="348">
        <v>49</v>
      </c>
      <c r="D189" s="348">
        <v>14</v>
      </c>
      <c r="E189" s="348">
        <v>23</v>
      </c>
      <c r="F189" s="348">
        <v>12</v>
      </c>
      <c r="G189" s="348">
        <v>74</v>
      </c>
      <c r="H189" s="348">
        <v>17</v>
      </c>
      <c r="I189" s="348">
        <v>0</v>
      </c>
      <c r="J189" s="281">
        <v>0</v>
      </c>
    </row>
    <row r="190" spans="1:10" ht="13.5" customHeight="1">
      <c r="A190" s="347" t="s">
        <v>510</v>
      </c>
      <c r="B190" s="345" t="s">
        <v>511</v>
      </c>
      <c r="C190" s="348">
        <v>40</v>
      </c>
      <c r="D190" s="424">
        <v>13</v>
      </c>
      <c r="E190" s="424">
        <v>14</v>
      </c>
      <c r="F190" s="348">
        <v>13</v>
      </c>
      <c r="G190" s="348">
        <v>32</v>
      </c>
      <c r="H190" s="424" t="s">
        <v>1107</v>
      </c>
      <c r="I190" s="348">
        <v>0</v>
      </c>
      <c r="J190" s="425" t="s">
        <v>1107</v>
      </c>
    </row>
    <row r="191" spans="1:10" ht="13.5" customHeight="1">
      <c r="A191" s="347" t="s">
        <v>518</v>
      </c>
      <c r="B191" s="345" t="s">
        <v>519</v>
      </c>
      <c r="C191" s="348">
        <v>10</v>
      </c>
      <c r="D191" s="424" t="s">
        <v>1107</v>
      </c>
      <c r="E191" s="424" t="s">
        <v>1107</v>
      </c>
      <c r="F191" s="348">
        <v>8</v>
      </c>
      <c r="G191" s="348">
        <v>57</v>
      </c>
      <c r="H191" s="424">
        <v>4</v>
      </c>
      <c r="I191" s="348">
        <v>0</v>
      </c>
      <c r="J191" s="281">
        <v>0</v>
      </c>
    </row>
    <row r="192" spans="1:10" ht="13.5" customHeight="1">
      <c r="A192" s="347" t="s">
        <v>560</v>
      </c>
      <c r="B192" s="345" t="s">
        <v>561</v>
      </c>
      <c r="C192" s="424">
        <v>32</v>
      </c>
      <c r="D192" s="424" t="s">
        <v>1107</v>
      </c>
      <c r="E192" s="424" t="s">
        <v>1107</v>
      </c>
      <c r="F192" s="348">
        <v>25</v>
      </c>
      <c r="G192" s="348">
        <v>33</v>
      </c>
      <c r="H192" s="424" t="s">
        <v>1107</v>
      </c>
      <c r="I192" s="424">
        <v>0</v>
      </c>
      <c r="J192" s="425">
        <v>0</v>
      </c>
    </row>
    <row r="193" spans="1:10" ht="13.5" customHeight="1">
      <c r="A193" s="347" t="s">
        <v>542</v>
      </c>
      <c r="B193" s="345" t="s">
        <v>543</v>
      </c>
      <c r="C193" s="424">
        <v>0</v>
      </c>
      <c r="D193" s="348">
        <v>0</v>
      </c>
      <c r="E193" s="424">
        <v>0</v>
      </c>
      <c r="F193" s="424">
        <v>0</v>
      </c>
      <c r="G193" s="348">
        <v>46</v>
      </c>
      <c r="H193" s="424" t="s">
        <v>1107</v>
      </c>
      <c r="I193" s="424" t="s">
        <v>1107</v>
      </c>
      <c r="J193" s="425">
        <v>0</v>
      </c>
    </row>
    <row r="194" spans="1:10" ht="13.5" customHeight="1">
      <c r="A194" s="347" t="s">
        <v>568</v>
      </c>
      <c r="B194" s="345" t="s">
        <v>569</v>
      </c>
      <c r="C194" s="348">
        <v>12</v>
      </c>
      <c r="D194" s="424" t="s">
        <v>1107</v>
      </c>
      <c r="E194" s="348">
        <v>11</v>
      </c>
      <c r="F194" s="424" t="s">
        <v>1107</v>
      </c>
      <c r="G194" s="348">
        <v>55</v>
      </c>
      <c r="H194" s="424">
        <v>0</v>
      </c>
      <c r="I194" s="348">
        <v>0</v>
      </c>
      <c r="J194" s="281">
        <v>0</v>
      </c>
    </row>
    <row r="195" spans="1:10" ht="13.5" customHeight="1">
      <c r="A195" s="347" t="s">
        <v>556</v>
      </c>
      <c r="B195" s="345" t="s">
        <v>557</v>
      </c>
      <c r="C195" s="348">
        <v>55</v>
      </c>
      <c r="D195" s="348">
        <v>4</v>
      </c>
      <c r="E195" s="348">
        <v>8</v>
      </c>
      <c r="F195" s="348">
        <v>43</v>
      </c>
      <c r="G195" s="348">
        <v>131</v>
      </c>
      <c r="H195" s="348">
        <v>5</v>
      </c>
      <c r="I195" s="424" t="s">
        <v>1107</v>
      </c>
      <c r="J195" s="281">
        <v>0</v>
      </c>
    </row>
    <row r="196" spans="1:10" ht="13.5" customHeight="1">
      <c r="A196" s="347" t="s">
        <v>478</v>
      </c>
      <c r="B196" s="345" t="s">
        <v>479</v>
      </c>
      <c r="C196" s="424">
        <v>33</v>
      </c>
      <c r="D196" s="424">
        <v>4</v>
      </c>
      <c r="E196" s="424">
        <v>9</v>
      </c>
      <c r="F196" s="348">
        <v>20</v>
      </c>
      <c r="G196" s="348">
        <v>44</v>
      </c>
      <c r="H196" s="424">
        <v>6</v>
      </c>
      <c r="I196" s="424" t="s">
        <v>1107</v>
      </c>
      <c r="J196" s="281">
        <v>0</v>
      </c>
    </row>
    <row r="197" spans="1:10" ht="13.5" customHeight="1">
      <c r="A197" s="347" t="s">
        <v>484</v>
      </c>
      <c r="B197" s="345" t="s">
        <v>485</v>
      </c>
      <c r="C197" s="424">
        <v>198</v>
      </c>
      <c r="D197" s="424">
        <v>24</v>
      </c>
      <c r="E197" s="424">
        <v>114</v>
      </c>
      <c r="F197" s="348">
        <v>60</v>
      </c>
      <c r="G197" s="348">
        <v>82</v>
      </c>
      <c r="H197" s="348">
        <v>20</v>
      </c>
      <c r="I197" s="348">
        <v>4</v>
      </c>
      <c r="J197" s="281">
        <v>0</v>
      </c>
    </row>
    <row r="198" spans="1:10" ht="13.5" customHeight="1">
      <c r="A198" s="347" t="s">
        <v>562</v>
      </c>
      <c r="B198" s="345" t="s">
        <v>563</v>
      </c>
      <c r="C198" s="348">
        <v>15</v>
      </c>
      <c r="D198" s="424">
        <v>0</v>
      </c>
      <c r="E198" s="424">
        <v>15</v>
      </c>
      <c r="F198" s="348">
        <v>0</v>
      </c>
      <c r="G198" s="348">
        <v>37</v>
      </c>
      <c r="H198" s="348">
        <v>0</v>
      </c>
      <c r="I198" s="348">
        <v>0</v>
      </c>
      <c r="J198" s="281">
        <v>0</v>
      </c>
    </row>
    <row r="199" spans="1:10" ht="13.5" customHeight="1">
      <c r="A199" s="347" t="s">
        <v>570</v>
      </c>
      <c r="B199" s="345" t="s">
        <v>571</v>
      </c>
      <c r="C199" s="348">
        <v>8</v>
      </c>
      <c r="D199" s="424" t="s">
        <v>1107</v>
      </c>
      <c r="E199" s="424">
        <v>5</v>
      </c>
      <c r="F199" s="424" t="s">
        <v>1107</v>
      </c>
      <c r="G199" s="348">
        <v>36</v>
      </c>
      <c r="H199" s="424">
        <v>0</v>
      </c>
      <c r="I199" s="348">
        <v>0</v>
      </c>
      <c r="J199" s="281">
        <v>0</v>
      </c>
    </row>
    <row r="200" spans="1:10" ht="13.5" customHeight="1">
      <c r="A200" s="347" t="s">
        <v>520</v>
      </c>
      <c r="B200" s="345" t="s">
        <v>521</v>
      </c>
      <c r="C200" s="348">
        <v>18</v>
      </c>
      <c r="D200" s="424" t="s">
        <v>1107</v>
      </c>
      <c r="E200" s="424" t="s">
        <v>1107</v>
      </c>
      <c r="F200" s="348">
        <v>13</v>
      </c>
      <c r="G200" s="348">
        <v>77</v>
      </c>
      <c r="H200" s="348">
        <v>7</v>
      </c>
      <c r="I200" s="348">
        <v>0</v>
      </c>
      <c r="J200" s="281">
        <v>0</v>
      </c>
    </row>
    <row r="201" spans="1:10" ht="13.5" customHeight="1">
      <c r="A201" s="347" t="s">
        <v>514</v>
      </c>
      <c r="B201" s="345" t="s">
        <v>515</v>
      </c>
      <c r="C201" s="348">
        <v>16</v>
      </c>
      <c r="D201" s="424" t="s">
        <v>1107</v>
      </c>
      <c r="E201" s="424" t="s">
        <v>1107</v>
      </c>
      <c r="F201" s="424">
        <v>9</v>
      </c>
      <c r="G201" s="348">
        <v>54</v>
      </c>
      <c r="H201" s="424" t="s">
        <v>1107</v>
      </c>
      <c r="I201" s="424">
        <v>0</v>
      </c>
      <c r="J201" s="425" t="s">
        <v>1107</v>
      </c>
    </row>
    <row r="202" spans="1:10" ht="13.5" customHeight="1">
      <c r="A202" s="347" t="s">
        <v>534</v>
      </c>
      <c r="B202" s="345" t="s">
        <v>535</v>
      </c>
      <c r="C202" s="424" t="s">
        <v>1107</v>
      </c>
      <c r="D202" s="348">
        <v>0</v>
      </c>
      <c r="E202" s="424">
        <v>0</v>
      </c>
      <c r="F202" s="424" t="s">
        <v>1107</v>
      </c>
      <c r="G202" s="348">
        <v>25</v>
      </c>
      <c r="H202" s="424" t="s">
        <v>1107</v>
      </c>
      <c r="I202" s="348">
        <v>0</v>
      </c>
      <c r="J202" s="281">
        <v>0</v>
      </c>
    </row>
    <row r="203" spans="1:10" ht="13.5" customHeight="1">
      <c r="A203" s="347" t="s">
        <v>536</v>
      </c>
      <c r="B203" s="345" t="s">
        <v>537</v>
      </c>
      <c r="C203" s="424">
        <v>15</v>
      </c>
      <c r="D203" s="348">
        <v>0</v>
      </c>
      <c r="E203" s="424">
        <v>7</v>
      </c>
      <c r="F203" s="424">
        <v>8</v>
      </c>
      <c r="G203" s="348">
        <v>33</v>
      </c>
      <c r="H203" s="348">
        <v>6</v>
      </c>
      <c r="I203" s="348">
        <v>0</v>
      </c>
      <c r="J203" s="425" t="s">
        <v>1107</v>
      </c>
    </row>
    <row r="204" spans="1:10" ht="13.5" customHeight="1">
      <c r="A204" s="347" t="s">
        <v>504</v>
      </c>
      <c r="B204" s="345" t="s">
        <v>505</v>
      </c>
      <c r="C204" s="348">
        <v>4</v>
      </c>
      <c r="D204" s="424" t="s">
        <v>1107</v>
      </c>
      <c r="E204" s="424" t="s">
        <v>1107</v>
      </c>
      <c r="F204" s="424" t="s">
        <v>1107</v>
      </c>
      <c r="G204" s="348">
        <v>18</v>
      </c>
      <c r="H204" s="424" t="s">
        <v>1107</v>
      </c>
      <c r="I204" s="348">
        <v>0</v>
      </c>
      <c r="J204" s="425" t="s">
        <v>1107</v>
      </c>
    </row>
    <row r="205" spans="1:10" ht="13.5" customHeight="1">
      <c r="A205" s="347" t="s">
        <v>550</v>
      </c>
      <c r="B205" s="345" t="s">
        <v>551</v>
      </c>
      <c r="C205" s="348">
        <v>0</v>
      </c>
      <c r="D205" s="348">
        <v>0</v>
      </c>
      <c r="E205" s="424">
        <v>0</v>
      </c>
      <c r="F205" s="424">
        <v>0</v>
      </c>
      <c r="G205" s="348">
        <v>26</v>
      </c>
      <c r="H205" s="348">
        <v>8</v>
      </c>
      <c r="I205" s="348">
        <v>0</v>
      </c>
      <c r="J205" s="281">
        <v>0</v>
      </c>
    </row>
    <row r="206" spans="1:10" ht="13.5" customHeight="1">
      <c r="A206" s="347" t="s">
        <v>490</v>
      </c>
      <c r="B206" s="345" t="s">
        <v>491</v>
      </c>
      <c r="C206" s="348">
        <v>19</v>
      </c>
      <c r="D206" s="424" t="s">
        <v>1107</v>
      </c>
      <c r="E206" s="424">
        <v>18</v>
      </c>
      <c r="F206" s="424" t="s">
        <v>1107</v>
      </c>
      <c r="G206" s="348">
        <v>23</v>
      </c>
      <c r="H206" s="424" t="s">
        <v>1107</v>
      </c>
      <c r="I206" s="348">
        <v>0</v>
      </c>
      <c r="J206" s="281">
        <v>0</v>
      </c>
    </row>
    <row r="207" spans="1:10" ht="13.5" customHeight="1">
      <c r="A207" s="358" t="s">
        <v>1067</v>
      </c>
      <c r="B207" s="354" t="s">
        <v>574</v>
      </c>
      <c r="C207" s="359">
        <v>177</v>
      </c>
      <c r="D207" s="359">
        <v>11</v>
      </c>
      <c r="E207" s="359">
        <v>44</v>
      </c>
      <c r="F207" s="359">
        <v>122</v>
      </c>
      <c r="G207" s="359">
        <v>597</v>
      </c>
      <c r="H207" s="359">
        <v>69</v>
      </c>
      <c r="I207" s="359">
        <v>25</v>
      </c>
      <c r="J207" s="359">
        <v>30</v>
      </c>
    </row>
    <row r="208" spans="1:10" ht="13.5" customHeight="1">
      <c r="A208" s="347" t="s">
        <v>591</v>
      </c>
      <c r="B208" s="345" t="s">
        <v>592</v>
      </c>
      <c r="C208" s="424" t="s">
        <v>1107</v>
      </c>
      <c r="D208" s="424" t="s">
        <v>1107</v>
      </c>
      <c r="E208" s="348">
        <v>0</v>
      </c>
      <c r="F208" s="424" t="s">
        <v>1107</v>
      </c>
      <c r="G208" s="348">
        <v>16</v>
      </c>
      <c r="H208" s="424" t="s">
        <v>1107</v>
      </c>
      <c r="I208" s="348">
        <v>0</v>
      </c>
      <c r="J208" s="425">
        <v>0</v>
      </c>
    </row>
    <row r="209" spans="1:10" ht="13.5" customHeight="1">
      <c r="A209" s="347" t="s">
        <v>577</v>
      </c>
      <c r="B209" s="345" t="s">
        <v>578</v>
      </c>
      <c r="C209" s="424" t="s">
        <v>1107</v>
      </c>
      <c r="D209" s="348">
        <v>0</v>
      </c>
      <c r="E209" s="348">
        <v>0</v>
      </c>
      <c r="F209" s="424" t="s">
        <v>1107</v>
      </c>
      <c r="G209" s="348">
        <v>13</v>
      </c>
      <c r="H209" s="424" t="s">
        <v>1107</v>
      </c>
      <c r="I209" s="424">
        <v>0</v>
      </c>
      <c r="J209" s="281">
        <v>0</v>
      </c>
    </row>
    <row r="210" spans="1:10" ht="13.5" customHeight="1">
      <c r="A210" s="347" t="s">
        <v>603</v>
      </c>
      <c r="B210" s="345" t="s">
        <v>604</v>
      </c>
      <c r="C210" s="348">
        <v>0</v>
      </c>
      <c r="D210" s="424">
        <v>0</v>
      </c>
      <c r="E210" s="424">
        <v>0</v>
      </c>
      <c r="F210" s="348">
        <v>0</v>
      </c>
      <c r="G210" s="348">
        <v>38</v>
      </c>
      <c r="H210" s="424">
        <v>4</v>
      </c>
      <c r="I210" s="424" t="s">
        <v>1107</v>
      </c>
      <c r="J210" s="281">
        <v>0</v>
      </c>
    </row>
    <row r="211" spans="1:10" ht="13.5" customHeight="1">
      <c r="A211" s="347" t="s">
        <v>597</v>
      </c>
      <c r="B211" s="345" t="s">
        <v>598</v>
      </c>
      <c r="C211" s="547">
        <v>0</v>
      </c>
      <c r="D211" s="547">
        <v>0</v>
      </c>
      <c r="E211" s="547">
        <v>0</v>
      </c>
      <c r="F211" s="547">
        <v>0</v>
      </c>
      <c r="G211" s="547">
        <v>0</v>
      </c>
      <c r="H211" s="548">
        <v>0</v>
      </c>
      <c r="I211" s="348">
        <v>0</v>
      </c>
      <c r="J211" s="281">
        <v>0</v>
      </c>
    </row>
    <row r="212" spans="1:10" ht="13.5" customHeight="1">
      <c r="A212" s="347" t="s">
        <v>587</v>
      </c>
      <c r="B212" s="345" t="s">
        <v>588</v>
      </c>
      <c r="C212" s="547">
        <v>4</v>
      </c>
      <c r="D212" s="547">
        <v>0</v>
      </c>
      <c r="E212" s="547">
        <v>0</v>
      </c>
      <c r="F212" s="547">
        <v>4</v>
      </c>
      <c r="G212" s="547">
        <v>24</v>
      </c>
      <c r="H212" s="547">
        <v>0</v>
      </c>
      <c r="I212" s="348">
        <v>0</v>
      </c>
      <c r="J212" s="425" t="s">
        <v>1107</v>
      </c>
    </row>
    <row r="213" spans="1:10" ht="13.5" customHeight="1">
      <c r="A213" s="347" t="s">
        <v>595</v>
      </c>
      <c r="B213" s="345" t="s">
        <v>596</v>
      </c>
      <c r="C213" s="548" t="s">
        <v>1107</v>
      </c>
      <c r="D213" s="424">
        <v>0</v>
      </c>
      <c r="E213" s="424">
        <v>0</v>
      </c>
      <c r="F213" s="548" t="s">
        <v>1107</v>
      </c>
      <c r="G213" s="547">
        <v>15</v>
      </c>
      <c r="H213" s="548">
        <v>0</v>
      </c>
      <c r="I213" s="348">
        <v>0</v>
      </c>
      <c r="J213" s="425">
        <v>0</v>
      </c>
    </row>
    <row r="214" spans="1:10" ht="13.5" customHeight="1">
      <c r="A214" s="347" t="s">
        <v>581</v>
      </c>
      <c r="B214" s="345" t="s">
        <v>582</v>
      </c>
      <c r="C214" s="348" t="s">
        <v>1117</v>
      </c>
      <c r="D214" s="348" t="s">
        <v>1117</v>
      </c>
      <c r="E214" s="348" t="s">
        <v>1117</v>
      </c>
      <c r="F214" s="348" t="s">
        <v>1117</v>
      </c>
      <c r="G214" s="348" t="s">
        <v>1117</v>
      </c>
      <c r="H214" s="424" t="s">
        <v>1117</v>
      </c>
      <c r="I214" s="348" t="s">
        <v>1117</v>
      </c>
      <c r="J214" s="425" t="s">
        <v>1117</v>
      </c>
    </row>
    <row r="215" spans="1:10" ht="13.5" customHeight="1">
      <c r="A215" s="347" t="s">
        <v>583</v>
      </c>
      <c r="B215" s="345" t="s">
        <v>584</v>
      </c>
      <c r="C215" s="348">
        <v>23</v>
      </c>
      <c r="D215" s="348">
        <v>0</v>
      </c>
      <c r="E215" s="348">
        <v>0</v>
      </c>
      <c r="F215" s="348">
        <v>23</v>
      </c>
      <c r="G215" s="348">
        <v>91</v>
      </c>
      <c r="H215" s="348">
        <v>7</v>
      </c>
      <c r="I215" s="348">
        <v>0</v>
      </c>
      <c r="J215" s="425" t="s">
        <v>1107</v>
      </c>
    </row>
    <row r="216" spans="1:10" ht="13.5" customHeight="1">
      <c r="A216" s="347" t="s">
        <v>605</v>
      </c>
      <c r="B216" s="345" t="s">
        <v>606</v>
      </c>
      <c r="C216" s="348">
        <v>0</v>
      </c>
      <c r="D216" s="348">
        <v>0</v>
      </c>
      <c r="E216" s="348">
        <v>0</v>
      </c>
      <c r="F216" s="348">
        <v>0</v>
      </c>
      <c r="G216" s="348">
        <v>8</v>
      </c>
      <c r="H216" s="424" t="s">
        <v>1107</v>
      </c>
      <c r="I216" s="348">
        <v>0</v>
      </c>
      <c r="J216" s="281">
        <v>0</v>
      </c>
    </row>
    <row r="217" spans="1:10" ht="13.5" customHeight="1">
      <c r="A217" s="347" t="s">
        <v>599</v>
      </c>
      <c r="B217" s="345" t="s">
        <v>600</v>
      </c>
      <c r="C217" s="348">
        <v>5</v>
      </c>
      <c r="D217" s="424">
        <v>0</v>
      </c>
      <c r="E217" s="348">
        <v>0</v>
      </c>
      <c r="F217" s="424">
        <v>5</v>
      </c>
      <c r="G217" s="348">
        <v>12</v>
      </c>
      <c r="H217" s="548">
        <v>5</v>
      </c>
      <c r="I217" s="348">
        <v>0</v>
      </c>
      <c r="J217" s="281">
        <v>4</v>
      </c>
    </row>
    <row r="218" spans="1:10" ht="13.5" customHeight="1">
      <c r="A218" s="347" t="s">
        <v>589</v>
      </c>
      <c r="B218" s="345" t="s">
        <v>590</v>
      </c>
      <c r="C218" s="348">
        <v>106</v>
      </c>
      <c r="D218" s="424" t="s">
        <v>1107</v>
      </c>
      <c r="E218" s="424" t="s">
        <v>1107</v>
      </c>
      <c r="F218" s="348">
        <v>70</v>
      </c>
      <c r="G218" s="348">
        <v>206</v>
      </c>
      <c r="H218" s="348">
        <v>28</v>
      </c>
      <c r="I218" s="348">
        <v>23</v>
      </c>
      <c r="J218" s="425">
        <v>23</v>
      </c>
    </row>
    <row r="219" spans="1:10" ht="13.5" customHeight="1">
      <c r="A219" s="347" t="s">
        <v>593</v>
      </c>
      <c r="B219" s="345" t="s">
        <v>594</v>
      </c>
      <c r="C219" s="348">
        <v>10</v>
      </c>
      <c r="D219" s="424" t="s">
        <v>1107</v>
      </c>
      <c r="E219" s="348">
        <v>7</v>
      </c>
      <c r="F219" s="424" t="s">
        <v>1107</v>
      </c>
      <c r="G219" s="424">
        <v>16</v>
      </c>
      <c r="H219" s="424" t="s">
        <v>1107</v>
      </c>
      <c r="I219" s="348">
        <v>0</v>
      </c>
      <c r="J219" s="281">
        <v>0</v>
      </c>
    </row>
    <row r="220" spans="1:10" ht="13.5" customHeight="1">
      <c r="A220" s="347" t="s">
        <v>579</v>
      </c>
      <c r="B220" s="345" t="s">
        <v>580</v>
      </c>
      <c r="C220" s="348">
        <v>11</v>
      </c>
      <c r="D220" s="348">
        <v>5</v>
      </c>
      <c r="E220" s="424" t="s">
        <v>1107</v>
      </c>
      <c r="F220" s="424" t="s">
        <v>1107</v>
      </c>
      <c r="G220" s="348">
        <v>56</v>
      </c>
      <c r="H220" s="424" t="s">
        <v>1107</v>
      </c>
      <c r="I220" s="348">
        <v>0</v>
      </c>
      <c r="J220" s="425">
        <v>0</v>
      </c>
    </row>
    <row r="221" spans="1:10" ht="13.5" customHeight="1">
      <c r="A221" s="347" t="s">
        <v>585</v>
      </c>
      <c r="B221" s="345" t="s">
        <v>586</v>
      </c>
      <c r="C221" s="348">
        <v>7</v>
      </c>
      <c r="D221" s="424" t="s">
        <v>1107</v>
      </c>
      <c r="E221" s="424" t="s">
        <v>1107</v>
      </c>
      <c r="F221" s="348">
        <v>6</v>
      </c>
      <c r="G221" s="348">
        <v>41</v>
      </c>
      <c r="H221" s="424">
        <v>7</v>
      </c>
      <c r="I221" s="424">
        <v>0</v>
      </c>
      <c r="J221" s="281">
        <v>0</v>
      </c>
    </row>
    <row r="222" spans="1:10" ht="13.5" customHeight="1">
      <c r="A222" s="347" t="s">
        <v>575</v>
      </c>
      <c r="B222" s="345" t="s">
        <v>576</v>
      </c>
      <c r="C222" s="348">
        <v>7</v>
      </c>
      <c r="D222" s="424" t="s">
        <v>1107</v>
      </c>
      <c r="E222" s="424" t="s">
        <v>1107</v>
      </c>
      <c r="F222" s="348">
        <v>5</v>
      </c>
      <c r="G222" s="348">
        <v>30</v>
      </c>
      <c r="H222" s="424" t="s">
        <v>1107</v>
      </c>
      <c r="I222" s="424">
        <v>0</v>
      </c>
      <c r="J222" s="281">
        <v>0</v>
      </c>
    </row>
    <row r="223" spans="1:10" ht="13.5" customHeight="1">
      <c r="A223" s="347" t="s">
        <v>601</v>
      </c>
      <c r="B223" s="345" t="s">
        <v>602</v>
      </c>
      <c r="C223" s="348">
        <v>0</v>
      </c>
      <c r="D223" s="348">
        <v>0</v>
      </c>
      <c r="E223" s="348">
        <v>0</v>
      </c>
      <c r="F223" s="348">
        <v>0</v>
      </c>
      <c r="G223" s="424">
        <v>14</v>
      </c>
      <c r="H223" s="424">
        <v>10</v>
      </c>
      <c r="I223" s="424" t="s">
        <v>1107</v>
      </c>
      <c r="J223" s="281">
        <v>0</v>
      </c>
    </row>
    <row r="224" spans="1:10" ht="13.5" customHeight="1">
      <c r="A224" s="358" t="s">
        <v>1067</v>
      </c>
      <c r="B224" s="354" t="s">
        <v>607</v>
      </c>
      <c r="C224" s="359">
        <v>246</v>
      </c>
      <c r="D224" s="359">
        <v>70</v>
      </c>
      <c r="E224" s="359">
        <v>37</v>
      </c>
      <c r="F224" s="359">
        <v>139</v>
      </c>
      <c r="G224" s="359">
        <v>370</v>
      </c>
      <c r="H224" s="359">
        <v>59</v>
      </c>
      <c r="I224" s="359">
        <v>12</v>
      </c>
      <c r="J224" s="280">
        <v>5</v>
      </c>
    </row>
    <row r="225" spans="1:10" ht="13.5" customHeight="1">
      <c r="A225" s="347" t="s">
        <v>622</v>
      </c>
      <c r="B225" s="345" t="s">
        <v>623</v>
      </c>
      <c r="C225" s="348">
        <v>0</v>
      </c>
      <c r="D225" s="348">
        <v>0</v>
      </c>
      <c r="E225" s="348">
        <v>0</v>
      </c>
      <c r="F225" s="348">
        <v>0</v>
      </c>
      <c r="G225" s="348">
        <v>10</v>
      </c>
      <c r="H225" s="424">
        <v>0</v>
      </c>
      <c r="I225" s="348">
        <v>0</v>
      </c>
      <c r="J225" s="425">
        <v>0</v>
      </c>
    </row>
    <row r="226" spans="1:10" ht="13.5" customHeight="1">
      <c r="A226" s="347" t="s">
        <v>620</v>
      </c>
      <c r="B226" s="345" t="s">
        <v>621</v>
      </c>
      <c r="C226" s="424">
        <v>13</v>
      </c>
      <c r="D226" s="424" t="s">
        <v>1107</v>
      </c>
      <c r="E226" s="424">
        <v>7</v>
      </c>
      <c r="F226" s="424" t="s">
        <v>1107</v>
      </c>
      <c r="G226" s="547">
        <v>6</v>
      </c>
      <c r="H226" s="547">
        <v>0</v>
      </c>
      <c r="I226" s="424">
        <v>0</v>
      </c>
      <c r="J226" s="425">
        <v>0</v>
      </c>
    </row>
    <row r="227" spans="1:10" ht="13.5" customHeight="1">
      <c r="A227" s="347" t="s">
        <v>612</v>
      </c>
      <c r="B227" s="345" t="s">
        <v>613</v>
      </c>
      <c r="C227" s="348" t="s">
        <v>1117</v>
      </c>
      <c r="D227" s="348" t="s">
        <v>1117</v>
      </c>
      <c r="E227" s="424" t="s">
        <v>1117</v>
      </c>
      <c r="F227" s="424" t="s">
        <v>1117</v>
      </c>
      <c r="G227" s="348" t="s">
        <v>1117</v>
      </c>
      <c r="H227" s="348" t="s">
        <v>1117</v>
      </c>
      <c r="I227" s="348" t="s">
        <v>1117</v>
      </c>
      <c r="J227" s="281" t="s">
        <v>1117</v>
      </c>
    </row>
    <row r="228" spans="1:10" ht="13.5" customHeight="1">
      <c r="A228" s="347" t="s">
        <v>610</v>
      </c>
      <c r="B228" s="345" t="s">
        <v>611</v>
      </c>
      <c r="C228" s="424" t="s">
        <v>1107</v>
      </c>
      <c r="D228" s="348">
        <v>0</v>
      </c>
      <c r="E228" s="424" t="s">
        <v>1107</v>
      </c>
      <c r="F228" s="348">
        <v>0</v>
      </c>
      <c r="G228" s="348">
        <v>22</v>
      </c>
      <c r="H228" s="424">
        <v>10</v>
      </c>
      <c r="I228" s="424" t="s">
        <v>1107</v>
      </c>
      <c r="J228" s="281">
        <v>0</v>
      </c>
    </row>
    <row r="229" spans="1:10" ht="13.5" customHeight="1">
      <c r="A229" s="347" t="s">
        <v>614</v>
      </c>
      <c r="B229" s="345" t="s">
        <v>615</v>
      </c>
      <c r="C229" s="348">
        <v>24</v>
      </c>
      <c r="D229" s="424" t="s">
        <v>1107</v>
      </c>
      <c r="E229" s="424" t="s">
        <v>1107</v>
      </c>
      <c r="F229" s="348">
        <v>23</v>
      </c>
      <c r="G229" s="348">
        <v>43</v>
      </c>
      <c r="H229" s="424">
        <v>5</v>
      </c>
      <c r="I229" s="348">
        <v>0</v>
      </c>
      <c r="J229" s="425">
        <v>0</v>
      </c>
    </row>
    <row r="230" spans="1:10" ht="13.5" customHeight="1">
      <c r="A230" s="347" t="s">
        <v>626</v>
      </c>
      <c r="B230" s="345" t="s">
        <v>627</v>
      </c>
      <c r="C230" s="548" t="s">
        <v>1107</v>
      </c>
      <c r="D230" s="547">
        <v>0</v>
      </c>
      <c r="E230" s="547">
        <v>0</v>
      </c>
      <c r="F230" s="548" t="s">
        <v>1107</v>
      </c>
      <c r="G230" s="547">
        <v>7</v>
      </c>
      <c r="H230" s="548" t="s">
        <v>1107</v>
      </c>
      <c r="I230" s="348">
        <v>4</v>
      </c>
      <c r="J230" s="281">
        <v>0</v>
      </c>
    </row>
    <row r="231" spans="1:10" ht="13.5" customHeight="1">
      <c r="A231" s="347" t="s">
        <v>630</v>
      </c>
      <c r="B231" s="345" t="s">
        <v>631</v>
      </c>
      <c r="C231" s="348">
        <v>157</v>
      </c>
      <c r="D231" s="348">
        <v>64</v>
      </c>
      <c r="E231" s="348">
        <v>22</v>
      </c>
      <c r="F231" s="348">
        <v>71</v>
      </c>
      <c r="G231" s="348">
        <v>180</v>
      </c>
      <c r="H231" s="348">
        <v>30</v>
      </c>
      <c r="I231" s="348">
        <v>6</v>
      </c>
      <c r="J231" s="281">
        <v>4</v>
      </c>
    </row>
    <row r="232" spans="1:10" ht="13.5" customHeight="1">
      <c r="A232" s="347" t="s">
        <v>618</v>
      </c>
      <c r="B232" s="345" t="s">
        <v>619</v>
      </c>
      <c r="C232" s="348">
        <v>27</v>
      </c>
      <c r="D232" s="424" t="s">
        <v>1107</v>
      </c>
      <c r="E232" s="424" t="s">
        <v>1107</v>
      </c>
      <c r="F232" s="348">
        <v>25</v>
      </c>
      <c r="G232" s="348">
        <v>11</v>
      </c>
      <c r="H232" s="348">
        <v>6</v>
      </c>
      <c r="I232" s="348">
        <v>0</v>
      </c>
      <c r="J232" s="281">
        <v>0</v>
      </c>
    </row>
    <row r="233" spans="1:10" ht="13.5" customHeight="1">
      <c r="A233" s="347" t="s">
        <v>608</v>
      </c>
      <c r="B233" s="345" t="s">
        <v>609</v>
      </c>
      <c r="C233" s="424" t="s">
        <v>1107</v>
      </c>
      <c r="D233" s="348">
        <v>0</v>
      </c>
      <c r="E233" s="424">
        <v>0</v>
      </c>
      <c r="F233" s="424" t="s">
        <v>1107</v>
      </c>
      <c r="G233" s="424" t="s">
        <v>1107</v>
      </c>
      <c r="H233" s="424" t="s">
        <v>1107</v>
      </c>
      <c r="I233" s="424">
        <v>0</v>
      </c>
      <c r="J233" s="425">
        <v>0</v>
      </c>
    </row>
    <row r="234" spans="1:10" ht="13.5" customHeight="1">
      <c r="A234" s="347" t="s">
        <v>616</v>
      </c>
      <c r="B234" s="345" t="s">
        <v>617</v>
      </c>
      <c r="C234" s="547" t="s">
        <v>1117</v>
      </c>
      <c r="D234" s="547" t="s">
        <v>1117</v>
      </c>
      <c r="E234" s="547" t="s">
        <v>1117</v>
      </c>
      <c r="F234" s="547" t="s">
        <v>1117</v>
      </c>
      <c r="G234" s="547" t="s">
        <v>1117</v>
      </c>
      <c r="H234" s="548" t="s">
        <v>1117</v>
      </c>
      <c r="I234" s="348" t="s">
        <v>1117</v>
      </c>
      <c r="J234" s="281" t="s">
        <v>1117</v>
      </c>
    </row>
    <row r="235" spans="1:10" ht="13.5" customHeight="1">
      <c r="A235" s="347" t="s">
        <v>628</v>
      </c>
      <c r="B235" s="345" t="s">
        <v>629</v>
      </c>
      <c r="C235" s="348">
        <v>0</v>
      </c>
      <c r="D235" s="348">
        <v>0</v>
      </c>
      <c r="E235" s="348">
        <v>0</v>
      </c>
      <c r="F235" s="348">
        <v>0</v>
      </c>
      <c r="G235" s="348">
        <v>10</v>
      </c>
      <c r="H235" s="424" t="s">
        <v>1107</v>
      </c>
      <c r="I235" s="424">
        <v>0</v>
      </c>
      <c r="J235" s="281">
        <v>0</v>
      </c>
    </row>
    <row r="236" spans="1:10" ht="13.5" customHeight="1">
      <c r="A236" s="347" t="s">
        <v>624</v>
      </c>
      <c r="B236" s="345" t="s">
        <v>625</v>
      </c>
      <c r="C236" s="424" t="s">
        <v>1107</v>
      </c>
      <c r="D236" s="348">
        <v>0</v>
      </c>
      <c r="E236" s="424" t="s">
        <v>1107</v>
      </c>
      <c r="F236" s="348">
        <v>0</v>
      </c>
      <c r="G236" s="348">
        <v>16</v>
      </c>
      <c r="H236" s="424" t="s">
        <v>1107</v>
      </c>
      <c r="I236" s="424" t="s">
        <v>1107</v>
      </c>
      <c r="J236" s="425">
        <v>0</v>
      </c>
    </row>
    <row r="237" spans="1:10" ht="13.5" customHeight="1">
      <c r="A237" s="358" t="s">
        <v>1067</v>
      </c>
      <c r="B237" s="354" t="s">
        <v>632</v>
      </c>
      <c r="C237" s="359">
        <v>362</v>
      </c>
      <c r="D237" s="359">
        <v>98</v>
      </c>
      <c r="E237" s="359">
        <v>53</v>
      </c>
      <c r="F237" s="359">
        <v>211</v>
      </c>
      <c r="G237" s="359">
        <v>435</v>
      </c>
      <c r="H237" s="359">
        <v>23</v>
      </c>
      <c r="I237" s="359" t="s">
        <v>1107</v>
      </c>
      <c r="J237" s="280">
        <v>9</v>
      </c>
    </row>
    <row r="238" spans="1:10" ht="13.5" customHeight="1">
      <c r="A238" s="347" t="s">
        <v>647</v>
      </c>
      <c r="B238" s="345" t="s">
        <v>648</v>
      </c>
      <c r="C238" s="348">
        <v>0</v>
      </c>
      <c r="D238" s="424">
        <v>0</v>
      </c>
      <c r="E238" s="424">
        <v>0</v>
      </c>
      <c r="F238" s="348">
        <v>0</v>
      </c>
      <c r="G238" s="348">
        <v>6</v>
      </c>
      <c r="H238" s="424" t="s">
        <v>1107</v>
      </c>
      <c r="I238" s="348">
        <v>0</v>
      </c>
      <c r="J238" s="425">
        <v>0</v>
      </c>
    </row>
    <row r="239" spans="1:10" ht="13.5" customHeight="1">
      <c r="A239" s="347" t="s">
        <v>649</v>
      </c>
      <c r="B239" s="345" t="s">
        <v>650</v>
      </c>
      <c r="C239" s="348">
        <v>30</v>
      </c>
      <c r="D239" s="424" t="s">
        <v>1107</v>
      </c>
      <c r="E239" s="424" t="s">
        <v>1107</v>
      </c>
      <c r="F239" s="348">
        <v>15</v>
      </c>
      <c r="G239" s="348">
        <v>28</v>
      </c>
      <c r="H239" s="424" t="s">
        <v>1107</v>
      </c>
      <c r="I239" s="348">
        <v>0</v>
      </c>
      <c r="J239" s="425" t="s">
        <v>1107</v>
      </c>
    </row>
    <row r="240" spans="1:10" ht="13.5" customHeight="1">
      <c r="A240" s="347" t="s">
        <v>639</v>
      </c>
      <c r="B240" s="345" t="s">
        <v>640</v>
      </c>
      <c r="C240" s="348" t="s">
        <v>1117</v>
      </c>
      <c r="D240" s="424" t="s">
        <v>1117</v>
      </c>
      <c r="E240" s="424" t="s">
        <v>1117</v>
      </c>
      <c r="F240" s="348" t="s">
        <v>1117</v>
      </c>
      <c r="G240" s="348" t="s">
        <v>1117</v>
      </c>
      <c r="H240" s="348" t="s">
        <v>1117</v>
      </c>
      <c r="I240" s="348" t="s">
        <v>1117</v>
      </c>
      <c r="J240" s="281" t="s">
        <v>1117</v>
      </c>
    </row>
    <row r="241" spans="1:10" ht="13.5" customHeight="1">
      <c r="A241" s="347" t="s">
        <v>637</v>
      </c>
      <c r="B241" s="345" t="s">
        <v>638</v>
      </c>
      <c r="C241" s="348">
        <v>15</v>
      </c>
      <c r="D241" s="424" t="s">
        <v>1107</v>
      </c>
      <c r="E241" s="424" t="s">
        <v>1107</v>
      </c>
      <c r="F241" s="348">
        <v>9</v>
      </c>
      <c r="G241" s="348">
        <v>27</v>
      </c>
      <c r="H241" s="348">
        <v>0</v>
      </c>
      <c r="I241" s="348">
        <v>0</v>
      </c>
      <c r="J241" s="425" t="s">
        <v>1107</v>
      </c>
    </row>
    <row r="242" spans="1:10" ht="13.5" customHeight="1">
      <c r="A242" s="347" t="s">
        <v>643</v>
      </c>
      <c r="B242" s="345" t="s">
        <v>644</v>
      </c>
      <c r="C242" s="348">
        <v>0</v>
      </c>
      <c r="D242" s="348">
        <v>0</v>
      </c>
      <c r="E242" s="348">
        <v>0</v>
      </c>
      <c r="F242" s="348">
        <v>0</v>
      </c>
      <c r="G242" s="424" t="s">
        <v>1107</v>
      </c>
      <c r="H242" s="348">
        <v>0</v>
      </c>
      <c r="I242" s="348">
        <v>0</v>
      </c>
      <c r="J242" s="425">
        <v>0</v>
      </c>
    </row>
    <row r="243" spans="1:10" ht="13.5" customHeight="1">
      <c r="A243" s="347" t="s">
        <v>651</v>
      </c>
      <c r="B243" s="345" t="s">
        <v>652</v>
      </c>
      <c r="C243" s="424" t="s">
        <v>1117</v>
      </c>
      <c r="D243" s="424" t="s">
        <v>1117</v>
      </c>
      <c r="E243" s="348" t="s">
        <v>1117</v>
      </c>
      <c r="F243" s="424" t="s">
        <v>1117</v>
      </c>
      <c r="G243" s="424" t="s">
        <v>1117</v>
      </c>
      <c r="H243" s="348" t="s">
        <v>1117</v>
      </c>
      <c r="I243" s="348" t="s">
        <v>1117</v>
      </c>
      <c r="J243" s="281" t="s">
        <v>1117</v>
      </c>
    </row>
    <row r="244" spans="1:10" ht="13.5" customHeight="1">
      <c r="A244" s="347" t="s">
        <v>645</v>
      </c>
      <c r="B244" s="345" t="s">
        <v>646</v>
      </c>
      <c r="C244" s="348">
        <v>11</v>
      </c>
      <c r="D244" s="424" t="s">
        <v>1107</v>
      </c>
      <c r="E244" s="348">
        <v>6</v>
      </c>
      <c r="F244" s="424" t="s">
        <v>1107</v>
      </c>
      <c r="G244" s="348">
        <v>30</v>
      </c>
      <c r="H244" s="424">
        <v>0</v>
      </c>
      <c r="I244" s="348">
        <v>0</v>
      </c>
      <c r="J244" s="281">
        <v>0</v>
      </c>
    </row>
    <row r="245" spans="1:10" ht="13.5" customHeight="1">
      <c r="A245" s="347" t="s">
        <v>635</v>
      </c>
      <c r="B245" s="345" t="s">
        <v>636</v>
      </c>
      <c r="C245" s="348">
        <v>8</v>
      </c>
      <c r="D245" s="348">
        <v>8</v>
      </c>
      <c r="E245" s="348">
        <v>0</v>
      </c>
      <c r="F245" s="348">
        <v>0</v>
      </c>
      <c r="G245" s="348">
        <v>23</v>
      </c>
      <c r="H245" s="424" t="s">
        <v>1107</v>
      </c>
      <c r="I245" s="348">
        <v>0</v>
      </c>
      <c r="J245" s="425" t="s">
        <v>1107</v>
      </c>
    </row>
    <row r="246" spans="1:10" ht="13.5" customHeight="1">
      <c r="A246" s="347" t="s">
        <v>641</v>
      </c>
      <c r="B246" s="345" t="s">
        <v>642</v>
      </c>
      <c r="C246" s="348">
        <v>29</v>
      </c>
      <c r="D246" s="424" t="s">
        <v>1107</v>
      </c>
      <c r="E246" s="424" t="s">
        <v>1107</v>
      </c>
      <c r="F246" s="348">
        <v>16</v>
      </c>
      <c r="G246" s="348">
        <v>62</v>
      </c>
      <c r="H246" s="424">
        <v>0</v>
      </c>
      <c r="I246" s="348">
        <v>0</v>
      </c>
      <c r="J246" s="425" t="s">
        <v>1107</v>
      </c>
    </row>
    <row r="247" spans="1:10" ht="13.5" customHeight="1">
      <c r="A247" s="347" t="s">
        <v>633</v>
      </c>
      <c r="B247" s="345" t="s">
        <v>634</v>
      </c>
      <c r="C247" s="348">
        <v>13</v>
      </c>
      <c r="D247" s="424" t="s">
        <v>1107</v>
      </c>
      <c r="E247" s="424" t="s">
        <v>1107</v>
      </c>
      <c r="F247" s="348">
        <v>5</v>
      </c>
      <c r="G247" s="348">
        <v>48</v>
      </c>
      <c r="H247" s="348">
        <v>6</v>
      </c>
      <c r="I247" s="424">
        <v>0</v>
      </c>
      <c r="J247" s="425" t="s">
        <v>1107</v>
      </c>
    </row>
    <row r="248" spans="1:10" ht="13.5" customHeight="1">
      <c r="A248" s="358" t="s">
        <v>1067</v>
      </c>
      <c r="B248" s="354" t="s">
        <v>653</v>
      </c>
      <c r="C248" s="359">
        <v>99</v>
      </c>
      <c r="D248" s="359">
        <v>23</v>
      </c>
      <c r="E248" s="359">
        <v>34</v>
      </c>
      <c r="F248" s="359">
        <v>42</v>
      </c>
      <c r="G248" s="359">
        <v>373</v>
      </c>
      <c r="H248" s="359">
        <v>74</v>
      </c>
      <c r="I248" s="359">
        <v>8</v>
      </c>
      <c r="J248" s="280">
        <v>22</v>
      </c>
    </row>
    <row r="249" spans="1:10" ht="13.5" customHeight="1">
      <c r="A249" s="347" t="s">
        <v>680</v>
      </c>
      <c r="B249" s="345" t="s">
        <v>681</v>
      </c>
      <c r="C249" s="348" t="s">
        <v>1117</v>
      </c>
      <c r="D249" s="348" t="s">
        <v>1117</v>
      </c>
      <c r="E249" s="348" t="s">
        <v>1117</v>
      </c>
      <c r="F249" s="348" t="s">
        <v>1117</v>
      </c>
      <c r="G249" s="348" t="s">
        <v>1117</v>
      </c>
      <c r="H249" s="424" t="s">
        <v>1117</v>
      </c>
      <c r="I249" s="348" t="s">
        <v>1117</v>
      </c>
      <c r="J249" s="281" t="s">
        <v>1117</v>
      </c>
    </row>
    <row r="250" spans="1:10" ht="13.5" customHeight="1">
      <c r="A250" s="347" t="s">
        <v>668</v>
      </c>
      <c r="B250" s="345" t="s">
        <v>669</v>
      </c>
      <c r="C250" s="424" t="s">
        <v>1107</v>
      </c>
      <c r="D250" s="348">
        <v>0</v>
      </c>
      <c r="E250" s="348">
        <v>0</v>
      </c>
      <c r="F250" s="424" t="s">
        <v>1107</v>
      </c>
      <c r="G250" s="348">
        <v>8</v>
      </c>
      <c r="H250" s="424" t="s">
        <v>1107</v>
      </c>
      <c r="I250" s="424">
        <v>0</v>
      </c>
      <c r="J250" s="425">
        <v>0</v>
      </c>
    </row>
    <row r="251" spans="1:10" ht="13.5" customHeight="1">
      <c r="A251" s="347" t="s">
        <v>660</v>
      </c>
      <c r="B251" s="345" t="s">
        <v>661</v>
      </c>
      <c r="C251" s="348">
        <v>0</v>
      </c>
      <c r="D251" s="348">
        <v>0</v>
      </c>
      <c r="E251" s="348">
        <v>0</v>
      </c>
      <c r="F251" s="348">
        <v>0</v>
      </c>
      <c r="G251" s="424" t="s">
        <v>1107</v>
      </c>
      <c r="H251" s="348">
        <v>0</v>
      </c>
      <c r="I251" s="424">
        <v>0</v>
      </c>
      <c r="J251" s="425">
        <v>0</v>
      </c>
    </row>
    <row r="252" spans="1:10" ht="13.5" customHeight="1">
      <c r="A252" s="347" t="s">
        <v>664</v>
      </c>
      <c r="B252" s="345" t="s">
        <v>665</v>
      </c>
      <c r="C252" s="424" t="s">
        <v>1107</v>
      </c>
      <c r="D252" s="348">
        <v>0</v>
      </c>
      <c r="E252" s="348">
        <v>0</v>
      </c>
      <c r="F252" s="424" t="s">
        <v>1107</v>
      </c>
      <c r="G252" s="348">
        <v>11</v>
      </c>
      <c r="H252" s="424" t="s">
        <v>1107</v>
      </c>
      <c r="I252" s="424" t="s">
        <v>1107</v>
      </c>
      <c r="J252" s="281">
        <v>0</v>
      </c>
    </row>
    <row r="253" spans="1:10" ht="13.5" customHeight="1">
      <c r="A253" s="347" t="s">
        <v>674</v>
      </c>
      <c r="B253" s="345" t="s">
        <v>675</v>
      </c>
      <c r="C253" s="424" t="s">
        <v>1107</v>
      </c>
      <c r="D253" s="348">
        <v>0</v>
      </c>
      <c r="E253" s="424">
        <v>0</v>
      </c>
      <c r="F253" s="424" t="s">
        <v>1107</v>
      </c>
      <c r="G253" s="348">
        <v>19</v>
      </c>
      <c r="H253" s="424" t="s">
        <v>1107</v>
      </c>
      <c r="I253" s="424" t="s">
        <v>1107</v>
      </c>
      <c r="J253" s="281">
        <v>0</v>
      </c>
    </row>
    <row r="254" spans="1:10" ht="13.5" customHeight="1">
      <c r="A254" s="347" t="s">
        <v>672</v>
      </c>
      <c r="B254" s="345" t="s">
        <v>673</v>
      </c>
      <c r="C254" s="424">
        <v>4</v>
      </c>
      <c r="D254" s="548" t="s">
        <v>1107</v>
      </c>
      <c r="E254" s="424" t="s">
        <v>1107</v>
      </c>
      <c r="F254" s="424" t="s">
        <v>1107</v>
      </c>
      <c r="G254" s="348">
        <v>24</v>
      </c>
      <c r="H254" s="424" t="s">
        <v>1107</v>
      </c>
      <c r="I254" s="424">
        <v>0</v>
      </c>
      <c r="J254" s="281">
        <v>0</v>
      </c>
    </row>
    <row r="255" spans="1:10" ht="13.5" customHeight="1">
      <c r="A255" s="347" t="s">
        <v>682</v>
      </c>
      <c r="B255" s="345" t="s">
        <v>683</v>
      </c>
      <c r="C255" s="348">
        <v>0</v>
      </c>
      <c r="D255" s="424">
        <v>0</v>
      </c>
      <c r="E255" s="424">
        <v>0</v>
      </c>
      <c r="F255" s="348">
        <v>0</v>
      </c>
      <c r="G255" s="348">
        <v>6</v>
      </c>
      <c r="H255" s="348">
        <v>0</v>
      </c>
      <c r="I255" s="348">
        <v>0</v>
      </c>
      <c r="J255" s="425">
        <v>0</v>
      </c>
    </row>
    <row r="256" spans="1:10" ht="13.5" customHeight="1">
      <c r="A256" s="347" t="s">
        <v>676</v>
      </c>
      <c r="B256" s="345" t="s">
        <v>677</v>
      </c>
      <c r="C256" s="424">
        <v>7</v>
      </c>
      <c r="D256" s="348">
        <v>0</v>
      </c>
      <c r="E256" s="424">
        <v>0</v>
      </c>
      <c r="F256" s="424">
        <v>7</v>
      </c>
      <c r="G256" s="424" t="s">
        <v>1107</v>
      </c>
      <c r="H256" s="424" t="s">
        <v>1107</v>
      </c>
      <c r="I256" s="424">
        <v>0</v>
      </c>
      <c r="J256" s="281">
        <v>0</v>
      </c>
    </row>
    <row r="257" spans="1:10" ht="13.5" customHeight="1">
      <c r="A257" s="347" t="s">
        <v>670</v>
      </c>
      <c r="B257" s="345" t="s">
        <v>671</v>
      </c>
      <c r="C257" s="424" t="s">
        <v>1107</v>
      </c>
      <c r="D257" s="424">
        <v>0</v>
      </c>
      <c r="E257" s="348">
        <v>0</v>
      </c>
      <c r="F257" s="424" t="s">
        <v>1107</v>
      </c>
      <c r="G257" s="348">
        <v>8</v>
      </c>
      <c r="H257" s="424" t="s">
        <v>1107</v>
      </c>
      <c r="I257" s="348">
        <v>0</v>
      </c>
      <c r="J257" s="281">
        <v>0</v>
      </c>
    </row>
    <row r="258" spans="1:10" ht="13.5" customHeight="1">
      <c r="A258" s="347" t="s">
        <v>658</v>
      </c>
      <c r="B258" s="345" t="s">
        <v>659</v>
      </c>
      <c r="C258" s="424">
        <v>31</v>
      </c>
      <c r="D258" s="424" t="s">
        <v>1107</v>
      </c>
      <c r="E258" s="424" t="s">
        <v>1107</v>
      </c>
      <c r="F258" s="424">
        <v>16</v>
      </c>
      <c r="G258" s="348">
        <v>82</v>
      </c>
      <c r="H258" s="424">
        <v>6</v>
      </c>
      <c r="I258" s="424" t="s">
        <v>1107</v>
      </c>
      <c r="J258" s="281">
        <v>5</v>
      </c>
    </row>
    <row r="259" spans="1:10" ht="13.5" customHeight="1">
      <c r="A259" s="347" t="s">
        <v>656</v>
      </c>
      <c r="B259" s="345" t="s">
        <v>657</v>
      </c>
      <c r="C259" s="424">
        <v>23</v>
      </c>
      <c r="D259" s="424">
        <v>0</v>
      </c>
      <c r="E259" s="348">
        <v>23</v>
      </c>
      <c r="F259" s="424">
        <v>0</v>
      </c>
      <c r="G259" s="348">
        <v>65</v>
      </c>
      <c r="H259" s="424">
        <v>33</v>
      </c>
      <c r="I259" s="424" t="s">
        <v>1107</v>
      </c>
      <c r="J259" s="281">
        <v>14</v>
      </c>
    </row>
    <row r="260" spans="1:10" ht="13.5" customHeight="1">
      <c r="A260" s="347" t="s">
        <v>678</v>
      </c>
      <c r="B260" s="345" t="s">
        <v>679</v>
      </c>
      <c r="C260" s="424" t="s">
        <v>1107</v>
      </c>
      <c r="D260" s="348">
        <v>0</v>
      </c>
      <c r="E260" s="424" t="s">
        <v>1107</v>
      </c>
      <c r="F260" s="424">
        <v>0</v>
      </c>
      <c r="G260" s="424">
        <v>11</v>
      </c>
      <c r="H260" s="424" t="s">
        <v>1107</v>
      </c>
      <c r="I260" s="348">
        <v>0</v>
      </c>
      <c r="J260" s="281">
        <v>0</v>
      </c>
    </row>
    <row r="261" spans="1:10" ht="13.5" customHeight="1">
      <c r="A261" s="347" t="s">
        <v>662</v>
      </c>
      <c r="B261" s="345" t="s">
        <v>663</v>
      </c>
      <c r="C261" s="348">
        <v>7</v>
      </c>
      <c r="D261" s="424">
        <v>6</v>
      </c>
      <c r="E261" s="424">
        <v>0</v>
      </c>
      <c r="F261" s="424" t="s">
        <v>1107</v>
      </c>
      <c r="G261" s="348">
        <v>39</v>
      </c>
      <c r="H261" s="424" t="s">
        <v>1107</v>
      </c>
      <c r="I261" s="348">
        <v>0</v>
      </c>
      <c r="J261" s="281">
        <v>0</v>
      </c>
    </row>
    <row r="262" spans="1:10" ht="13.5" customHeight="1">
      <c r="A262" s="347" t="s">
        <v>654</v>
      </c>
      <c r="B262" s="345" t="s">
        <v>655</v>
      </c>
      <c r="C262" s="348">
        <v>10</v>
      </c>
      <c r="D262" s="424" t="s">
        <v>1107</v>
      </c>
      <c r="E262" s="424" t="s">
        <v>1107</v>
      </c>
      <c r="F262" s="348">
        <v>0</v>
      </c>
      <c r="G262" s="348">
        <v>60</v>
      </c>
      <c r="H262" s="348">
        <v>6</v>
      </c>
      <c r="I262" s="424" t="s">
        <v>1107</v>
      </c>
      <c r="J262" s="425" t="s">
        <v>1107</v>
      </c>
    </row>
    <row r="263" spans="1:10" ht="13.5" customHeight="1">
      <c r="A263" s="347" t="s">
        <v>666</v>
      </c>
      <c r="B263" s="345" t="s">
        <v>667</v>
      </c>
      <c r="C263" s="424" t="s">
        <v>1107</v>
      </c>
      <c r="D263" s="348">
        <v>0</v>
      </c>
      <c r="E263" s="348">
        <v>0</v>
      </c>
      <c r="F263" s="424" t="s">
        <v>1107</v>
      </c>
      <c r="G263" s="424">
        <v>21</v>
      </c>
      <c r="H263" s="424">
        <v>11</v>
      </c>
      <c r="I263" s="424" t="s">
        <v>1107</v>
      </c>
      <c r="J263" s="425" t="s">
        <v>1107</v>
      </c>
    </row>
    <row r="264" spans="1:10" ht="13.5" customHeight="1">
      <c r="A264" s="358" t="s">
        <v>1067</v>
      </c>
      <c r="B264" s="354" t="s">
        <v>684</v>
      </c>
      <c r="C264" s="359">
        <v>95</v>
      </c>
      <c r="D264" s="359">
        <v>22</v>
      </c>
      <c r="E264" s="359">
        <v>39</v>
      </c>
      <c r="F264" s="359">
        <v>34</v>
      </c>
      <c r="G264" s="359">
        <v>448</v>
      </c>
      <c r="H264" s="359">
        <v>97</v>
      </c>
      <c r="I264" s="359" t="s">
        <v>1107</v>
      </c>
      <c r="J264" s="280">
        <v>13</v>
      </c>
    </row>
    <row r="265" spans="1:10" ht="13.5" customHeight="1">
      <c r="A265" s="347" t="s">
        <v>697</v>
      </c>
      <c r="B265" s="345" t="s">
        <v>698</v>
      </c>
      <c r="C265" s="424" t="s">
        <v>1107</v>
      </c>
      <c r="D265" s="348">
        <v>0</v>
      </c>
      <c r="E265" s="424" t="s">
        <v>1107</v>
      </c>
      <c r="F265" s="424" t="s">
        <v>1107</v>
      </c>
      <c r="G265" s="424" t="s">
        <v>1107</v>
      </c>
      <c r="H265" s="348">
        <v>0</v>
      </c>
      <c r="I265" s="424">
        <v>0</v>
      </c>
      <c r="J265" s="425" t="s">
        <v>1107</v>
      </c>
    </row>
    <row r="266" spans="1:10" ht="13.5" customHeight="1">
      <c r="A266" s="347" t="s">
        <v>689</v>
      </c>
      <c r="B266" s="345" t="s">
        <v>690</v>
      </c>
      <c r="C266" s="348" t="s">
        <v>1117</v>
      </c>
      <c r="D266" s="348" t="s">
        <v>1117</v>
      </c>
      <c r="E266" s="348" t="s">
        <v>1117</v>
      </c>
      <c r="F266" s="348" t="s">
        <v>1117</v>
      </c>
      <c r="G266" s="348" t="s">
        <v>1117</v>
      </c>
      <c r="H266" s="348" t="s">
        <v>1117</v>
      </c>
      <c r="I266" s="424" t="s">
        <v>1117</v>
      </c>
      <c r="J266" s="281" t="s">
        <v>1117</v>
      </c>
    </row>
    <row r="267" spans="1:10" ht="13.5" customHeight="1">
      <c r="A267" s="347" t="s">
        <v>699</v>
      </c>
      <c r="B267" s="345" t="s">
        <v>700</v>
      </c>
      <c r="C267" s="348">
        <v>5</v>
      </c>
      <c r="D267" s="424" t="s">
        <v>1107</v>
      </c>
      <c r="E267" s="424" t="s">
        <v>1107</v>
      </c>
      <c r="F267" s="424" t="s">
        <v>1107</v>
      </c>
      <c r="G267" s="348">
        <v>29</v>
      </c>
      <c r="H267" s="424" t="s">
        <v>1107</v>
      </c>
      <c r="I267" s="348">
        <v>0</v>
      </c>
      <c r="J267" s="281">
        <v>0</v>
      </c>
    </row>
    <row r="268" spans="1:10" ht="13.5" customHeight="1">
      <c r="A268" s="347" t="s">
        <v>695</v>
      </c>
      <c r="B268" s="345" t="s">
        <v>696</v>
      </c>
      <c r="C268" s="424" t="s">
        <v>1107</v>
      </c>
      <c r="D268" s="348">
        <v>0</v>
      </c>
      <c r="E268" s="424" t="s">
        <v>1107</v>
      </c>
      <c r="F268" s="348">
        <v>0</v>
      </c>
      <c r="G268" s="348">
        <v>17</v>
      </c>
      <c r="H268" s="348">
        <v>4</v>
      </c>
      <c r="I268" s="424">
        <v>0</v>
      </c>
      <c r="J268" s="281">
        <v>0</v>
      </c>
    </row>
    <row r="269" spans="1:10" ht="13.5" customHeight="1">
      <c r="A269" s="347" t="s">
        <v>693</v>
      </c>
      <c r="B269" s="345" t="s">
        <v>694</v>
      </c>
      <c r="C269" s="547" t="s">
        <v>1117</v>
      </c>
      <c r="D269" s="547" t="s">
        <v>1117</v>
      </c>
      <c r="E269" s="547" t="s">
        <v>1117</v>
      </c>
      <c r="F269" s="547" t="s">
        <v>1117</v>
      </c>
      <c r="G269" s="547" t="s">
        <v>1117</v>
      </c>
      <c r="H269" s="547" t="s">
        <v>1117</v>
      </c>
      <c r="I269" s="348" t="s">
        <v>1117</v>
      </c>
      <c r="J269" s="281" t="s">
        <v>1117</v>
      </c>
    </row>
    <row r="270" spans="1:10" ht="13.5" customHeight="1">
      <c r="A270" s="347" t="s">
        <v>687</v>
      </c>
      <c r="B270" s="345" t="s">
        <v>688</v>
      </c>
      <c r="C270" s="424">
        <v>50</v>
      </c>
      <c r="D270" s="348">
        <v>20</v>
      </c>
      <c r="E270" s="424">
        <v>25</v>
      </c>
      <c r="F270" s="424">
        <v>5</v>
      </c>
      <c r="G270" s="348">
        <v>187</v>
      </c>
      <c r="H270" s="424">
        <v>28</v>
      </c>
      <c r="I270" s="424" t="s">
        <v>1107</v>
      </c>
      <c r="J270" s="281">
        <v>10</v>
      </c>
    </row>
    <row r="271" spans="1:10" ht="13.5" customHeight="1">
      <c r="A271" s="347" t="s">
        <v>701</v>
      </c>
      <c r="B271" s="345" t="s">
        <v>702</v>
      </c>
      <c r="C271" s="424">
        <v>15</v>
      </c>
      <c r="D271" s="548" t="s">
        <v>1107</v>
      </c>
      <c r="E271" s="424" t="s">
        <v>1107</v>
      </c>
      <c r="F271" s="424">
        <v>9</v>
      </c>
      <c r="G271" s="547">
        <v>56</v>
      </c>
      <c r="H271" s="547">
        <v>28</v>
      </c>
      <c r="I271" s="348">
        <v>0</v>
      </c>
      <c r="J271" s="281">
        <v>0</v>
      </c>
    </row>
    <row r="272" spans="1:10" ht="13.5" customHeight="1">
      <c r="A272" s="347" t="s">
        <v>703</v>
      </c>
      <c r="B272" s="345" t="s">
        <v>704</v>
      </c>
      <c r="C272" s="348">
        <v>10</v>
      </c>
      <c r="D272" s="424">
        <v>0</v>
      </c>
      <c r="E272" s="424">
        <v>0</v>
      </c>
      <c r="F272" s="424">
        <v>10</v>
      </c>
      <c r="G272" s="348">
        <v>45</v>
      </c>
      <c r="H272" s="424">
        <v>13</v>
      </c>
      <c r="I272" s="348">
        <v>0</v>
      </c>
      <c r="J272" s="425">
        <v>0</v>
      </c>
    </row>
    <row r="273" spans="1:10" ht="13.5" customHeight="1">
      <c r="A273" s="347" t="s">
        <v>685</v>
      </c>
      <c r="B273" s="345" t="s">
        <v>686</v>
      </c>
      <c r="C273" s="348">
        <v>6</v>
      </c>
      <c r="D273" s="424">
        <v>0</v>
      </c>
      <c r="E273" s="424">
        <v>0</v>
      </c>
      <c r="F273" s="348">
        <v>6</v>
      </c>
      <c r="G273" s="348">
        <v>25</v>
      </c>
      <c r="H273" s="348">
        <v>7</v>
      </c>
      <c r="I273" s="348">
        <v>0</v>
      </c>
      <c r="J273" s="425" t="s">
        <v>1107</v>
      </c>
    </row>
    <row r="274" spans="1:10" ht="13.5" customHeight="1">
      <c r="A274" s="347" t="s">
        <v>691</v>
      </c>
      <c r="B274" s="345" t="s">
        <v>692</v>
      </c>
      <c r="C274" s="424" t="s">
        <v>1107</v>
      </c>
      <c r="D274" s="348">
        <v>0</v>
      </c>
      <c r="E274" s="424" t="s">
        <v>1107</v>
      </c>
      <c r="F274" s="348">
        <v>0</v>
      </c>
      <c r="G274" s="348">
        <v>28</v>
      </c>
      <c r="H274" s="348">
        <v>8</v>
      </c>
      <c r="I274" s="348">
        <v>0</v>
      </c>
      <c r="J274" s="281">
        <v>0</v>
      </c>
    </row>
    <row r="275" spans="1:10" ht="13.5" customHeight="1">
      <c r="A275" s="358" t="s">
        <v>1067</v>
      </c>
      <c r="B275" s="354" t="s">
        <v>705</v>
      </c>
      <c r="C275" s="359">
        <v>123</v>
      </c>
      <c r="D275" s="359">
        <v>46</v>
      </c>
      <c r="E275" s="359">
        <v>22</v>
      </c>
      <c r="F275" s="359">
        <v>55</v>
      </c>
      <c r="G275" s="359">
        <v>158</v>
      </c>
      <c r="H275" s="359">
        <v>58</v>
      </c>
      <c r="I275" s="359" t="s">
        <v>1107</v>
      </c>
      <c r="J275" s="280">
        <v>7</v>
      </c>
    </row>
    <row r="276" spans="1:10" ht="13.5" customHeight="1">
      <c r="A276" s="347" t="s">
        <v>716</v>
      </c>
      <c r="B276" s="345" t="s">
        <v>717</v>
      </c>
      <c r="C276" s="348">
        <v>4</v>
      </c>
      <c r="D276" s="424" t="s">
        <v>1107</v>
      </c>
      <c r="E276" s="424">
        <v>0</v>
      </c>
      <c r="F276" s="424" t="s">
        <v>1107</v>
      </c>
      <c r="G276" s="348">
        <v>9</v>
      </c>
      <c r="H276" s="424" t="s">
        <v>1107</v>
      </c>
      <c r="I276" s="348">
        <v>0</v>
      </c>
      <c r="J276" s="425" t="s">
        <v>1107</v>
      </c>
    </row>
    <row r="277" spans="1:10" ht="13.5" customHeight="1">
      <c r="A277" s="347" t="s">
        <v>714</v>
      </c>
      <c r="B277" s="345" t="s">
        <v>715</v>
      </c>
      <c r="C277" s="348">
        <v>7</v>
      </c>
      <c r="D277" s="348">
        <v>0</v>
      </c>
      <c r="E277" s="424" t="s">
        <v>1107</v>
      </c>
      <c r="F277" s="424" t="s">
        <v>1107</v>
      </c>
      <c r="G277" s="348">
        <v>12</v>
      </c>
      <c r="H277" s="424">
        <v>5</v>
      </c>
      <c r="I277" s="424" t="s">
        <v>1107</v>
      </c>
      <c r="J277" s="281">
        <v>0</v>
      </c>
    </row>
    <row r="278" spans="1:10" ht="13.5" customHeight="1">
      <c r="A278" s="347" t="s">
        <v>706</v>
      </c>
      <c r="B278" s="345" t="s">
        <v>707</v>
      </c>
      <c r="C278" s="348">
        <v>6</v>
      </c>
      <c r="D278" s="424" t="s">
        <v>1107</v>
      </c>
      <c r="E278" s="424" t="s">
        <v>1107</v>
      </c>
      <c r="F278" s="348">
        <v>5</v>
      </c>
      <c r="G278" s="348">
        <v>28</v>
      </c>
      <c r="H278" s="348">
        <v>4</v>
      </c>
      <c r="I278" s="348">
        <v>0</v>
      </c>
      <c r="J278" s="425" t="s">
        <v>1107</v>
      </c>
    </row>
    <row r="279" spans="1:10" ht="13.5" customHeight="1">
      <c r="A279" s="347" t="s">
        <v>712</v>
      </c>
      <c r="B279" s="345" t="s">
        <v>713</v>
      </c>
      <c r="C279" s="348" t="s">
        <v>1117</v>
      </c>
      <c r="D279" s="348" t="s">
        <v>1117</v>
      </c>
      <c r="E279" s="348" t="s">
        <v>1117</v>
      </c>
      <c r="F279" s="348" t="s">
        <v>1117</v>
      </c>
      <c r="G279" s="348" t="s">
        <v>1117</v>
      </c>
      <c r="H279" s="348" t="s">
        <v>1117</v>
      </c>
      <c r="I279" s="348" t="s">
        <v>1117</v>
      </c>
      <c r="J279" s="281" t="s">
        <v>1117</v>
      </c>
    </row>
    <row r="280" spans="1:10" ht="13.5" customHeight="1">
      <c r="A280" s="347" t="s">
        <v>708</v>
      </c>
      <c r="B280" s="345" t="s">
        <v>709</v>
      </c>
      <c r="C280" s="348">
        <v>0</v>
      </c>
      <c r="D280" s="424">
        <v>0</v>
      </c>
      <c r="E280" s="424">
        <v>0</v>
      </c>
      <c r="F280" s="348">
        <v>0</v>
      </c>
      <c r="G280" s="348">
        <v>34</v>
      </c>
      <c r="H280" s="424">
        <v>5</v>
      </c>
      <c r="I280" s="348">
        <v>0</v>
      </c>
      <c r="J280" s="281">
        <v>0</v>
      </c>
    </row>
    <row r="281" spans="1:10" ht="13.5" customHeight="1">
      <c r="A281" s="347" t="s">
        <v>710</v>
      </c>
      <c r="B281" s="345" t="s">
        <v>711</v>
      </c>
      <c r="C281" s="348">
        <v>5</v>
      </c>
      <c r="D281" s="424">
        <v>4</v>
      </c>
      <c r="E281" s="424" t="s">
        <v>1107</v>
      </c>
      <c r="F281" s="424" t="s">
        <v>1107</v>
      </c>
      <c r="G281" s="348">
        <v>24</v>
      </c>
      <c r="H281" s="348">
        <v>4</v>
      </c>
      <c r="I281" s="348">
        <v>0</v>
      </c>
      <c r="J281" s="425" t="s">
        <v>1107</v>
      </c>
    </row>
    <row r="282" spans="1:10" ht="13.5" customHeight="1">
      <c r="A282" s="347" t="s">
        <v>718</v>
      </c>
      <c r="B282" s="345" t="s">
        <v>719</v>
      </c>
      <c r="C282" s="348">
        <v>0</v>
      </c>
      <c r="D282" s="348">
        <v>0</v>
      </c>
      <c r="E282" s="348">
        <v>0</v>
      </c>
      <c r="F282" s="348">
        <v>0</v>
      </c>
      <c r="G282" s="348">
        <v>41</v>
      </c>
      <c r="H282" s="348">
        <v>14</v>
      </c>
      <c r="I282" s="348">
        <v>0</v>
      </c>
      <c r="J282" s="425" t="s">
        <v>1107</v>
      </c>
    </row>
    <row r="283" spans="1:10" ht="13.5" customHeight="1">
      <c r="A283" s="358" t="s">
        <v>1067</v>
      </c>
      <c r="B283" s="354" t="s">
        <v>720</v>
      </c>
      <c r="C283" s="359">
        <v>66</v>
      </c>
      <c r="D283" s="359">
        <v>9</v>
      </c>
      <c r="E283" s="359">
        <v>25</v>
      </c>
      <c r="F283" s="359">
        <v>32</v>
      </c>
      <c r="G283" s="359">
        <v>185</v>
      </c>
      <c r="H283" s="359">
        <v>18</v>
      </c>
      <c r="I283" s="359">
        <v>8</v>
      </c>
      <c r="J283" s="359" t="s">
        <v>1107</v>
      </c>
    </row>
    <row r="284" spans="1:10" ht="13.5" customHeight="1">
      <c r="A284" s="347" t="s">
        <v>729</v>
      </c>
      <c r="B284" s="345" t="s">
        <v>730</v>
      </c>
      <c r="C284" s="424" t="s">
        <v>1107</v>
      </c>
      <c r="D284" s="424">
        <v>0</v>
      </c>
      <c r="E284" s="424">
        <v>0</v>
      </c>
      <c r="F284" s="424" t="s">
        <v>1107</v>
      </c>
      <c r="G284" s="348">
        <v>20</v>
      </c>
      <c r="H284" s="348">
        <v>5</v>
      </c>
      <c r="I284" s="424" t="s">
        <v>1107</v>
      </c>
      <c r="J284" s="281">
        <v>0</v>
      </c>
    </row>
    <row r="285" spans="1:10" ht="13.5" customHeight="1">
      <c r="A285" s="347" t="s">
        <v>723</v>
      </c>
      <c r="B285" s="345" t="s">
        <v>724</v>
      </c>
      <c r="C285" s="424">
        <v>0</v>
      </c>
      <c r="D285" s="348">
        <v>0</v>
      </c>
      <c r="E285" s="424">
        <v>0</v>
      </c>
      <c r="F285" s="424">
        <v>0</v>
      </c>
      <c r="G285" s="348">
        <v>8</v>
      </c>
      <c r="H285" s="424" t="s">
        <v>1107</v>
      </c>
      <c r="I285" s="348">
        <v>0</v>
      </c>
      <c r="J285" s="281">
        <v>0</v>
      </c>
    </row>
    <row r="286" spans="1:10" ht="13.5" customHeight="1">
      <c r="A286" s="347" t="s">
        <v>727</v>
      </c>
      <c r="B286" s="345" t="s">
        <v>728</v>
      </c>
      <c r="C286" s="348">
        <v>7</v>
      </c>
      <c r="D286" s="348">
        <v>5</v>
      </c>
      <c r="E286" s="424" t="s">
        <v>1107</v>
      </c>
      <c r="F286" s="424" t="s">
        <v>1107</v>
      </c>
      <c r="G286" s="348">
        <v>12</v>
      </c>
      <c r="H286" s="424">
        <v>4</v>
      </c>
      <c r="I286" s="348">
        <v>0</v>
      </c>
      <c r="J286" s="281">
        <v>0</v>
      </c>
    </row>
    <row r="287" spans="1:10" ht="13.5" customHeight="1">
      <c r="A287" s="347" t="s">
        <v>731</v>
      </c>
      <c r="B287" s="345" t="s">
        <v>732</v>
      </c>
      <c r="C287" s="547">
        <v>5</v>
      </c>
      <c r="D287" s="424">
        <v>0</v>
      </c>
      <c r="E287" s="424" t="s">
        <v>1107</v>
      </c>
      <c r="F287" s="424" t="s">
        <v>1107</v>
      </c>
      <c r="G287" s="547">
        <v>28</v>
      </c>
      <c r="H287" s="548" t="s">
        <v>1107</v>
      </c>
      <c r="I287" s="424" t="s">
        <v>1107</v>
      </c>
      <c r="J287" s="425" t="s">
        <v>1107</v>
      </c>
    </row>
    <row r="288" spans="1:10" ht="13.5" customHeight="1">
      <c r="A288" s="347" t="s">
        <v>733</v>
      </c>
      <c r="B288" s="345" t="s">
        <v>734</v>
      </c>
      <c r="C288" s="547">
        <v>0</v>
      </c>
      <c r="D288" s="547">
        <v>0</v>
      </c>
      <c r="E288" s="547">
        <v>0</v>
      </c>
      <c r="F288" s="547">
        <v>0</v>
      </c>
      <c r="G288" s="547">
        <v>8</v>
      </c>
      <c r="H288" s="548" t="s">
        <v>1107</v>
      </c>
      <c r="I288" s="424" t="s">
        <v>1107</v>
      </c>
      <c r="J288" s="281">
        <v>0</v>
      </c>
    </row>
    <row r="289" spans="1:10" ht="13.5" customHeight="1">
      <c r="A289" s="347" t="s">
        <v>721</v>
      </c>
      <c r="B289" s="345" t="s">
        <v>722</v>
      </c>
      <c r="C289" s="424" t="s">
        <v>1107</v>
      </c>
      <c r="D289" s="348">
        <v>0</v>
      </c>
      <c r="E289" s="424" t="s">
        <v>1107</v>
      </c>
      <c r="F289" s="424" t="s">
        <v>1107</v>
      </c>
      <c r="G289" s="348">
        <v>24</v>
      </c>
      <c r="H289" s="424" t="s">
        <v>1107</v>
      </c>
      <c r="I289" s="424">
        <v>0</v>
      </c>
      <c r="J289" s="281">
        <v>0</v>
      </c>
    </row>
    <row r="290" spans="1:10" ht="13.5" customHeight="1">
      <c r="A290" s="347" t="s">
        <v>725</v>
      </c>
      <c r="B290" s="345" t="s">
        <v>726</v>
      </c>
      <c r="C290" s="547">
        <v>0</v>
      </c>
      <c r="D290" s="547">
        <v>0</v>
      </c>
      <c r="E290" s="547">
        <v>0</v>
      </c>
      <c r="F290" s="547">
        <v>0</v>
      </c>
      <c r="G290" s="547">
        <v>14</v>
      </c>
      <c r="H290" s="547">
        <v>0</v>
      </c>
      <c r="I290" s="424">
        <v>0</v>
      </c>
      <c r="J290" s="281">
        <v>0</v>
      </c>
    </row>
    <row r="291" spans="1:10" ht="13.5" customHeight="1">
      <c r="A291" s="347" t="s">
        <v>735</v>
      </c>
      <c r="B291" s="345" t="s">
        <v>736</v>
      </c>
      <c r="C291" s="348">
        <v>50</v>
      </c>
      <c r="D291" s="348">
        <v>4</v>
      </c>
      <c r="E291" s="348">
        <v>21</v>
      </c>
      <c r="F291" s="348">
        <v>25</v>
      </c>
      <c r="G291" s="348">
        <v>71</v>
      </c>
      <c r="H291" s="424">
        <v>4</v>
      </c>
      <c r="I291" s="424">
        <v>4</v>
      </c>
      <c r="J291" s="281">
        <v>0</v>
      </c>
    </row>
    <row r="292" spans="1:10" ht="13.5" customHeight="1">
      <c r="A292" s="358" t="s">
        <v>1067</v>
      </c>
      <c r="B292" s="354" t="s">
        <v>737</v>
      </c>
      <c r="C292" s="359">
        <v>236</v>
      </c>
      <c r="D292" s="359">
        <v>25</v>
      </c>
      <c r="E292" s="359">
        <v>50</v>
      </c>
      <c r="F292" s="359">
        <v>161</v>
      </c>
      <c r="G292" s="359">
        <v>440</v>
      </c>
      <c r="H292" s="359">
        <v>45</v>
      </c>
      <c r="I292" s="359">
        <v>22</v>
      </c>
      <c r="J292" s="280">
        <v>11</v>
      </c>
    </row>
    <row r="293" spans="1:10" ht="13.5" customHeight="1">
      <c r="A293" s="347" t="s">
        <v>746</v>
      </c>
      <c r="B293" s="345" t="s">
        <v>747</v>
      </c>
      <c r="C293" s="424" t="s">
        <v>1107</v>
      </c>
      <c r="D293" s="348">
        <v>0</v>
      </c>
      <c r="E293" s="348">
        <v>0</v>
      </c>
      <c r="F293" s="424" t="s">
        <v>1107</v>
      </c>
      <c r="G293" s="348">
        <v>10</v>
      </c>
      <c r="H293" s="424" t="s">
        <v>1107</v>
      </c>
      <c r="I293" s="348">
        <v>0</v>
      </c>
      <c r="J293" s="281">
        <v>0</v>
      </c>
    </row>
    <row r="294" spans="1:10" ht="13.5" customHeight="1">
      <c r="A294" s="347" t="s">
        <v>738</v>
      </c>
      <c r="B294" s="345" t="s">
        <v>739</v>
      </c>
      <c r="C294" s="348">
        <v>0</v>
      </c>
      <c r="D294" s="348">
        <v>0</v>
      </c>
      <c r="E294" s="348">
        <v>0</v>
      </c>
      <c r="F294" s="348">
        <v>0</v>
      </c>
      <c r="G294" s="348">
        <v>0</v>
      </c>
      <c r="H294" s="424" t="s">
        <v>1107</v>
      </c>
      <c r="I294" s="348">
        <v>0</v>
      </c>
      <c r="J294" s="281">
        <v>0</v>
      </c>
    </row>
    <row r="295" spans="1:10" ht="13.5" customHeight="1">
      <c r="A295" s="347" t="s">
        <v>762</v>
      </c>
      <c r="B295" s="345" t="s">
        <v>763</v>
      </c>
      <c r="C295" s="348">
        <v>0</v>
      </c>
      <c r="D295" s="348">
        <v>0</v>
      </c>
      <c r="E295" s="348">
        <v>0</v>
      </c>
      <c r="F295" s="348">
        <v>0</v>
      </c>
      <c r="G295" s="424">
        <v>5</v>
      </c>
      <c r="H295" s="424">
        <v>0</v>
      </c>
      <c r="I295" s="348">
        <v>0</v>
      </c>
      <c r="J295" s="281">
        <v>0</v>
      </c>
    </row>
    <row r="296" spans="1:10" ht="13.5" customHeight="1">
      <c r="A296" s="347" t="s">
        <v>750</v>
      </c>
      <c r="B296" s="345" t="s">
        <v>751</v>
      </c>
      <c r="C296" s="424" t="s">
        <v>1107</v>
      </c>
      <c r="D296" s="348">
        <v>0</v>
      </c>
      <c r="E296" s="348">
        <v>0</v>
      </c>
      <c r="F296" s="424" t="s">
        <v>1107</v>
      </c>
      <c r="G296" s="424">
        <v>0</v>
      </c>
      <c r="H296" s="424" t="s">
        <v>1107</v>
      </c>
      <c r="I296" s="348">
        <v>0</v>
      </c>
      <c r="J296" s="281">
        <v>0</v>
      </c>
    </row>
    <row r="297" spans="1:10" ht="13.5" customHeight="1">
      <c r="A297" s="347" t="s">
        <v>748</v>
      </c>
      <c r="B297" s="345" t="s">
        <v>749</v>
      </c>
      <c r="C297" s="348" t="s">
        <v>1117</v>
      </c>
      <c r="D297" s="348" t="s">
        <v>1117</v>
      </c>
      <c r="E297" s="348" t="s">
        <v>1117</v>
      </c>
      <c r="F297" s="348" t="s">
        <v>1117</v>
      </c>
      <c r="G297" s="348" t="s">
        <v>1117</v>
      </c>
      <c r="H297" s="348" t="s">
        <v>1117</v>
      </c>
      <c r="I297" s="348" t="s">
        <v>1117</v>
      </c>
      <c r="J297" s="281" t="s">
        <v>1117</v>
      </c>
    </row>
    <row r="298" spans="1:10" ht="13.5" customHeight="1">
      <c r="A298" s="347" t="s">
        <v>744</v>
      </c>
      <c r="B298" s="345" t="s">
        <v>745</v>
      </c>
      <c r="C298" s="424">
        <v>0</v>
      </c>
      <c r="D298" s="547">
        <v>0</v>
      </c>
      <c r="E298" s="424">
        <v>0</v>
      </c>
      <c r="F298" s="424">
        <v>0</v>
      </c>
      <c r="G298" s="548" t="s">
        <v>1107</v>
      </c>
      <c r="H298" s="547">
        <v>0</v>
      </c>
      <c r="I298" s="348">
        <v>0</v>
      </c>
      <c r="J298" s="281">
        <v>0</v>
      </c>
    </row>
    <row r="299" spans="1:10" ht="13.5" customHeight="1">
      <c r="A299" s="347" t="s">
        <v>756</v>
      </c>
      <c r="B299" s="345" t="s">
        <v>757</v>
      </c>
      <c r="C299" s="424" t="s">
        <v>1117</v>
      </c>
      <c r="D299" s="348" t="s">
        <v>1117</v>
      </c>
      <c r="E299" s="424" t="s">
        <v>1117</v>
      </c>
      <c r="F299" s="424" t="s">
        <v>1117</v>
      </c>
      <c r="G299" s="424" t="s">
        <v>1117</v>
      </c>
      <c r="H299" s="348" t="s">
        <v>1117</v>
      </c>
      <c r="I299" s="348" t="s">
        <v>1117</v>
      </c>
      <c r="J299" s="281" t="s">
        <v>1117</v>
      </c>
    </row>
    <row r="300" spans="1:10" ht="13.5" customHeight="1">
      <c r="A300" s="347" t="s">
        <v>754</v>
      </c>
      <c r="B300" s="345" t="s">
        <v>755</v>
      </c>
      <c r="C300" s="348">
        <v>0</v>
      </c>
      <c r="D300" s="348">
        <v>0</v>
      </c>
      <c r="E300" s="348">
        <v>0</v>
      </c>
      <c r="F300" s="348">
        <v>0</v>
      </c>
      <c r="G300" s="348">
        <v>5</v>
      </c>
      <c r="H300" s="348">
        <v>0</v>
      </c>
      <c r="I300" s="348">
        <v>0</v>
      </c>
      <c r="J300" s="281">
        <v>0</v>
      </c>
    </row>
    <row r="301" spans="1:10" ht="13.5" customHeight="1">
      <c r="A301" s="347" t="s">
        <v>740</v>
      </c>
      <c r="B301" s="345" t="s">
        <v>741</v>
      </c>
      <c r="C301" s="348">
        <v>0</v>
      </c>
      <c r="D301" s="348">
        <v>0</v>
      </c>
      <c r="E301" s="348">
        <v>0</v>
      </c>
      <c r="F301" s="348">
        <v>0</v>
      </c>
      <c r="G301" s="348">
        <v>6</v>
      </c>
      <c r="H301" s="348">
        <v>0</v>
      </c>
      <c r="I301" s="348">
        <v>0</v>
      </c>
      <c r="J301" s="425">
        <v>0</v>
      </c>
    </row>
    <row r="302" spans="1:10" ht="13.5" customHeight="1">
      <c r="A302" s="347" t="s">
        <v>764</v>
      </c>
      <c r="B302" s="345" t="s">
        <v>765</v>
      </c>
      <c r="C302" s="424">
        <v>8</v>
      </c>
      <c r="D302" s="348">
        <v>0</v>
      </c>
      <c r="E302" s="424">
        <v>8</v>
      </c>
      <c r="F302" s="424">
        <v>0</v>
      </c>
      <c r="G302" s="348">
        <v>11</v>
      </c>
      <c r="H302" s="348">
        <v>11</v>
      </c>
      <c r="I302" s="348">
        <v>22</v>
      </c>
      <c r="J302" s="281">
        <v>11</v>
      </c>
    </row>
    <row r="303" spans="1:10" ht="13.5" customHeight="1">
      <c r="A303" s="347" t="s">
        <v>760</v>
      </c>
      <c r="B303" s="345" t="s">
        <v>761</v>
      </c>
      <c r="C303" s="348">
        <v>0</v>
      </c>
      <c r="D303" s="348">
        <v>0</v>
      </c>
      <c r="E303" s="348">
        <v>0</v>
      </c>
      <c r="F303" s="348">
        <v>0</v>
      </c>
      <c r="G303" s="348">
        <v>11</v>
      </c>
      <c r="H303" s="424" t="s">
        <v>1107</v>
      </c>
      <c r="I303" s="424">
        <v>0</v>
      </c>
      <c r="J303" s="281">
        <v>0</v>
      </c>
    </row>
    <row r="304" spans="1:10" ht="13.5" customHeight="1">
      <c r="A304" s="347" t="s">
        <v>766</v>
      </c>
      <c r="B304" s="345" t="s">
        <v>767</v>
      </c>
      <c r="C304" s="348">
        <v>0</v>
      </c>
      <c r="D304" s="348">
        <v>0</v>
      </c>
      <c r="E304" s="348">
        <v>0</v>
      </c>
      <c r="F304" s="348">
        <v>0</v>
      </c>
      <c r="G304" s="348">
        <v>9</v>
      </c>
      <c r="H304" s="424">
        <v>0</v>
      </c>
      <c r="I304" s="348">
        <v>0</v>
      </c>
      <c r="J304" s="281">
        <v>0</v>
      </c>
    </row>
    <row r="305" spans="1:10" ht="13.5" customHeight="1">
      <c r="A305" s="347" t="s">
        <v>758</v>
      </c>
      <c r="B305" s="345" t="s">
        <v>759</v>
      </c>
      <c r="C305" s="348">
        <v>172</v>
      </c>
      <c r="D305" s="348">
        <v>19</v>
      </c>
      <c r="E305" s="348">
        <v>34</v>
      </c>
      <c r="F305" s="348">
        <v>119</v>
      </c>
      <c r="G305" s="348">
        <v>175</v>
      </c>
      <c r="H305" s="348">
        <v>19</v>
      </c>
      <c r="I305" s="348">
        <v>0</v>
      </c>
      <c r="J305" s="281">
        <v>0</v>
      </c>
    </row>
    <row r="306" spans="1:10" ht="13.5" customHeight="1">
      <c r="A306" s="347" t="s">
        <v>742</v>
      </c>
      <c r="B306" s="345" t="s">
        <v>743</v>
      </c>
      <c r="C306" s="547">
        <v>0</v>
      </c>
      <c r="D306" s="547">
        <v>0</v>
      </c>
      <c r="E306" s="547">
        <v>0</v>
      </c>
      <c r="F306" s="547">
        <v>0</v>
      </c>
      <c r="G306" s="548" t="s">
        <v>1107</v>
      </c>
      <c r="H306" s="548" t="s">
        <v>1107</v>
      </c>
      <c r="I306" s="348">
        <v>0</v>
      </c>
      <c r="J306" s="281">
        <v>0</v>
      </c>
    </row>
    <row r="307" spans="1:10" ht="13.5" customHeight="1">
      <c r="A307" s="347" t="s">
        <v>752</v>
      </c>
      <c r="B307" s="345" t="s">
        <v>753</v>
      </c>
      <c r="C307" s="348">
        <v>47</v>
      </c>
      <c r="D307" s="348">
        <v>6</v>
      </c>
      <c r="E307" s="348">
        <v>8</v>
      </c>
      <c r="F307" s="348">
        <v>33</v>
      </c>
      <c r="G307" s="348">
        <v>195</v>
      </c>
      <c r="H307" s="348">
        <v>5</v>
      </c>
      <c r="I307" s="348">
        <v>0</v>
      </c>
      <c r="J307" s="281">
        <v>0</v>
      </c>
    </row>
    <row r="308" spans="1:10" ht="13.5" customHeight="1">
      <c r="A308" s="358" t="s">
        <v>1067</v>
      </c>
      <c r="B308" s="354" t="s">
        <v>768</v>
      </c>
      <c r="C308" s="359">
        <v>183</v>
      </c>
      <c r="D308" s="359">
        <v>38</v>
      </c>
      <c r="E308" s="359">
        <v>28</v>
      </c>
      <c r="F308" s="359">
        <v>117</v>
      </c>
      <c r="G308" s="359">
        <v>504</v>
      </c>
      <c r="H308" s="359">
        <v>61</v>
      </c>
      <c r="I308" s="359">
        <v>4</v>
      </c>
      <c r="J308" s="280">
        <v>10</v>
      </c>
    </row>
    <row r="309" spans="1:10" ht="13.5" customHeight="1">
      <c r="A309" s="347" t="s">
        <v>771</v>
      </c>
      <c r="B309" s="345" t="s">
        <v>772</v>
      </c>
      <c r="C309" s="348" t="s">
        <v>1117</v>
      </c>
      <c r="D309" s="348" t="s">
        <v>1117</v>
      </c>
      <c r="E309" s="424" t="s">
        <v>1117</v>
      </c>
      <c r="F309" s="424" t="s">
        <v>1117</v>
      </c>
      <c r="G309" s="348" t="s">
        <v>1117</v>
      </c>
      <c r="H309" s="424" t="s">
        <v>1117</v>
      </c>
      <c r="I309" s="348" t="s">
        <v>1117</v>
      </c>
      <c r="J309" s="281" t="s">
        <v>1117</v>
      </c>
    </row>
    <row r="310" spans="1:10" ht="13.5" customHeight="1">
      <c r="A310" s="347" t="s">
        <v>769</v>
      </c>
      <c r="B310" s="345" t="s">
        <v>770</v>
      </c>
      <c r="C310" s="424" t="s">
        <v>1107</v>
      </c>
      <c r="D310" s="348">
        <v>0</v>
      </c>
      <c r="E310" s="348">
        <v>0</v>
      </c>
      <c r="F310" s="424" t="s">
        <v>1107</v>
      </c>
      <c r="G310" s="424" t="s">
        <v>1107</v>
      </c>
      <c r="H310" s="424" t="s">
        <v>1107</v>
      </c>
      <c r="I310" s="348">
        <v>0</v>
      </c>
      <c r="J310" s="281">
        <v>0</v>
      </c>
    </row>
    <row r="311" spans="1:10" ht="13.5" customHeight="1">
      <c r="A311" s="347" t="s">
        <v>779</v>
      </c>
      <c r="B311" s="345" t="s">
        <v>780</v>
      </c>
      <c r="C311" s="424" t="s">
        <v>1107</v>
      </c>
      <c r="D311" s="348">
        <v>0</v>
      </c>
      <c r="E311" s="348">
        <v>0</v>
      </c>
      <c r="F311" s="424" t="s">
        <v>1107</v>
      </c>
      <c r="G311" s="348">
        <v>11</v>
      </c>
      <c r="H311" s="424" t="s">
        <v>1107</v>
      </c>
      <c r="I311" s="348">
        <v>0</v>
      </c>
      <c r="J311" s="425">
        <v>0</v>
      </c>
    </row>
    <row r="312" spans="1:10" ht="13.5" customHeight="1">
      <c r="A312" s="347" t="s">
        <v>793</v>
      </c>
      <c r="B312" s="345" t="s">
        <v>794</v>
      </c>
      <c r="C312" s="348">
        <v>0</v>
      </c>
      <c r="D312" s="424">
        <v>0</v>
      </c>
      <c r="E312" s="348">
        <v>0</v>
      </c>
      <c r="F312" s="424">
        <v>0</v>
      </c>
      <c r="G312" s="424" t="s">
        <v>1107</v>
      </c>
      <c r="H312" s="424">
        <v>0</v>
      </c>
      <c r="I312" s="348">
        <v>0</v>
      </c>
      <c r="J312" s="281">
        <v>0</v>
      </c>
    </row>
    <row r="313" spans="1:10" ht="13.5" customHeight="1">
      <c r="A313" s="347" t="s">
        <v>781</v>
      </c>
      <c r="B313" s="345" t="s">
        <v>782</v>
      </c>
      <c r="C313" s="424">
        <v>13</v>
      </c>
      <c r="D313" s="424">
        <v>0</v>
      </c>
      <c r="E313" s="348">
        <v>4</v>
      </c>
      <c r="F313" s="424">
        <v>9</v>
      </c>
      <c r="G313" s="348">
        <v>63</v>
      </c>
      <c r="H313" s="424">
        <v>4</v>
      </c>
      <c r="I313" s="424" t="s">
        <v>1107</v>
      </c>
      <c r="J313" s="425">
        <v>4</v>
      </c>
    </row>
    <row r="314" spans="1:10" ht="13.5" customHeight="1">
      <c r="A314" s="347" t="s">
        <v>795</v>
      </c>
      <c r="B314" s="345" t="s">
        <v>796</v>
      </c>
      <c r="C314" s="348" t="s">
        <v>1117</v>
      </c>
      <c r="D314" s="348" t="s">
        <v>1117</v>
      </c>
      <c r="E314" s="348" t="s">
        <v>1117</v>
      </c>
      <c r="F314" s="348" t="s">
        <v>1117</v>
      </c>
      <c r="G314" s="348" t="s">
        <v>1117</v>
      </c>
      <c r="H314" s="348" t="s">
        <v>1117</v>
      </c>
      <c r="I314" s="348" t="s">
        <v>1117</v>
      </c>
      <c r="J314" s="281" t="s">
        <v>1117</v>
      </c>
    </row>
    <row r="315" spans="1:10" ht="13.5" customHeight="1">
      <c r="A315" s="347" t="s">
        <v>787</v>
      </c>
      <c r="B315" s="345" t="s">
        <v>788</v>
      </c>
      <c r="C315" s="424" t="s">
        <v>1107</v>
      </c>
      <c r="D315" s="348">
        <v>0</v>
      </c>
      <c r="E315" s="348">
        <v>0</v>
      </c>
      <c r="F315" s="424" t="s">
        <v>1107</v>
      </c>
      <c r="G315" s="348">
        <v>10</v>
      </c>
      <c r="H315" s="424" t="s">
        <v>1107</v>
      </c>
      <c r="I315" s="424">
        <v>0</v>
      </c>
      <c r="J315" s="425" t="s">
        <v>1107</v>
      </c>
    </row>
    <row r="316" spans="1:10" ht="13.5" customHeight="1">
      <c r="A316" s="347" t="s">
        <v>775</v>
      </c>
      <c r="B316" s="345" t="s">
        <v>776</v>
      </c>
      <c r="C316" s="348">
        <v>8</v>
      </c>
      <c r="D316" s="348">
        <v>6</v>
      </c>
      <c r="E316" s="424">
        <v>0</v>
      </c>
      <c r="F316" s="424" t="s">
        <v>1107</v>
      </c>
      <c r="G316" s="424" t="s">
        <v>1107</v>
      </c>
      <c r="H316" s="424" t="s">
        <v>1107</v>
      </c>
      <c r="I316" s="348">
        <v>0</v>
      </c>
      <c r="J316" s="281">
        <v>0</v>
      </c>
    </row>
    <row r="317" spans="1:10" ht="13.5" customHeight="1">
      <c r="A317" s="347" t="s">
        <v>791</v>
      </c>
      <c r="B317" s="345" t="s">
        <v>792</v>
      </c>
      <c r="C317" s="348">
        <v>0</v>
      </c>
      <c r="D317" s="348">
        <v>0</v>
      </c>
      <c r="E317" s="348">
        <v>0</v>
      </c>
      <c r="F317" s="348">
        <v>0</v>
      </c>
      <c r="G317" s="348">
        <v>8</v>
      </c>
      <c r="H317" s="424" t="s">
        <v>1107</v>
      </c>
      <c r="I317" s="424">
        <v>0</v>
      </c>
      <c r="J317" s="425">
        <v>0</v>
      </c>
    </row>
    <row r="318" spans="1:10" ht="13.5" customHeight="1">
      <c r="A318" s="347" t="s">
        <v>785</v>
      </c>
      <c r="B318" s="345" t="s">
        <v>786</v>
      </c>
      <c r="C318" s="547">
        <v>105</v>
      </c>
      <c r="D318" s="547">
        <v>25</v>
      </c>
      <c r="E318" s="547">
        <v>0</v>
      </c>
      <c r="F318" s="547">
        <v>80</v>
      </c>
      <c r="G318" s="547">
        <v>159</v>
      </c>
      <c r="H318" s="547">
        <v>10</v>
      </c>
      <c r="I318" s="348">
        <v>0</v>
      </c>
      <c r="J318" s="281">
        <v>0</v>
      </c>
    </row>
    <row r="319" spans="1:10" ht="13.5" customHeight="1">
      <c r="A319" s="347" t="s">
        <v>789</v>
      </c>
      <c r="B319" s="345" t="s">
        <v>790</v>
      </c>
      <c r="C319" s="348">
        <v>20</v>
      </c>
      <c r="D319" s="424" t="s">
        <v>1107</v>
      </c>
      <c r="E319" s="348">
        <v>19</v>
      </c>
      <c r="F319" s="424" t="s">
        <v>1107</v>
      </c>
      <c r="G319" s="348">
        <v>95</v>
      </c>
      <c r="H319" s="348">
        <v>15</v>
      </c>
      <c r="I319" s="424" t="s">
        <v>1107</v>
      </c>
      <c r="J319" s="281">
        <v>0</v>
      </c>
    </row>
    <row r="320" spans="1:10" ht="13.5" customHeight="1">
      <c r="A320" s="347" t="s">
        <v>773</v>
      </c>
      <c r="B320" s="345" t="s">
        <v>774</v>
      </c>
      <c r="C320" s="348">
        <v>20</v>
      </c>
      <c r="D320" s="424" t="s">
        <v>1107</v>
      </c>
      <c r="E320" s="424" t="s">
        <v>1107</v>
      </c>
      <c r="F320" s="348">
        <v>15</v>
      </c>
      <c r="G320" s="348">
        <v>80</v>
      </c>
      <c r="H320" s="348">
        <v>11</v>
      </c>
      <c r="I320" s="424" t="s">
        <v>1107</v>
      </c>
      <c r="J320" s="424" t="s">
        <v>1107</v>
      </c>
    </row>
    <row r="321" spans="1:10" ht="13.5" customHeight="1">
      <c r="A321" s="347" t="s">
        <v>777</v>
      </c>
      <c r="B321" s="345" t="s">
        <v>778</v>
      </c>
      <c r="C321" s="424" t="s">
        <v>1107</v>
      </c>
      <c r="D321" s="348">
        <v>0</v>
      </c>
      <c r="E321" s="348">
        <v>0</v>
      </c>
      <c r="F321" s="424" t="s">
        <v>1107</v>
      </c>
      <c r="G321" s="348">
        <v>15</v>
      </c>
      <c r="H321" s="424" t="s">
        <v>1107</v>
      </c>
      <c r="I321" s="348">
        <v>0</v>
      </c>
      <c r="J321" s="281">
        <v>0</v>
      </c>
    </row>
    <row r="322" spans="1:10">
      <c r="A322" s="447" t="s">
        <v>783</v>
      </c>
      <c r="B322" s="447" t="s">
        <v>784</v>
      </c>
      <c r="C322" s="550">
        <v>9</v>
      </c>
      <c r="D322" s="550">
        <v>6</v>
      </c>
      <c r="E322" s="549" t="s">
        <v>1107</v>
      </c>
      <c r="F322" s="549" t="s">
        <v>1107</v>
      </c>
      <c r="G322" s="550">
        <v>42</v>
      </c>
      <c r="H322" s="550">
        <v>10</v>
      </c>
      <c r="I322" s="550">
        <v>0</v>
      </c>
      <c r="J322" s="549" t="s">
        <v>1107</v>
      </c>
    </row>
    <row r="323" spans="1:10" ht="14.25" customHeight="1">
      <c r="A323" s="363" t="s">
        <v>1024</v>
      </c>
      <c r="B323" s="362"/>
      <c r="C323" s="361"/>
      <c r="D323" s="361"/>
      <c r="E323" s="361"/>
      <c r="F323" s="361"/>
      <c r="G323" s="361"/>
      <c r="H323" s="361"/>
      <c r="I323" s="361"/>
      <c r="J323" s="361"/>
    </row>
    <row r="325" spans="1:10" ht="14.4">
      <c r="A325" s="395" t="s">
        <v>1239</v>
      </c>
    </row>
    <row r="326" spans="1:10" ht="14.4">
      <c r="A326" s="395" t="s">
        <v>1242</v>
      </c>
    </row>
    <row r="327" spans="1:10" ht="14.4">
      <c r="A327" s="395" t="s">
        <v>1241</v>
      </c>
    </row>
    <row r="328" spans="1:10" ht="14.4">
      <c r="A328" s="395" t="s">
        <v>1244</v>
      </c>
    </row>
    <row r="329" spans="1:10" ht="14.4">
      <c r="A329" s="395" t="s">
        <v>33</v>
      </c>
    </row>
    <row r="331" spans="1:10">
      <c r="A331" s="333"/>
      <c r="B331" s="333"/>
      <c r="C331" s="336"/>
      <c r="D331" s="336"/>
      <c r="E331" s="336"/>
      <c r="F331" s="336"/>
      <c r="G331" s="336"/>
      <c r="H331" s="336"/>
      <c r="I331" s="336"/>
    </row>
    <row r="332" spans="1:10">
      <c r="A332" s="333"/>
      <c r="B332" s="333"/>
      <c r="C332" s="336"/>
      <c r="D332" s="336"/>
      <c r="E332" s="336"/>
      <c r="F332" s="336"/>
      <c r="G332" s="336"/>
      <c r="H332" s="336"/>
      <c r="I332" s="336"/>
    </row>
  </sheetData>
  <mergeCells count="2">
    <mergeCell ref="A1:J2"/>
    <mergeCell ref="A3:J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89"/>
  <sheetViews>
    <sheetView zoomScaleNormal="100" workbookViewId="0">
      <pane ySplit="7" topLeftCell="A8" activePane="bottomLeft" state="frozen"/>
      <selection sqref="A1:I2"/>
      <selection pane="bottomLeft" sqref="A1:K2"/>
    </sheetView>
  </sheetViews>
  <sheetFormatPr defaultRowHeight="13.8"/>
  <cols>
    <col min="1" max="1" width="7.09765625" customWidth="1"/>
    <col min="2" max="2" width="15.19921875" customWidth="1"/>
    <col min="3" max="3" width="5.69921875" customWidth="1"/>
    <col min="4" max="4" width="6.69921875" customWidth="1"/>
    <col min="5" max="5" width="6.5" customWidth="1"/>
    <col min="6" max="6" width="7.09765625" customWidth="1"/>
    <col min="7" max="7" width="5.69921875" customWidth="1"/>
    <col min="8" max="8" width="6.09765625" customWidth="1"/>
    <col min="9" max="9" width="5.69921875" customWidth="1"/>
    <col min="10" max="10" width="6.19921875" customWidth="1"/>
    <col min="11" max="11" width="5.09765625" customWidth="1"/>
    <col min="12" max="12" width="5.19921875" customWidth="1"/>
    <col min="13" max="13" width="6" customWidth="1"/>
    <col min="14" max="14" width="4.69921875" customWidth="1"/>
  </cols>
  <sheetData>
    <row r="1" spans="1:18" ht="13.5" customHeight="1">
      <c r="A1" s="584" t="s">
        <v>1197</v>
      </c>
      <c r="B1" s="584"/>
      <c r="C1" s="584"/>
      <c r="D1" s="584"/>
      <c r="E1" s="584"/>
      <c r="F1" s="584"/>
      <c r="G1" s="584"/>
      <c r="H1" s="584"/>
      <c r="I1" s="584"/>
      <c r="J1" s="584"/>
      <c r="K1" s="584"/>
      <c r="L1" s="339"/>
      <c r="M1" s="339"/>
      <c r="N1" s="339"/>
    </row>
    <row r="2" spans="1:18" ht="15" customHeight="1">
      <c r="A2" s="584"/>
      <c r="B2" s="584"/>
      <c r="C2" s="584"/>
      <c r="D2" s="584"/>
      <c r="E2" s="584"/>
      <c r="F2" s="584"/>
      <c r="G2" s="584"/>
      <c r="H2" s="584"/>
      <c r="I2" s="584"/>
      <c r="J2" s="584"/>
      <c r="K2" s="584"/>
      <c r="L2" s="339"/>
      <c r="M2" s="339"/>
      <c r="N2" s="339"/>
    </row>
    <row r="3" spans="1:18" ht="27.75" customHeight="1" thickBot="1">
      <c r="A3" s="586" t="s">
        <v>1196</v>
      </c>
      <c r="B3" s="586"/>
      <c r="C3" s="586"/>
      <c r="D3" s="586"/>
      <c r="E3" s="586"/>
      <c r="F3" s="586"/>
      <c r="G3" s="586"/>
      <c r="H3" s="586"/>
      <c r="I3" s="586"/>
      <c r="J3" s="586"/>
      <c r="K3" s="586"/>
      <c r="L3" s="342"/>
      <c r="M3" s="342"/>
      <c r="N3" s="342"/>
    </row>
    <row r="4" spans="1:18" ht="13.5" customHeight="1" thickTop="1">
      <c r="A4" s="218" t="s">
        <v>849</v>
      </c>
      <c r="B4" s="219" t="s">
        <v>815</v>
      </c>
      <c r="C4" s="582" t="s">
        <v>850</v>
      </c>
      <c r="D4" s="582"/>
      <c r="E4" s="582"/>
      <c r="F4" s="220"/>
      <c r="G4" s="220"/>
      <c r="H4" s="220"/>
      <c r="I4" s="582"/>
      <c r="J4" s="582"/>
      <c r="K4" s="220"/>
      <c r="L4" s="582"/>
      <c r="M4" s="582"/>
      <c r="N4" s="340"/>
    </row>
    <row r="5" spans="1:18" ht="24.75" customHeight="1">
      <c r="A5" s="102" t="s">
        <v>851</v>
      </c>
      <c r="B5" s="102" t="s">
        <v>118</v>
      </c>
      <c r="C5" s="585" t="s">
        <v>1057</v>
      </c>
      <c r="D5" s="585"/>
      <c r="E5" s="585"/>
      <c r="F5" s="585" t="s">
        <v>1056</v>
      </c>
      <c r="G5" s="585"/>
      <c r="H5" s="585"/>
      <c r="I5" s="583" t="s">
        <v>1118</v>
      </c>
      <c r="J5" s="583"/>
      <c r="K5" s="583"/>
      <c r="L5" s="583" t="s">
        <v>1119</v>
      </c>
      <c r="M5" s="583"/>
      <c r="N5" s="583"/>
    </row>
    <row r="6" spans="1:18" ht="13.5" customHeight="1">
      <c r="A6" s="103"/>
      <c r="B6" s="187"/>
      <c r="C6" s="104" t="s">
        <v>179</v>
      </c>
      <c r="D6" s="144" t="s">
        <v>852</v>
      </c>
      <c r="E6" s="144"/>
      <c r="F6" s="104" t="s">
        <v>176</v>
      </c>
      <c r="G6" s="144" t="s">
        <v>852</v>
      </c>
      <c r="H6" s="145"/>
      <c r="I6" s="230" t="s">
        <v>176</v>
      </c>
      <c r="J6" s="145" t="s">
        <v>852</v>
      </c>
      <c r="K6" s="145"/>
      <c r="L6" s="341" t="s">
        <v>176</v>
      </c>
      <c r="M6" s="145" t="s">
        <v>852</v>
      </c>
      <c r="N6" s="145"/>
      <c r="R6" s="263"/>
    </row>
    <row r="7" spans="1:18" ht="13.5" customHeight="1">
      <c r="A7" s="143"/>
      <c r="B7" s="188"/>
      <c r="C7" s="144"/>
      <c r="D7" s="144" t="s">
        <v>29</v>
      </c>
      <c r="E7" s="144" t="s">
        <v>30</v>
      </c>
      <c r="F7" s="144"/>
      <c r="G7" s="144" t="s">
        <v>29</v>
      </c>
      <c r="H7" s="145" t="s">
        <v>30</v>
      </c>
      <c r="I7" s="145"/>
      <c r="J7" s="145" t="s">
        <v>29</v>
      </c>
      <c r="K7" s="145" t="s">
        <v>30</v>
      </c>
      <c r="L7" s="145"/>
      <c r="M7" s="145" t="s">
        <v>29</v>
      </c>
      <c r="N7" s="145" t="s">
        <v>30</v>
      </c>
    </row>
    <row r="8" spans="1:18" ht="13.5" customHeight="1">
      <c r="A8" s="98"/>
      <c r="B8" s="99" t="s">
        <v>195</v>
      </c>
      <c r="C8" s="433">
        <v>11452</v>
      </c>
      <c r="D8" s="433">
        <v>2848</v>
      </c>
      <c r="E8" s="514">
        <v>8604</v>
      </c>
      <c r="F8" s="514">
        <v>6354</v>
      </c>
      <c r="G8" s="514">
        <v>1725</v>
      </c>
      <c r="H8" s="514">
        <v>4629</v>
      </c>
      <c r="I8" s="514">
        <v>471</v>
      </c>
      <c r="J8" s="514">
        <v>126</v>
      </c>
      <c r="K8" s="514">
        <v>345</v>
      </c>
      <c r="L8" s="514">
        <v>624</v>
      </c>
      <c r="M8" s="514">
        <v>139</v>
      </c>
      <c r="N8" s="514">
        <v>485</v>
      </c>
      <c r="Q8" s="159"/>
    </row>
    <row r="9" spans="1:18" ht="13.5" customHeight="1">
      <c r="A9" s="232"/>
      <c r="B9" s="233" t="s">
        <v>196</v>
      </c>
      <c r="C9" s="515">
        <v>2226</v>
      </c>
      <c r="D9" s="515">
        <v>548</v>
      </c>
      <c r="E9" s="515">
        <v>1678</v>
      </c>
      <c r="F9" s="515">
        <v>1205</v>
      </c>
      <c r="G9" s="515">
        <v>302</v>
      </c>
      <c r="H9" s="515">
        <v>903</v>
      </c>
      <c r="I9" s="515">
        <v>55</v>
      </c>
      <c r="J9" s="515">
        <v>24</v>
      </c>
      <c r="K9" s="515">
        <v>31</v>
      </c>
      <c r="L9" s="515">
        <v>64</v>
      </c>
      <c r="M9" s="515">
        <v>17</v>
      </c>
      <c r="N9" s="515">
        <v>47</v>
      </c>
      <c r="Q9" s="159"/>
    </row>
    <row r="10" spans="1:18" ht="13.5" customHeight="1">
      <c r="A10" s="105" t="s">
        <v>237</v>
      </c>
      <c r="B10" s="101" t="s">
        <v>238</v>
      </c>
      <c r="C10" s="80">
        <v>19</v>
      </c>
      <c r="D10" s="80">
        <v>6</v>
      </c>
      <c r="E10" s="80">
        <v>13</v>
      </c>
      <c r="F10" s="80">
        <v>14</v>
      </c>
      <c r="G10" s="80" t="s">
        <v>1107</v>
      </c>
      <c r="H10" s="80" t="s">
        <v>1107</v>
      </c>
      <c r="I10" s="80" t="s">
        <v>1107</v>
      </c>
      <c r="J10" s="80" t="s">
        <v>1107</v>
      </c>
      <c r="K10" s="80" t="s">
        <v>1107</v>
      </c>
      <c r="L10" s="80" t="s">
        <v>1107</v>
      </c>
      <c r="M10" s="80" t="s">
        <v>1107</v>
      </c>
      <c r="N10" s="80" t="s">
        <v>1107</v>
      </c>
      <c r="P10" s="101"/>
      <c r="Q10" s="159"/>
    </row>
    <row r="11" spans="1:18" ht="13.5" customHeight="1">
      <c r="A11" s="106" t="s">
        <v>241</v>
      </c>
      <c r="B11" s="55" t="s">
        <v>242</v>
      </c>
      <c r="C11" s="100">
        <v>6</v>
      </c>
      <c r="D11" s="100" t="s">
        <v>1107</v>
      </c>
      <c r="E11" s="80" t="s">
        <v>1107</v>
      </c>
      <c r="F11" s="100">
        <v>12</v>
      </c>
      <c r="G11" s="100" t="s">
        <v>1107</v>
      </c>
      <c r="H11" s="80" t="s">
        <v>1107</v>
      </c>
      <c r="I11" s="100">
        <v>4</v>
      </c>
      <c r="J11" s="100" t="s">
        <v>1107</v>
      </c>
      <c r="K11" s="100" t="s">
        <v>1107</v>
      </c>
      <c r="L11" s="100">
        <v>5</v>
      </c>
      <c r="M11" s="100">
        <v>0</v>
      </c>
      <c r="N11" s="100">
        <v>5</v>
      </c>
      <c r="Q11" s="159"/>
    </row>
    <row r="12" spans="1:18" ht="13.5" customHeight="1">
      <c r="A12" s="105" t="s">
        <v>247</v>
      </c>
      <c r="B12" s="101" t="s">
        <v>248</v>
      </c>
      <c r="C12" s="80">
        <v>9</v>
      </c>
      <c r="D12" s="80" t="s">
        <v>1107</v>
      </c>
      <c r="E12" s="80" t="s">
        <v>1107</v>
      </c>
      <c r="F12" s="80">
        <v>27</v>
      </c>
      <c r="G12" s="80">
        <v>7</v>
      </c>
      <c r="H12" s="80">
        <v>20</v>
      </c>
      <c r="I12" s="80">
        <v>0</v>
      </c>
      <c r="J12" s="80">
        <v>0</v>
      </c>
      <c r="K12" s="80">
        <v>0</v>
      </c>
      <c r="L12" s="80">
        <v>0</v>
      </c>
      <c r="M12" s="80">
        <v>0</v>
      </c>
      <c r="N12" s="80">
        <v>0</v>
      </c>
      <c r="Q12" s="159"/>
    </row>
    <row r="13" spans="1:18" ht="13.5" customHeight="1">
      <c r="A13" s="106" t="s">
        <v>245</v>
      </c>
      <c r="B13" s="55" t="s">
        <v>246</v>
      </c>
      <c r="C13" s="100">
        <v>36</v>
      </c>
      <c r="D13" s="100">
        <v>9</v>
      </c>
      <c r="E13" s="100">
        <v>27</v>
      </c>
      <c r="F13" s="100">
        <v>8</v>
      </c>
      <c r="G13" s="100" t="s">
        <v>1107</v>
      </c>
      <c r="H13" s="80" t="s">
        <v>1107</v>
      </c>
      <c r="I13" s="100" t="s">
        <v>1107</v>
      </c>
      <c r="J13" s="80" t="s">
        <v>1107</v>
      </c>
      <c r="K13" s="100" t="s">
        <v>1107</v>
      </c>
      <c r="L13" s="100">
        <v>0</v>
      </c>
      <c r="M13" s="100">
        <v>0</v>
      </c>
      <c r="N13" s="100">
        <v>0</v>
      </c>
      <c r="Q13" s="159"/>
    </row>
    <row r="14" spans="1:18" ht="13.5" customHeight="1">
      <c r="A14" s="105" t="s">
        <v>207</v>
      </c>
      <c r="B14" s="101" t="s">
        <v>208</v>
      </c>
      <c r="C14" s="80">
        <v>86</v>
      </c>
      <c r="D14" s="80">
        <v>21</v>
      </c>
      <c r="E14" s="80">
        <v>65</v>
      </c>
      <c r="F14" s="80">
        <v>29</v>
      </c>
      <c r="G14" s="80">
        <v>11</v>
      </c>
      <c r="H14" s="80">
        <v>18</v>
      </c>
      <c r="I14" s="80">
        <v>0</v>
      </c>
      <c r="J14" s="100">
        <v>0</v>
      </c>
      <c r="K14" s="100">
        <v>0</v>
      </c>
      <c r="L14" s="100" t="s">
        <v>1107</v>
      </c>
      <c r="M14" s="80" t="s">
        <v>1107</v>
      </c>
      <c r="N14" s="100" t="s">
        <v>1107</v>
      </c>
      <c r="O14" s="124"/>
      <c r="Q14" s="159"/>
    </row>
    <row r="15" spans="1:18" ht="13.5" customHeight="1">
      <c r="A15" s="106" t="s">
        <v>201</v>
      </c>
      <c r="B15" s="55" t="s">
        <v>202</v>
      </c>
      <c r="C15" s="100">
        <v>18</v>
      </c>
      <c r="D15" s="100">
        <v>4</v>
      </c>
      <c r="E15" s="100">
        <v>14</v>
      </c>
      <c r="F15" s="100">
        <v>9</v>
      </c>
      <c r="G15" s="100">
        <v>4</v>
      </c>
      <c r="H15" s="100">
        <v>5</v>
      </c>
      <c r="I15" s="100">
        <v>0</v>
      </c>
      <c r="J15" s="100">
        <v>0</v>
      </c>
      <c r="K15" s="100">
        <v>0</v>
      </c>
      <c r="L15" s="100">
        <v>0</v>
      </c>
      <c r="M15" s="100">
        <v>0</v>
      </c>
      <c r="N15" s="100">
        <v>0</v>
      </c>
      <c r="O15" s="124"/>
      <c r="Q15" s="159"/>
    </row>
    <row r="16" spans="1:18" ht="13.5" customHeight="1">
      <c r="A16" s="105" t="s">
        <v>205</v>
      </c>
      <c r="B16" s="101" t="s">
        <v>206</v>
      </c>
      <c r="C16" s="80">
        <v>138</v>
      </c>
      <c r="D16" s="80">
        <v>43</v>
      </c>
      <c r="E16" s="100">
        <v>95</v>
      </c>
      <c r="F16" s="80">
        <v>51</v>
      </c>
      <c r="G16" s="80">
        <v>13</v>
      </c>
      <c r="H16" s="80">
        <v>38</v>
      </c>
      <c r="I16" s="80" t="s">
        <v>1107</v>
      </c>
      <c r="J16" s="80" t="s">
        <v>1107</v>
      </c>
      <c r="K16" s="80" t="s">
        <v>1107</v>
      </c>
      <c r="L16" s="80">
        <v>5</v>
      </c>
      <c r="M16" s="80">
        <v>0</v>
      </c>
      <c r="N16" s="80">
        <v>5</v>
      </c>
      <c r="O16" s="124"/>
      <c r="Q16" s="159"/>
    </row>
    <row r="17" spans="1:17" ht="13.5" customHeight="1">
      <c r="A17" s="106" t="s">
        <v>197</v>
      </c>
      <c r="B17" s="55" t="s">
        <v>198</v>
      </c>
      <c r="C17" s="100">
        <v>83</v>
      </c>
      <c r="D17" s="100">
        <v>22</v>
      </c>
      <c r="E17" s="100">
        <v>61</v>
      </c>
      <c r="F17" s="100">
        <v>62</v>
      </c>
      <c r="G17" s="100">
        <v>14</v>
      </c>
      <c r="H17" s="100">
        <v>48</v>
      </c>
      <c r="I17" s="100" t="s">
        <v>1107</v>
      </c>
      <c r="J17" s="100" t="s">
        <v>1107</v>
      </c>
      <c r="K17" s="100" t="s">
        <v>1107</v>
      </c>
      <c r="L17" s="100">
        <v>8</v>
      </c>
      <c r="M17" s="100" t="s">
        <v>1107</v>
      </c>
      <c r="N17" s="80" t="s">
        <v>1107</v>
      </c>
      <c r="O17" s="124"/>
      <c r="Q17" s="159"/>
    </row>
    <row r="18" spans="1:17" ht="13.5" customHeight="1">
      <c r="A18" s="105" t="s">
        <v>219</v>
      </c>
      <c r="B18" s="101" t="s">
        <v>220</v>
      </c>
      <c r="C18" s="80">
        <v>0</v>
      </c>
      <c r="D18" s="80">
        <v>0</v>
      </c>
      <c r="E18" s="80">
        <v>0</v>
      </c>
      <c r="F18" s="80">
        <v>8</v>
      </c>
      <c r="G18" s="80">
        <v>4</v>
      </c>
      <c r="H18" s="80">
        <v>4</v>
      </c>
      <c r="I18" s="80">
        <v>0</v>
      </c>
      <c r="J18" s="100">
        <v>0</v>
      </c>
      <c r="K18" s="100">
        <v>0</v>
      </c>
      <c r="L18" s="100">
        <v>0</v>
      </c>
      <c r="M18" s="100">
        <v>0</v>
      </c>
      <c r="N18" s="100">
        <v>0</v>
      </c>
      <c r="O18" s="124"/>
      <c r="Q18" s="159"/>
    </row>
    <row r="19" spans="1:17" ht="13.5" customHeight="1">
      <c r="A19" s="106" t="s">
        <v>203</v>
      </c>
      <c r="B19" s="55" t="s">
        <v>204</v>
      </c>
      <c r="C19" s="100">
        <v>139</v>
      </c>
      <c r="D19" s="100">
        <v>37</v>
      </c>
      <c r="E19" s="100">
        <v>102</v>
      </c>
      <c r="F19" s="100">
        <v>39</v>
      </c>
      <c r="G19" s="100">
        <v>6</v>
      </c>
      <c r="H19" s="100">
        <v>33</v>
      </c>
      <c r="I19" s="100">
        <v>12</v>
      </c>
      <c r="J19" s="100">
        <v>5</v>
      </c>
      <c r="K19" s="100">
        <v>7</v>
      </c>
      <c r="L19" s="100">
        <v>10</v>
      </c>
      <c r="M19" s="100">
        <v>6</v>
      </c>
      <c r="N19" s="100">
        <v>4</v>
      </c>
      <c r="O19" s="124"/>
      <c r="Q19" s="159"/>
    </row>
    <row r="20" spans="1:17" ht="13.5" customHeight="1">
      <c r="A20" s="105" t="s">
        <v>233</v>
      </c>
      <c r="B20" s="101" t="s">
        <v>234</v>
      </c>
      <c r="C20" s="80">
        <v>38</v>
      </c>
      <c r="D20" s="80">
        <v>8</v>
      </c>
      <c r="E20" s="80">
        <v>30</v>
      </c>
      <c r="F20" s="80">
        <v>90</v>
      </c>
      <c r="G20" s="80">
        <v>20</v>
      </c>
      <c r="H20" s="80">
        <v>70</v>
      </c>
      <c r="I20" s="80" t="s">
        <v>1107</v>
      </c>
      <c r="J20" s="100" t="s">
        <v>1107</v>
      </c>
      <c r="K20" s="100" t="s">
        <v>1107</v>
      </c>
      <c r="L20" s="100">
        <v>9</v>
      </c>
      <c r="M20" s="100" t="s">
        <v>1107</v>
      </c>
      <c r="N20" s="80" t="s">
        <v>1107</v>
      </c>
      <c r="Q20" s="159"/>
    </row>
    <row r="21" spans="1:17" ht="13.5" customHeight="1">
      <c r="A21" s="106" t="s">
        <v>239</v>
      </c>
      <c r="B21" s="55" t="s">
        <v>240</v>
      </c>
      <c r="C21" s="100" t="s">
        <v>1117</v>
      </c>
      <c r="D21" s="100" t="s">
        <v>1117</v>
      </c>
      <c r="E21" s="100" t="s">
        <v>1117</v>
      </c>
      <c r="F21" s="100" t="s">
        <v>1117</v>
      </c>
      <c r="G21" s="100" t="s">
        <v>1117</v>
      </c>
      <c r="H21" s="100" t="s">
        <v>1117</v>
      </c>
      <c r="I21" s="100" t="s">
        <v>1117</v>
      </c>
      <c r="J21" s="100" t="s">
        <v>1117</v>
      </c>
      <c r="K21" s="100" t="s">
        <v>1117</v>
      </c>
      <c r="L21" s="100" t="s">
        <v>1117</v>
      </c>
      <c r="M21" s="100" t="s">
        <v>1117</v>
      </c>
      <c r="N21" s="100" t="s">
        <v>1117</v>
      </c>
      <c r="Q21" s="159"/>
    </row>
    <row r="22" spans="1:17" ht="13.5" customHeight="1">
      <c r="A22" s="105" t="s">
        <v>215</v>
      </c>
      <c r="B22" s="101" t="s">
        <v>216</v>
      </c>
      <c r="C22" s="80" t="s">
        <v>1107</v>
      </c>
      <c r="D22" s="80" t="s">
        <v>1107</v>
      </c>
      <c r="E22" s="80" t="s">
        <v>1107</v>
      </c>
      <c r="F22" s="80">
        <v>14</v>
      </c>
      <c r="G22" s="80">
        <v>4</v>
      </c>
      <c r="H22" s="80">
        <v>10</v>
      </c>
      <c r="I22" s="80" t="s">
        <v>1107</v>
      </c>
      <c r="J22" s="80" t="s">
        <v>1107</v>
      </c>
      <c r="K22" s="80" t="s">
        <v>1107</v>
      </c>
      <c r="L22" s="80" t="s">
        <v>1107</v>
      </c>
      <c r="M22" s="80" t="s">
        <v>1107</v>
      </c>
      <c r="N22" s="80" t="s">
        <v>1107</v>
      </c>
      <c r="P22" s="101"/>
      <c r="Q22" s="159"/>
    </row>
    <row r="23" spans="1:17" ht="13.5" customHeight="1">
      <c r="A23" s="106" t="s">
        <v>235</v>
      </c>
      <c r="B23" s="55" t="s">
        <v>236</v>
      </c>
      <c r="C23" s="100">
        <v>16</v>
      </c>
      <c r="D23" s="100" t="s">
        <v>1107</v>
      </c>
      <c r="E23" s="80" t="s">
        <v>1107</v>
      </c>
      <c r="F23" s="100">
        <v>14</v>
      </c>
      <c r="G23" s="100" t="s">
        <v>1107</v>
      </c>
      <c r="H23" s="80" t="s">
        <v>1107</v>
      </c>
      <c r="I23" s="100">
        <v>0</v>
      </c>
      <c r="J23" s="100">
        <v>0</v>
      </c>
      <c r="K23" s="100">
        <v>0</v>
      </c>
      <c r="L23" s="100">
        <v>4</v>
      </c>
      <c r="M23" s="100">
        <v>0</v>
      </c>
      <c r="N23" s="100">
        <v>4</v>
      </c>
      <c r="P23" s="55"/>
      <c r="Q23" s="159"/>
    </row>
    <row r="24" spans="1:17" ht="13.5" customHeight="1">
      <c r="A24" s="105" t="s">
        <v>199</v>
      </c>
      <c r="B24" s="101" t="s">
        <v>200</v>
      </c>
      <c r="C24" s="80">
        <v>11</v>
      </c>
      <c r="D24" s="80" t="s">
        <v>1107</v>
      </c>
      <c r="E24" s="80" t="s">
        <v>1107</v>
      </c>
      <c r="F24" s="80">
        <v>23</v>
      </c>
      <c r="G24" s="80">
        <v>4</v>
      </c>
      <c r="H24" s="100">
        <v>19</v>
      </c>
      <c r="I24" s="80">
        <v>0</v>
      </c>
      <c r="J24" s="100">
        <v>0</v>
      </c>
      <c r="K24" s="100">
        <v>0</v>
      </c>
      <c r="L24" s="100">
        <v>0</v>
      </c>
      <c r="M24" s="100">
        <v>0</v>
      </c>
      <c r="N24" s="100">
        <v>0</v>
      </c>
      <c r="P24" s="101"/>
      <c r="Q24" s="159"/>
    </row>
    <row r="25" spans="1:17" ht="13.5" customHeight="1">
      <c r="A25" s="106" t="s">
        <v>223</v>
      </c>
      <c r="B25" s="55" t="s">
        <v>224</v>
      </c>
      <c r="C25" s="100">
        <v>45</v>
      </c>
      <c r="D25" s="100">
        <v>11</v>
      </c>
      <c r="E25" s="100">
        <v>34</v>
      </c>
      <c r="F25" s="100">
        <v>33</v>
      </c>
      <c r="G25" s="100">
        <v>10</v>
      </c>
      <c r="H25" s="100">
        <v>23</v>
      </c>
      <c r="I25" s="100" t="s">
        <v>1107</v>
      </c>
      <c r="J25" s="100" t="s">
        <v>1107</v>
      </c>
      <c r="K25" s="80" t="s">
        <v>1107</v>
      </c>
      <c r="L25" s="100">
        <v>0</v>
      </c>
      <c r="M25" s="100">
        <v>0</v>
      </c>
      <c r="N25" s="100">
        <v>0</v>
      </c>
      <c r="P25" s="101"/>
      <c r="Q25" s="159"/>
    </row>
    <row r="26" spans="1:17" ht="13.5" customHeight="1">
      <c r="A26" s="105" t="s">
        <v>227</v>
      </c>
      <c r="B26" s="101" t="s">
        <v>228</v>
      </c>
      <c r="C26" s="80">
        <v>1236</v>
      </c>
      <c r="D26" s="80">
        <v>291</v>
      </c>
      <c r="E26" s="80">
        <v>945</v>
      </c>
      <c r="F26" s="80">
        <v>463</v>
      </c>
      <c r="G26" s="80">
        <v>105</v>
      </c>
      <c r="H26" s="80">
        <v>358</v>
      </c>
      <c r="I26" s="80">
        <v>18</v>
      </c>
      <c r="J26" s="100">
        <v>8</v>
      </c>
      <c r="K26" s="100">
        <v>10</v>
      </c>
      <c r="L26" s="100">
        <v>0</v>
      </c>
      <c r="M26" s="100">
        <v>0</v>
      </c>
      <c r="N26" s="100">
        <v>0</v>
      </c>
      <c r="P26" s="101"/>
      <c r="Q26" s="159"/>
    </row>
    <row r="27" spans="1:17" ht="13.5" customHeight="1">
      <c r="A27" s="106" t="s">
        <v>231</v>
      </c>
      <c r="B27" s="55" t="s">
        <v>232</v>
      </c>
      <c r="C27" s="100">
        <v>116</v>
      </c>
      <c r="D27" s="100">
        <v>26</v>
      </c>
      <c r="E27" s="100">
        <v>90</v>
      </c>
      <c r="F27" s="100">
        <v>33</v>
      </c>
      <c r="G27" s="100">
        <v>10</v>
      </c>
      <c r="H27" s="100">
        <v>23</v>
      </c>
      <c r="I27" s="100">
        <v>0</v>
      </c>
      <c r="J27" s="100">
        <v>0</v>
      </c>
      <c r="K27" s="100">
        <v>0</v>
      </c>
      <c r="L27" s="100">
        <v>9</v>
      </c>
      <c r="M27" s="100">
        <v>4</v>
      </c>
      <c r="N27" s="80">
        <v>5</v>
      </c>
      <c r="O27" s="100"/>
      <c r="P27" s="55"/>
      <c r="Q27" s="159"/>
    </row>
    <row r="28" spans="1:17" ht="13.5" customHeight="1">
      <c r="A28" s="105" t="s">
        <v>211</v>
      </c>
      <c r="B28" s="101" t="s">
        <v>212</v>
      </c>
      <c r="C28" s="80">
        <v>43</v>
      </c>
      <c r="D28" s="80">
        <v>15</v>
      </c>
      <c r="E28" s="80">
        <v>28</v>
      </c>
      <c r="F28" s="80">
        <v>72</v>
      </c>
      <c r="G28" s="80">
        <v>27</v>
      </c>
      <c r="H28" s="80">
        <v>45</v>
      </c>
      <c r="I28" s="80">
        <v>5</v>
      </c>
      <c r="J28" s="100" t="s">
        <v>1107</v>
      </c>
      <c r="K28" s="100" t="s">
        <v>1107</v>
      </c>
      <c r="L28" s="100">
        <v>5</v>
      </c>
      <c r="M28" s="100" t="s">
        <v>1107</v>
      </c>
      <c r="N28" s="100" t="s">
        <v>1107</v>
      </c>
      <c r="P28" s="101"/>
      <c r="Q28" s="159"/>
    </row>
    <row r="29" spans="1:17" ht="13.5" customHeight="1">
      <c r="A29" s="106" t="s">
        <v>229</v>
      </c>
      <c r="B29" s="55" t="s">
        <v>230</v>
      </c>
      <c r="C29" s="100">
        <v>56</v>
      </c>
      <c r="D29" s="100">
        <v>10</v>
      </c>
      <c r="E29" s="100">
        <v>46</v>
      </c>
      <c r="F29" s="100">
        <v>15</v>
      </c>
      <c r="G29" s="100">
        <v>5</v>
      </c>
      <c r="H29" s="100">
        <v>10</v>
      </c>
      <c r="I29" s="100" t="s">
        <v>1107</v>
      </c>
      <c r="J29" s="80" t="s">
        <v>1107</v>
      </c>
      <c r="K29" s="100" t="s">
        <v>1107</v>
      </c>
      <c r="L29" s="100">
        <v>0</v>
      </c>
      <c r="M29" s="100">
        <v>0</v>
      </c>
      <c r="N29" s="100">
        <v>0</v>
      </c>
      <c r="P29" s="101"/>
      <c r="Q29" s="159"/>
    </row>
    <row r="30" spans="1:17" ht="13.5" customHeight="1">
      <c r="A30" s="105" t="s">
        <v>225</v>
      </c>
      <c r="B30" s="101" t="s">
        <v>226</v>
      </c>
      <c r="C30" s="80">
        <v>47</v>
      </c>
      <c r="D30" s="80">
        <v>7</v>
      </c>
      <c r="E30" s="80">
        <v>40</v>
      </c>
      <c r="F30" s="80">
        <v>6</v>
      </c>
      <c r="G30" s="80" t="s">
        <v>1107</v>
      </c>
      <c r="H30" s="80" t="s">
        <v>1107</v>
      </c>
      <c r="I30" s="80">
        <v>0</v>
      </c>
      <c r="J30" s="80">
        <v>0</v>
      </c>
      <c r="K30" s="80">
        <v>0</v>
      </c>
      <c r="L30" s="80" t="s">
        <v>1107</v>
      </c>
      <c r="M30" s="80" t="s">
        <v>1107</v>
      </c>
      <c r="N30" s="80" t="s">
        <v>1107</v>
      </c>
      <c r="P30" s="101"/>
      <c r="Q30" s="159"/>
    </row>
    <row r="31" spans="1:17" ht="13.5" customHeight="1">
      <c r="A31" s="106" t="s">
        <v>209</v>
      </c>
      <c r="B31" s="55" t="s">
        <v>210</v>
      </c>
      <c r="C31" s="100">
        <v>4</v>
      </c>
      <c r="D31" s="100" t="s">
        <v>1107</v>
      </c>
      <c r="E31" s="100" t="s">
        <v>1107</v>
      </c>
      <c r="F31" s="100">
        <v>27</v>
      </c>
      <c r="G31" s="100">
        <v>4</v>
      </c>
      <c r="H31" s="100">
        <v>23</v>
      </c>
      <c r="I31" s="100">
        <v>0</v>
      </c>
      <c r="J31" s="100">
        <v>0</v>
      </c>
      <c r="K31" s="100">
        <v>0</v>
      </c>
      <c r="L31" s="100">
        <v>0</v>
      </c>
      <c r="M31" s="100">
        <v>0</v>
      </c>
      <c r="N31" s="100">
        <v>0</v>
      </c>
      <c r="P31" s="101"/>
      <c r="Q31" s="159"/>
    </row>
    <row r="32" spans="1:17" ht="13.5" customHeight="1">
      <c r="A32" s="105" t="s">
        <v>243</v>
      </c>
      <c r="B32" s="101" t="s">
        <v>244</v>
      </c>
      <c r="C32" s="80">
        <v>4</v>
      </c>
      <c r="D32" s="80" t="s">
        <v>1107</v>
      </c>
      <c r="E32" s="100" t="s">
        <v>1107</v>
      </c>
      <c r="F32" s="80">
        <v>4</v>
      </c>
      <c r="G32" s="80" t="s">
        <v>1107</v>
      </c>
      <c r="H32" s="100" t="s">
        <v>1107</v>
      </c>
      <c r="I32" s="80">
        <v>0</v>
      </c>
      <c r="J32" s="100">
        <v>0</v>
      </c>
      <c r="K32" s="100">
        <v>0</v>
      </c>
      <c r="L32" s="100">
        <v>0</v>
      </c>
      <c r="M32" s="100">
        <v>0</v>
      </c>
      <c r="N32" s="100">
        <v>0</v>
      </c>
      <c r="P32" s="101"/>
      <c r="Q32" s="159"/>
    </row>
    <row r="33" spans="1:17" ht="13.5" customHeight="1">
      <c r="A33" s="106" t="s">
        <v>213</v>
      </c>
      <c r="B33" s="55" t="s">
        <v>214</v>
      </c>
      <c r="C33" s="100">
        <v>15</v>
      </c>
      <c r="D33" s="100">
        <v>4</v>
      </c>
      <c r="E33" s="100">
        <v>11</v>
      </c>
      <c r="F33" s="100">
        <v>83</v>
      </c>
      <c r="G33" s="100">
        <v>20</v>
      </c>
      <c r="H33" s="100">
        <v>63</v>
      </c>
      <c r="I33" s="100">
        <v>0</v>
      </c>
      <c r="J33" s="100">
        <v>0</v>
      </c>
      <c r="K33" s="100">
        <v>0</v>
      </c>
      <c r="L33" s="100">
        <v>0</v>
      </c>
      <c r="M33" s="100">
        <v>0</v>
      </c>
      <c r="N33" s="100">
        <v>0</v>
      </c>
      <c r="P33" s="101"/>
      <c r="Q33" s="159"/>
    </row>
    <row r="34" spans="1:17" ht="13.5" customHeight="1">
      <c r="A34" s="105" t="s">
        <v>221</v>
      </c>
      <c r="B34" s="101" t="s">
        <v>222</v>
      </c>
      <c r="C34" s="80">
        <v>41</v>
      </c>
      <c r="D34" s="80">
        <v>16</v>
      </c>
      <c r="E34" s="80">
        <v>25</v>
      </c>
      <c r="F34" s="80">
        <v>27</v>
      </c>
      <c r="G34" s="100">
        <v>10</v>
      </c>
      <c r="H34" s="80">
        <v>17</v>
      </c>
      <c r="I34" s="80" t="s">
        <v>1107</v>
      </c>
      <c r="J34" s="80" t="s">
        <v>1107</v>
      </c>
      <c r="K34" s="100" t="s">
        <v>1107</v>
      </c>
      <c r="L34" s="100">
        <v>0</v>
      </c>
      <c r="M34" s="100">
        <v>0</v>
      </c>
      <c r="N34" s="100">
        <v>0</v>
      </c>
      <c r="P34" s="101"/>
      <c r="Q34" s="159"/>
    </row>
    <row r="35" spans="1:17" ht="13.5" customHeight="1">
      <c r="A35" s="106" t="s">
        <v>217</v>
      </c>
      <c r="B35" s="55" t="s">
        <v>218</v>
      </c>
      <c r="C35" s="100">
        <v>5</v>
      </c>
      <c r="D35" s="100" t="s">
        <v>1107</v>
      </c>
      <c r="E35" s="80" t="s">
        <v>1107</v>
      </c>
      <c r="F35" s="100">
        <v>19</v>
      </c>
      <c r="G35" s="100" t="s">
        <v>1107</v>
      </c>
      <c r="H35" s="80" t="s">
        <v>1107</v>
      </c>
      <c r="I35" s="100">
        <v>0</v>
      </c>
      <c r="J35" s="100">
        <v>0</v>
      </c>
      <c r="K35" s="100">
        <v>0</v>
      </c>
      <c r="L35" s="100" t="s">
        <v>1107</v>
      </c>
      <c r="M35" s="80" t="s">
        <v>1107</v>
      </c>
      <c r="N35" s="100" t="s">
        <v>1107</v>
      </c>
      <c r="Q35" s="159"/>
    </row>
    <row r="36" spans="1:17" ht="13.5" customHeight="1">
      <c r="A36" s="234"/>
      <c r="B36" s="235" t="s">
        <v>249</v>
      </c>
      <c r="C36" s="516">
        <v>338</v>
      </c>
      <c r="D36" s="516">
        <v>88</v>
      </c>
      <c r="E36" s="516">
        <v>250</v>
      </c>
      <c r="F36" s="516">
        <v>248</v>
      </c>
      <c r="G36" s="516">
        <v>64</v>
      </c>
      <c r="H36" s="516">
        <v>184</v>
      </c>
      <c r="I36" s="516">
        <v>14</v>
      </c>
      <c r="J36" s="516">
        <v>5</v>
      </c>
      <c r="K36" s="516">
        <v>9</v>
      </c>
      <c r="L36" s="516">
        <v>46</v>
      </c>
      <c r="M36" s="516">
        <v>10</v>
      </c>
      <c r="N36" s="516">
        <v>36</v>
      </c>
      <c r="Q36" s="159"/>
    </row>
    <row r="37" spans="1:17" ht="13.5" customHeight="1">
      <c r="A37" s="106" t="s">
        <v>254</v>
      </c>
      <c r="B37" s="55" t="s">
        <v>255</v>
      </c>
      <c r="C37" s="100" t="s">
        <v>1107</v>
      </c>
      <c r="D37" s="100" t="s">
        <v>1107</v>
      </c>
      <c r="E37" s="80" t="s">
        <v>1107</v>
      </c>
      <c r="F37" s="100">
        <v>13</v>
      </c>
      <c r="G37" s="100">
        <v>5</v>
      </c>
      <c r="H37" s="100">
        <v>8</v>
      </c>
      <c r="I37" s="100">
        <v>0</v>
      </c>
      <c r="J37" s="100">
        <v>0</v>
      </c>
      <c r="K37" s="100">
        <v>0</v>
      </c>
      <c r="L37" s="100">
        <v>0</v>
      </c>
      <c r="M37" s="100">
        <v>0</v>
      </c>
      <c r="N37" s="80">
        <v>0</v>
      </c>
      <c r="Q37" s="159"/>
    </row>
    <row r="38" spans="1:17" ht="13.5" customHeight="1">
      <c r="A38" s="105" t="s">
        <v>262</v>
      </c>
      <c r="B38" s="101" t="s">
        <v>263</v>
      </c>
      <c r="C38" s="80" t="s">
        <v>1107</v>
      </c>
      <c r="D38" s="80" t="s">
        <v>1107</v>
      </c>
      <c r="E38" s="80" t="s">
        <v>1107</v>
      </c>
      <c r="F38" s="80" t="s">
        <v>1107</v>
      </c>
      <c r="G38" s="80">
        <v>0</v>
      </c>
      <c r="H38" s="100" t="s">
        <v>1107</v>
      </c>
      <c r="I38" s="80">
        <v>0</v>
      </c>
      <c r="J38" s="100">
        <v>0</v>
      </c>
      <c r="K38" s="100">
        <v>0</v>
      </c>
      <c r="L38" s="100" t="s">
        <v>1107</v>
      </c>
      <c r="M38" s="100" t="s">
        <v>1107</v>
      </c>
      <c r="N38" s="80" t="s">
        <v>1107</v>
      </c>
      <c r="Q38" s="159"/>
    </row>
    <row r="39" spans="1:17" ht="13.5" customHeight="1">
      <c r="A39" s="106" t="s">
        <v>256</v>
      </c>
      <c r="B39" s="55" t="s">
        <v>257</v>
      </c>
      <c r="C39" s="100">
        <v>0</v>
      </c>
      <c r="D39" s="100">
        <v>0</v>
      </c>
      <c r="E39" s="100">
        <v>0</v>
      </c>
      <c r="F39" s="100">
        <v>6</v>
      </c>
      <c r="G39" s="100" t="s">
        <v>1107</v>
      </c>
      <c r="H39" s="80" t="s">
        <v>1107</v>
      </c>
      <c r="I39" s="100">
        <v>0</v>
      </c>
      <c r="J39" s="100">
        <v>0</v>
      </c>
      <c r="K39" s="100">
        <v>0</v>
      </c>
      <c r="L39" s="100">
        <v>0</v>
      </c>
      <c r="M39" s="100">
        <v>0</v>
      </c>
      <c r="N39" s="100">
        <v>0</v>
      </c>
      <c r="Q39" s="159"/>
    </row>
    <row r="40" spans="1:17" ht="13.5" customHeight="1">
      <c r="A40" s="105" t="s">
        <v>252</v>
      </c>
      <c r="B40" s="101" t="s">
        <v>253</v>
      </c>
      <c r="C40" s="80" t="s">
        <v>1117</v>
      </c>
      <c r="D40" s="80" t="s">
        <v>1117</v>
      </c>
      <c r="E40" s="80" t="s">
        <v>1117</v>
      </c>
      <c r="F40" s="80" t="s">
        <v>1117</v>
      </c>
      <c r="G40" s="80" t="s">
        <v>1117</v>
      </c>
      <c r="H40" s="80" t="s">
        <v>1117</v>
      </c>
      <c r="I40" s="80" t="s">
        <v>1117</v>
      </c>
      <c r="J40" s="80" t="s">
        <v>1117</v>
      </c>
      <c r="K40" s="80" t="s">
        <v>1117</v>
      </c>
      <c r="L40" s="80" t="s">
        <v>1117</v>
      </c>
      <c r="M40" s="80" t="s">
        <v>1117</v>
      </c>
      <c r="N40" s="80" t="s">
        <v>1117</v>
      </c>
      <c r="Q40" s="159"/>
    </row>
    <row r="41" spans="1:17" ht="13.5" customHeight="1">
      <c r="A41" s="106" t="s">
        <v>258</v>
      </c>
      <c r="B41" s="55" t="s">
        <v>259</v>
      </c>
      <c r="C41" s="100">
        <v>21</v>
      </c>
      <c r="D41" s="100">
        <v>7</v>
      </c>
      <c r="E41" s="100">
        <v>14</v>
      </c>
      <c r="F41" s="100">
        <v>13</v>
      </c>
      <c r="G41" s="100" t="s">
        <v>1107</v>
      </c>
      <c r="H41" s="80" t="s">
        <v>1107</v>
      </c>
      <c r="I41" s="100">
        <v>0</v>
      </c>
      <c r="J41" s="100">
        <v>0</v>
      </c>
      <c r="K41" s="100">
        <v>0</v>
      </c>
      <c r="L41" s="100" t="s">
        <v>1107</v>
      </c>
      <c r="M41" s="100" t="s">
        <v>1107</v>
      </c>
      <c r="N41" s="100" t="s">
        <v>1107</v>
      </c>
      <c r="Q41" s="159"/>
    </row>
    <row r="42" spans="1:17" ht="13.5" customHeight="1">
      <c r="A42" s="105" t="s">
        <v>260</v>
      </c>
      <c r="B42" s="101" t="s">
        <v>261</v>
      </c>
      <c r="C42" s="80">
        <v>211</v>
      </c>
      <c r="D42" s="80">
        <v>57</v>
      </c>
      <c r="E42" s="80">
        <v>154</v>
      </c>
      <c r="F42" s="80">
        <v>159</v>
      </c>
      <c r="G42" s="80">
        <v>44</v>
      </c>
      <c r="H42" s="80">
        <v>115</v>
      </c>
      <c r="I42" s="80">
        <v>10</v>
      </c>
      <c r="J42" s="100" t="s">
        <v>1107</v>
      </c>
      <c r="K42" s="80" t="s">
        <v>1107</v>
      </c>
      <c r="L42" s="100">
        <v>35</v>
      </c>
      <c r="M42" s="100">
        <v>5</v>
      </c>
      <c r="N42" s="80">
        <v>30</v>
      </c>
      <c r="P42" s="101"/>
      <c r="Q42" s="159"/>
    </row>
    <row r="43" spans="1:17" ht="13.5" customHeight="1">
      <c r="A43" s="106" t="s">
        <v>250</v>
      </c>
      <c r="B43" s="55" t="s">
        <v>251</v>
      </c>
      <c r="C43" s="100">
        <v>69</v>
      </c>
      <c r="D43" s="100">
        <v>14</v>
      </c>
      <c r="E43" s="100">
        <v>55</v>
      </c>
      <c r="F43" s="100">
        <v>34</v>
      </c>
      <c r="G43" s="100">
        <v>8</v>
      </c>
      <c r="H43" s="100">
        <v>26</v>
      </c>
      <c r="I43" s="100" t="s">
        <v>1107</v>
      </c>
      <c r="J43" s="100" t="s">
        <v>1107</v>
      </c>
      <c r="K43" s="80" t="s">
        <v>1107</v>
      </c>
      <c r="L43" s="100" t="s">
        <v>1107</v>
      </c>
      <c r="M43" s="100" t="s">
        <v>1107</v>
      </c>
      <c r="N43" s="80" t="s">
        <v>1107</v>
      </c>
      <c r="Q43" s="159"/>
    </row>
    <row r="44" spans="1:17" ht="13.5" customHeight="1">
      <c r="A44" s="105" t="s">
        <v>264</v>
      </c>
      <c r="B44" s="101" t="s">
        <v>265</v>
      </c>
      <c r="C44" s="80" t="s">
        <v>1107</v>
      </c>
      <c r="D44" s="80" t="s">
        <v>1107</v>
      </c>
      <c r="E44" s="80" t="s">
        <v>1107</v>
      </c>
      <c r="F44" s="80">
        <v>7</v>
      </c>
      <c r="G44" s="80" t="s">
        <v>1107</v>
      </c>
      <c r="H44" s="80" t="s">
        <v>1107</v>
      </c>
      <c r="I44" s="80">
        <v>0</v>
      </c>
      <c r="J44" s="80">
        <v>0</v>
      </c>
      <c r="K44" s="80">
        <v>0</v>
      </c>
      <c r="L44" s="80">
        <v>5</v>
      </c>
      <c r="M44" s="80" t="s">
        <v>1107</v>
      </c>
      <c r="N44" s="80" t="s">
        <v>1107</v>
      </c>
      <c r="Q44" s="159"/>
    </row>
    <row r="45" spans="1:17" ht="13.5" customHeight="1">
      <c r="A45" s="232"/>
      <c r="B45" s="233" t="s">
        <v>266</v>
      </c>
      <c r="C45" s="515">
        <v>509</v>
      </c>
      <c r="D45" s="515">
        <v>133</v>
      </c>
      <c r="E45" s="515">
        <v>376</v>
      </c>
      <c r="F45" s="515">
        <v>357</v>
      </c>
      <c r="G45" s="515">
        <v>87</v>
      </c>
      <c r="H45" s="515">
        <v>270</v>
      </c>
      <c r="I45" s="515">
        <v>12</v>
      </c>
      <c r="J45" s="515" t="s">
        <v>1107</v>
      </c>
      <c r="K45" s="515">
        <v>9</v>
      </c>
      <c r="L45" s="515">
        <v>15</v>
      </c>
      <c r="M45" s="515">
        <v>6</v>
      </c>
      <c r="N45" s="515">
        <v>9</v>
      </c>
      <c r="Q45" s="159"/>
    </row>
    <row r="46" spans="1:17" ht="13.5" customHeight="1">
      <c r="A46" s="105" t="s">
        <v>283</v>
      </c>
      <c r="B46" s="101" t="s">
        <v>284</v>
      </c>
      <c r="C46" s="80" t="s">
        <v>1107</v>
      </c>
      <c r="D46" s="80" t="s">
        <v>1107</v>
      </c>
      <c r="E46" s="80" t="s">
        <v>1107</v>
      </c>
      <c r="F46" s="80">
        <v>9</v>
      </c>
      <c r="G46" s="80">
        <v>0</v>
      </c>
      <c r="H46" s="80">
        <v>9</v>
      </c>
      <c r="I46" s="80" t="s">
        <v>1107</v>
      </c>
      <c r="J46" s="100" t="s">
        <v>1107</v>
      </c>
      <c r="K46" s="100" t="s">
        <v>1107</v>
      </c>
      <c r="L46" s="100" t="s">
        <v>1107</v>
      </c>
      <c r="M46" s="100" t="s">
        <v>1107</v>
      </c>
      <c r="N46" s="80" t="s">
        <v>1107</v>
      </c>
      <c r="Q46" s="159"/>
    </row>
    <row r="47" spans="1:17" ht="13.5" customHeight="1">
      <c r="A47" s="106" t="s">
        <v>271</v>
      </c>
      <c r="B47" s="55" t="s">
        <v>272</v>
      </c>
      <c r="C47" s="100">
        <v>0</v>
      </c>
      <c r="D47" s="100">
        <v>0</v>
      </c>
      <c r="E47" s="100">
        <v>0</v>
      </c>
      <c r="F47" s="100">
        <v>0</v>
      </c>
      <c r="G47" s="100">
        <v>0</v>
      </c>
      <c r="H47" s="100">
        <v>0</v>
      </c>
      <c r="I47" s="100">
        <v>0</v>
      </c>
      <c r="J47" s="100">
        <v>0</v>
      </c>
      <c r="K47" s="100">
        <v>0</v>
      </c>
      <c r="L47" s="100">
        <v>0</v>
      </c>
      <c r="M47" s="100">
        <v>0</v>
      </c>
      <c r="N47" s="100">
        <v>0</v>
      </c>
      <c r="Q47" s="159"/>
    </row>
    <row r="48" spans="1:17" ht="13.5" customHeight="1">
      <c r="A48" s="105" t="s">
        <v>275</v>
      </c>
      <c r="B48" s="101" t="s">
        <v>276</v>
      </c>
      <c r="C48" s="80">
        <v>183</v>
      </c>
      <c r="D48" s="80">
        <v>50</v>
      </c>
      <c r="E48" s="80">
        <v>133</v>
      </c>
      <c r="F48" s="80">
        <v>89</v>
      </c>
      <c r="G48" s="80">
        <v>23</v>
      </c>
      <c r="H48" s="80">
        <v>66</v>
      </c>
      <c r="I48" s="80">
        <v>0</v>
      </c>
      <c r="J48" s="80">
        <v>0</v>
      </c>
      <c r="K48" s="80">
        <v>0</v>
      </c>
      <c r="L48" s="80">
        <v>12</v>
      </c>
      <c r="M48" s="80">
        <v>4</v>
      </c>
      <c r="N48" s="80">
        <v>8</v>
      </c>
      <c r="Q48" s="159"/>
    </row>
    <row r="49" spans="1:17" ht="13.5" customHeight="1">
      <c r="A49" s="106" t="s">
        <v>277</v>
      </c>
      <c r="B49" s="55" t="s">
        <v>278</v>
      </c>
      <c r="C49" s="100">
        <v>8</v>
      </c>
      <c r="D49" s="100" t="s">
        <v>1107</v>
      </c>
      <c r="E49" s="80" t="s">
        <v>1107</v>
      </c>
      <c r="F49" s="100">
        <v>21</v>
      </c>
      <c r="G49" s="100" t="s">
        <v>1107</v>
      </c>
      <c r="H49" s="80" t="s">
        <v>1107</v>
      </c>
      <c r="I49" s="100">
        <v>0</v>
      </c>
      <c r="J49" s="100">
        <v>0</v>
      </c>
      <c r="K49" s="100">
        <v>0</v>
      </c>
      <c r="L49" s="100">
        <v>0</v>
      </c>
      <c r="M49" s="100">
        <v>0</v>
      </c>
      <c r="N49" s="100">
        <v>0</v>
      </c>
      <c r="Q49" s="159"/>
    </row>
    <row r="50" spans="1:17" ht="13.5" customHeight="1">
      <c r="A50" s="105" t="s">
        <v>269</v>
      </c>
      <c r="B50" s="101" t="s">
        <v>270</v>
      </c>
      <c r="C50" s="80">
        <v>13</v>
      </c>
      <c r="D50" s="80" t="s">
        <v>1107</v>
      </c>
      <c r="E50" s="80" t="s">
        <v>1107</v>
      </c>
      <c r="F50" s="80">
        <v>25</v>
      </c>
      <c r="G50" s="80">
        <v>5</v>
      </c>
      <c r="H50" s="80">
        <v>20</v>
      </c>
      <c r="I50" s="80" t="s">
        <v>1107</v>
      </c>
      <c r="J50" s="100">
        <v>0</v>
      </c>
      <c r="K50" s="100" t="s">
        <v>1107</v>
      </c>
      <c r="L50" s="100" t="s">
        <v>1107</v>
      </c>
      <c r="M50" s="100" t="s">
        <v>1107</v>
      </c>
      <c r="N50" s="100" t="s">
        <v>1107</v>
      </c>
      <c r="O50" s="100"/>
      <c r="P50" s="101"/>
      <c r="Q50" s="159"/>
    </row>
    <row r="51" spans="1:17" ht="13.5" customHeight="1">
      <c r="A51" s="106" t="s">
        <v>273</v>
      </c>
      <c r="B51" s="55" t="s">
        <v>274</v>
      </c>
      <c r="C51" s="100" t="s">
        <v>1107</v>
      </c>
      <c r="D51" s="100" t="s">
        <v>1107</v>
      </c>
      <c r="E51" s="100" t="s">
        <v>1107</v>
      </c>
      <c r="F51" s="100">
        <v>32</v>
      </c>
      <c r="G51" s="100" t="s">
        <v>1107</v>
      </c>
      <c r="H51" s="80" t="s">
        <v>1107</v>
      </c>
      <c r="I51" s="100">
        <v>0</v>
      </c>
      <c r="J51" s="100">
        <v>0</v>
      </c>
      <c r="K51" s="100">
        <v>0</v>
      </c>
      <c r="L51" s="100">
        <v>0</v>
      </c>
      <c r="M51" s="100">
        <v>0</v>
      </c>
      <c r="N51" s="100">
        <v>0</v>
      </c>
      <c r="Q51" s="159"/>
    </row>
    <row r="52" spans="1:17" ht="13.5" customHeight="1">
      <c r="A52" s="105" t="s">
        <v>267</v>
      </c>
      <c r="B52" s="101" t="s">
        <v>268</v>
      </c>
      <c r="C52" s="80">
        <v>275</v>
      </c>
      <c r="D52" s="80">
        <v>72</v>
      </c>
      <c r="E52" s="80">
        <v>203</v>
      </c>
      <c r="F52" s="80">
        <v>150</v>
      </c>
      <c r="G52" s="80">
        <v>48</v>
      </c>
      <c r="H52" s="80">
        <v>102</v>
      </c>
      <c r="I52" s="80">
        <v>5</v>
      </c>
      <c r="J52" s="100" t="s">
        <v>1107</v>
      </c>
      <c r="K52" s="100" t="s">
        <v>1107</v>
      </c>
      <c r="L52" s="100">
        <v>0</v>
      </c>
      <c r="M52" s="100">
        <v>0</v>
      </c>
      <c r="N52" s="100">
        <v>0</v>
      </c>
      <c r="Q52" s="159"/>
    </row>
    <row r="53" spans="1:17" ht="13.5" customHeight="1">
      <c r="A53" s="106" t="s">
        <v>279</v>
      </c>
      <c r="B53" s="55" t="s">
        <v>280</v>
      </c>
      <c r="C53" s="100" t="s">
        <v>1117</v>
      </c>
      <c r="D53" s="100" t="s">
        <v>1117</v>
      </c>
      <c r="E53" s="100" t="s">
        <v>1117</v>
      </c>
      <c r="F53" s="100" t="s">
        <v>1117</v>
      </c>
      <c r="G53" s="100" t="s">
        <v>1117</v>
      </c>
      <c r="H53" s="100" t="s">
        <v>1117</v>
      </c>
      <c r="I53" s="100" t="s">
        <v>1117</v>
      </c>
      <c r="J53" s="100" t="s">
        <v>1117</v>
      </c>
      <c r="K53" s="100" t="s">
        <v>1117</v>
      </c>
      <c r="L53" s="100" t="s">
        <v>1117</v>
      </c>
      <c r="M53" s="100" t="s">
        <v>1117</v>
      </c>
      <c r="N53" s="100" t="s">
        <v>1117</v>
      </c>
      <c r="Q53" s="159"/>
    </row>
    <row r="54" spans="1:17" ht="13.5" customHeight="1">
      <c r="A54" s="105" t="s">
        <v>281</v>
      </c>
      <c r="B54" s="101" t="s">
        <v>282</v>
      </c>
      <c r="C54" s="80">
        <v>0</v>
      </c>
      <c r="D54" s="80">
        <v>0</v>
      </c>
      <c r="E54" s="80">
        <v>0</v>
      </c>
      <c r="F54" s="80" t="s">
        <v>1107</v>
      </c>
      <c r="G54" s="80">
        <v>0</v>
      </c>
      <c r="H54" s="100" t="s">
        <v>1107</v>
      </c>
      <c r="I54" s="80">
        <v>0</v>
      </c>
      <c r="J54" s="80">
        <v>0</v>
      </c>
      <c r="K54" s="80">
        <v>0</v>
      </c>
      <c r="L54" s="80">
        <v>0</v>
      </c>
      <c r="M54" s="80">
        <v>0</v>
      </c>
      <c r="N54" s="80">
        <v>0</v>
      </c>
      <c r="Q54" s="159"/>
    </row>
    <row r="55" spans="1:17" ht="13.5" customHeight="1">
      <c r="A55" s="232"/>
      <c r="B55" s="233" t="s">
        <v>285</v>
      </c>
      <c r="C55" s="515">
        <v>534</v>
      </c>
      <c r="D55" s="515">
        <v>123</v>
      </c>
      <c r="E55" s="515">
        <v>411</v>
      </c>
      <c r="F55" s="515">
        <v>278</v>
      </c>
      <c r="G55" s="515">
        <v>78</v>
      </c>
      <c r="H55" s="515">
        <v>200</v>
      </c>
      <c r="I55" s="515">
        <v>11</v>
      </c>
      <c r="J55" s="515" t="s">
        <v>1107</v>
      </c>
      <c r="K55" s="515">
        <v>9</v>
      </c>
      <c r="L55" s="515">
        <v>6</v>
      </c>
      <c r="M55" s="515" t="s">
        <v>1107</v>
      </c>
      <c r="N55" s="515">
        <v>5</v>
      </c>
      <c r="Q55" s="159"/>
    </row>
    <row r="56" spans="1:17" ht="13.5" customHeight="1">
      <c r="A56" s="105" t="s">
        <v>310</v>
      </c>
      <c r="B56" s="101" t="s">
        <v>311</v>
      </c>
      <c r="C56" s="80">
        <v>0</v>
      </c>
      <c r="D56" s="80">
        <v>0</v>
      </c>
      <c r="E56" s="80">
        <v>0</v>
      </c>
      <c r="F56" s="80" t="s">
        <v>1107</v>
      </c>
      <c r="G56" s="80">
        <v>0</v>
      </c>
      <c r="H56" s="80" t="s">
        <v>1107</v>
      </c>
      <c r="I56" s="80">
        <v>0</v>
      </c>
      <c r="J56" s="80">
        <v>0</v>
      </c>
      <c r="K56" s="80">
        <v>0</v>
      </c>
      <c r="L56" s="80">
        <v>0</v>
      </c>
      <c r="M56" s="80">
        <v>0</v>
      </c>
      <c r="N56" s="80">
        <v>0</v>
      </c>
      <c r="Q56" s="159"/>
    </row>
    <row r="57" spans="1:17" ht="13.5" customHeight="1">
      <c r="A57" s="106" t="s">
        <v>306</v>
      </c>
      <c r="B57" s="55" t="s">
        <v>307</v>
      </c>
      <c r="C57" s="100" t="s">
        <v>1107</v>
      </c>
      <c r="D57" s="100" t="s">
        <v>1107</v>
      </c>
      <c r="E57" s="100" t="s">
        <v>1107</v>
      </c>
      <c r="F57" s="100">
        <v>4</v>
      </c>
      <c r="G57" s="100" t="s">
        <v>1107</v>
      </c>
      <c r="H57" s="100" t="s">
        <v>1107</v>
      </c>
      <c r="I57" s="100" t="s">
        <v>1107</v>
      </c>
      <c r="J57" s="100">
        <v>0</v>
      </c>
      <c r="K57" s="100" t="s">
        <v>1107</v>
      </c>
      <c r="L57" s="100">
        <v>0</v>
      </c>
      <c r="M57" s="100">
        <v>0</v>
      </c>
      <c r="N57" s="100">
        <v>0</v>
      </c>
      <c r="Q57" s="159"/>
    </row>
    <row r="58" spans="1:17" ht="13.5" customHeight="1">
      <c r="A58" s="105" t="s">
        <v>290</v>
      </c>
      <c r="B58" s="101" t="s">
        <v>291</v>
      </c>
      <c r="C58" s="80">
        <v>4</v>
      </c>
      <c r="D58" s="80" t="s">
        <v>1107</v>
      </c>
      <c r="E58" s="80" t="s">
        <v>1107</v>
      </c>
      <c r="F58" s="80" t="s">
        <v>1107</v>
      </c>
      <c r="G58" s="80" t="s">
        <v>1107</v>
      </c>
      <c r="H58" s="80" t="s">
        <v>1107</v>
      </c>
      <c r="I58" s="80">
        <v>0</v>
      </c>
      <c r="J58" s="80">
        <v>0</v>
      </c>
      <c r="K58" s="80">
        <v>0</v>
      </c>
      <c r="L58" s="80">
        <v>0</v>
      </c>
      <c r="M58" s="80">
        <v>0</v>
      </c>
      <c r="N58" s="80">
        <v>0</v>
      </c>
      <c r="Q58" s="159"/>
    </row>
    <row r="59" spans="1:17" ht="13.5" customHeight="1">
      <c r="A59" s="106" t="s">
        <v>286</v>
      </c>
      <c r="B59" s="55" t="s">
        <v>287</v>
      </c>
      <c r="C59" s="100">
        <v>5</v>
      </c>
      <c r="D59" s="100">
        <v>0</v>
      </c>
      <c r="E59" s="100">
        <v>5</v>
      </c>
      <c r="F59" s="100" t="s">
        <v>1107</v>
      </c>
      <c r="G59" s="100">
        <v>0</v>
      </c>
      <c r="H59" s="100" t="s">
        <v>1107</v>
      </c>
      <c r="I59" s="100">
        <v>0</v>
      </c>
      <c r="J59" s="100">
        <v>0</v>
      </c>
      <c r="K59" s="100">
        <v>0</v>
      </c>
      <c r="L59" s="100">
        <v>0</v>
      </c>
      <c r="M59" s="100">
        <v>0</v>
      </c>
      <c r="N59" s="100">
        <v>0</v>
      </c>
      <c r="Q59" s="159"/>
    </row>
    <row r="60" spans="1:17" ht="13.5" customHeight="1">
      <c r="A60" s="105" t="s">
        <v>308</v>
      </c>
      <c r="B60" s="101" t="s">
        <v>309</v>
      </c>
      <c r="C60" s="80">
        <v>8</v>
      </c>
      <c r="D60" s="80">
        <v>0</v>
      </c>
      <c r="E60" s="80">
        <v>8</v>
      </c>
      <c r="F60" s="80">
        <v>7</v>
      </c>
      <c r="G60" s="80">
        <v>0</v>
      </c>
      <c r="H60" s="100">
        <v>7</v>
      </c>
      <c r="I60" s="80">
        <v>0</v>
      </c>
      <c r="J60" s="80">
        <v>0</v>
      </c>
      <c r="K60" s="80">
        <v>0</v>
      </c>
      <c r="L60" s="80" t="s">
        <v>1107</v>
      </c>
      <c r="M60" s="80" t="s">
        <v>1107</v>
      </c>
      <c r="N60" s="80" t="s">
        <v>1107</v>
      </c>
      <c r="Q60" s="159"/>
    </row>
    <row r="61" spans="1:17" ht="13.5" customHeight="1">
      <c r="A61" s="106" t="s">
        <v>288</v>
      </c>
      <c r="B61" s="55" t="s">
        <v>289</v>
      </c>
      <c r="C61" s="100">
        <v>30</v>
      </c>
      <c r="D61" s="100">
        <v>6</v>
      </c>
      <c r="E61" s="100">
        <v>24</v>
      </c>
      <c r="F61" s="100">
        <v>5</v>
      </c>
      <c r="G61" s="100">
        <v>0</v>
      </c>
      <c r="H61" s="100">
        <v>5</v>
      </c>
      <c r="I61" s="100" t="s">
        <v>1107</v>
      </c>
      <c r="J61" s="100" t="s">
        <v>1107</v>
      </c>
      <c r="K61" s="100">
        <v>0</v>
      </c>
      <c r="L61" s="100" t="s">
        <v>1107</v>
      </c>
      <c r="M61" s="80" t="s">
        <v>1107</v>
      </c>
      <c r="N61" s="100" t="s">
        <v>1107</v>
      </c>
      <c r="Q61" s="159"/>
    </row>
    <row r="62" spans="1:17" ht="13.5" customHeight="1">
      <c r="A62" s="105" t="s">
        <v>304</v>
      </c>
      <c r="B62" s="101" t="s">
        <v>305</v>
      </c>
      <c r="C62" s="80" t="s">
        <v>1107</v>
      </c>
      <c r="D62" s="80" t="s">
        <v>1107</v>
      </c>
      <c r="E62" s="80" t="s">
        <v>1107</v>
      </c>
      <c r="F62" s="80">
        <v>4</v>
      </c>
      <c r="G62" s="80" t="s">
        <v>1107</v>
      </c>
      <c r="H62" s="80" t="s">
        <v>1107</v>
      </c>
      <c r="I62" s="80">
        <v>0</v>
      </c>
      <c r="J62" s="80">
        <v>0</v>
      </c>
      <c r="K62" s="80">
        <v>0</v>
      </c>
      <c r="L62" s="80" t="s">
        <v>1107</v>
      </c>
      <c r="M62" s="80" t="s">
        <v>1107</v>
      </c>
      <c r="N62" s="80" t="s">
        <v>1107</v>
      </c>
      <c r="Q62" s="159"/>
    </row>
    <row r="63" spans="1:17" ht="13.5" customHeight="1">
      <c r="A63" s="106" t="s">
        <v>292</v>
      </c>
      <c r="B63" s="55" t="s">
        <v>293</v>
      </c>
      <c r="C63" s="100">
        <v>85</v>
      </c>
      <c r="D63" s="100">
        <v>21</v>
      </c>
      <c r="E63" s="100">
        <v>64</v>
      </c>
      <c r="F63" s="100">
        <v>115</v>
      </c>
      <c r="G63" s="100">
        <v>33</v>
      </c>
      <c r="H63" s="100">
        <v>82</v>
      </c>
      <c r="I63" s="100" t="s">
        <v>1107</v>
      </c>
      <c r="J63" s="100">
        <v>0</v>
      </c>
      <c r="K63" s="100" t="s">
        <v>1107</v>
      </c>
      <c r="L63" s="100">
        <v>0</v>
      </c>
      <c r="M63" s="100">
        <v>0</v>
      </c>
      <c r="N63" s="100">
        <v>0</v>
      </c>
      <c r="Q63" s="159"/>
    </row>
    <row r="64" spans="1:17" ht="13.5" customHeight="1">
      <c r="A64" s="105" t="s">
        <v>298</v>
      </c>
      <c r="B64" s="101" t="s">
        <v>299</v>
      </c>
      <c r="C64" s="80">
        <v>300</v>
      </c>
      <c r="D64" s="80">
        <v>76</v>
      </c>
      <c r="E64" s="80">
        <v>224</v>
      </c>
      <c r="F64" s="80">
        <v>105</v>
      </c>
      <c r="G64" s="80">
        <v>34</v>
      </c>
      <c r="H64" s="100">
        <v>71</v>
      </c>
      <c r="I64" s="80" t="s">
        <v>1107</v>
      </c>
      <c r="J64" s="80">
        <v>0</v>
      </c>
      <c r="K64" s="80" t="s">
        <v>1107</v>
      </c>
      <c r="L64" s="80" t="s">
        <v>1107</v>
      </c>
      <c r="M64" s="80" t="s">
        <v>1107</v>
      </c>
      <c r="N64" s="80" t="s">
        <v>1107</v>
      </c>
      <c r="Q64" s="159"/>
    </row>
    <row r="65" spans="1:17" ht="13.5" customHeight="1">
      <c r="A65" s="106" t="s">
        <v>300</v>
      </c>
      <c r="B65" s="55" t="s">
        <v>301</v>
      </c>
      <c r="C65" s="100">
        <v>8</v>
      </c>
      <c r="D65" s="100" t="s">
        <v>1107</v>
      </c>
      <c r="E65" s="80" t="s">
        <v>1107</v>
      </c>
      <c r="F65" s="100" t="s">
        <v>1107</v>
      </c>
      <c r="G65" s="100" t="s">
        <v>1107</v>
      </c>
      <c r="H65" s="100">
        <v>0</v>
      </c>
      <c r="I65" s="100">
        <v>0</v>
      </c>
      <c r="J65" s="100">
        <v>0</v>
      </c>
      <c r="K65" s="100">
        <v>0</v>
      </c>
      <c r="L65" s="100">
        <v>0</v>
      </c>
      <c r="M65" s="100">
        <v>0</v>
      </c>
      <c r="N65" s="100">
        <v>0</v>
      </c>
      <c r="Q65" s="159"/>
    </row>
    <row r="66" spans="1:17" ht="13.5" customHeight="1">
      <c r="A66" s="105" t="s">
        <v>296</v>
      </c>
      <c r="B66" s="101" t="s">
        <v>297</v>
      </c>
      <c r="C66" s="80">
        <v>80</v>
      </c>
      <c r="D66" s="80">
        <v>13</v>
      </c>
      <c r="E66" s="80">
        <v>67</v>
      </c>
      <c r="F66" s="80">
        <v>25</v>
      </c>
      <c r="G66" s="80" t="s">
        <v>1107</v>
      </c>
      <c r="H66" s="80" t="s">
        <v>1107</v>
      </c>
      <c r="I66" s="80" t="s">
        <v>1107</v>
      </c>
      <c r="J66" s="80">
        <v>0</v>
      </c>
      <c r="K66" s="80" t="s">
        <v>1107</v>
      </c>
      <c r="L66" s="80">
        <v>0</v>
      </c>
      <c r="M66" s="80">
        <v>0</v>
      </c>
      <c r="N66" s="80">
        <v>0</v>
      </c>
      <c r="Q66" s="159"/>
    </row>
    <row r="67" spans="1:17" ht="13.5" customHeight="1">
      <c r="A67" s="106" t="s">
        <v>302</v>
      </c>
      <c r="B67" s="55" t="s">
        <v>303</v>
      </c>
      <c r="C67" s="100" t="s">
        <v>1107</v>
      </c>
      <c r="D67" s="100" t="s">
        <v>1107</v>
      </c>
      <c r="E67" s="100" t="s">
        <v>1107</v>
      </c>
      <c r="F67" s="100">
        <v>0</v>
      </c>
      <c r="G67" s="100">
        <v>0</v>
      </c>
      <c r="H67" s="100">
        <v>0</v>
      </c>
      <c r="I67" s="100">
        <v>0</v>
      </c>
      <c r="J67" s="100">
        <v>0</v>
      </c>
      <c r="K67" s="100">
        <v>0</v>
      </c>
      <c r="L67" s="100">
        <v>0</v>
      </c>
      <c r="M67" s="100">
        <v>0</v>
      </c>
      <c r="N67" s="100">
        <v>0</v>
      </c>
      <c r="Q67" s="159"/>
    </row>
    <row r="68" spans="1:17" ht="13.5" customHeight="1">
      <c r="A68" s="105" t="s">
        <v>294</v>
      </c>
      <c r="B68" s="101" t="s">
        <v>295</v>
      </c>
      <c r="C68" s="80">
        <v>7</v>
      </c>
      <c r="D68" s="80" t="s">
        <v>1107</v>
      </c>
      <c r="E68" s="80" t="s">
        <v>1107</v>
      </c>
      <c r="F68" s="80">
        <v>5</v>
      </c>
      <c r="G68" s="80" t="s">
        <v>1107</v>
      </c>
      <c r="H68" s="80" t="s">
        <v>1107</v>
      </c>
      <c r="I68" s="80">
        <v>0</v>
      </c>
      <c r="J68" s="80">
        <v>0</v>
      </c>
      <c r="K68" s="80">
        <v>0</v>
      </c>
      <c r="L68" s="80">
        <v>0</v>
      </c>
      <c r="M68" s="80">
        <v>0</v>
      </c>
      <c r="N68" s="80">
        <v>0</v>
      </c>
      <c r="Q68" s="159"/>
    </row>
    <row r="69" spans="1:17" ht="13.5" customHeight="1">
      <c r="A69" s="232"/>
      <c r="B69" s="233" t="s">
        <v>312</v>
      </c>
      <c r="C69" s="515">
        <v>147</v>
      </c>
      <c r="D69" s="515">
        <v>42</v>
      </c>
      <c r="E69" s="515">
        <v>105</v>
      </c>
      <c r="F69" s="515">
        <v>204</v>
      </c>
      <c r="G69" s="515">
        <v>54</v>
      </c>
      <c r="H69" s="515">
        <v>150</v>
      </c>
      <c r="I69" s="515">
        <v>15</v>
      </c>
      <c r="J69" s="515">
        <v>4</v>
      </c>
      <c r="K69" s="515">
        <v>11</v>
      </c>
      <c r="L69" s="515">
        <v>28</v>
      </c>
      <c r="M69" s="515">
        <v>8</v>
      </c>
      <c r="N69" s="515">
        <v>20</v>
      </c>
      <c r="Q69" s="159"/>
    </row>
    <row r="70" spans="1:17" ht="13.5" customHeight="1">
      <c r="A70" s="105" t="s">
        <v>313</v>
      </c>
      <c r="B70" s="101" t="s">
        <v>314</v>
      </c>
      <c r="C70" s="80">
        <v>12</v>
      </c>
      <c r="D70" s="80">
        <v>4</v>
      </c>
      <c r="E70" s="80">
        <v>8</v>
      </c>
      <c r="F70" s="80" t="s">
        <v>1107</v>
      </c>
      <c r="G70" s="80" t="s">
        <v>1107</v>
      </c>
      <c r="H70" s="80" t="s">
        <v>1107</v>
      </c>
      <c r="I70" s="80">
        <v>0</v>
      </c>
      <c r="J70" s="100">
        <v>0</v>
      </c>
      <c r="K70" s="100">
        <v>0</v>
      </c>
      <c r="L70" s="100" t="s">
        <v>1107</v>
      </c>
      <c r="M70" s="80" t="s">
        <v>1107</v>
      </c>
      <c r="N70" s="100" t="s">
        <v>1107</v>
      </c>
      <c r="Q70" s="159"/>
    </row>
    <row r="71" spans="1:17" ht="13.5" customHeight="1">
      <c r="A71" s="106" t="s">
        <v>319</v>
      </c>
      <c r="B71" s="55" t="s">
        <v>320</v>
      </c>
      <c r="C71" s="100" t="s">
        <v>1107</v>
      </c>
      <c r="D71" s="80" t="s">
        <v>1107</v>
      </c>
      <c r="E71" s="100" t="s">
        <v>1107</v>
      </c>
      <c r="F71" s="100">
        <v>0</v>
      </c>
      <c r="G71" s="100">
        <v>0</v>
      </c>
      <c r="H71" s="100">
        <v>0</v>
      </c>
      <c r="I71" s="100">
        <v>0</v>
      </c>
      <c r="J71" s="100">
        <v>0</v>
      </c>
      <c r="K71" s="100">
        <v>0</v>
      </c>
      <c r="L71" s="100" t="s">
        <v>1107</v>
      </c>
      <c r="M71" s="100" t="s">
        <v>1107</v>
      </c>
      <c r="N71" s="80" t="s">
        <v>1107</v>
      </c>
      <c r="Q71" s="159"/>
    </row>
    <row r="72" spans="1:17" ht="13.5" customHeight="1">
      <c r="A72" s="105" t="s">
        <v>325</v>
      </c>
      <c r="B72" s="101" t="s">
        <v>326</v>
      </c>
      <c r="C72" s="80">
        <v>11</v>
      </c>
      <c r="D72" s="80" t="s">
        <v>1107</v>
      </c>
      <c r="E72" s="80">
        <v>8</v>
      </c>
      <c r="F72" s="80" t="s">
        <v>1107</v>
      </c>
      <c r="G72" s="80" t="s">
        <v>1107</v>
      </c>
      <c r="H72" s="100">
        <v>0</v>
      </c>
      <c r="I72" s="80">
        <v>0</v>
      </c>
      <c r="J72" s="100">
        <v>0</v>
      </c>
      <c r="K72" s="100">
        <v>0</v>
      </c>
      <c r="L72" s="100">
        <v>0</v>
      </c>
      <c r="M72" s="100">
        <v>0</v>
      </c>
      <c r="N72" s="100">
        <v>0</v>
      </c>
      <c r="Q72" s="159"/>
    </row>
    <row r="73" spans="1:17" ht="13.5" customHeight="1">
      <c r="A73" s="106" t="s">
        <v>321</v>
      </c>
      <c r="B73" s="55" t="s">
        <v>322</v>
      </c>
      <c r="C73" s="100">
        <v>0</v>
      </c>
      <c r="D73" s="100">
        <v>0</v>
      </c>
      <c r="E73" s="100">
        <v>0</v>
      </c>
      <c r="F73" s="100" t="s">
        <v>1107</v>
      </c>
      <c r="G73" s="100">
        <v>0</v>
      </c>
      <c r="H73" s="100" t="s">
        <v>1107</v>
      </c>
      <c r="I73" s="100">
        <v>0</v>
      </c>
      <c r="J73" s="100">
        <v>0</v>
      </c>
      <c r="K73" s="100">
        <v>0</v>
      </c>
      <c r="L73" s="100">
        <v>0</v>
      </c>
      <c r="M73" s="100">
        <v>0</v>
      </c>
      <c r="N73" s="100">
        <v>0</v>
      </c>
      <c r="Q73" s="159"/>
    </row>
    <row r="74" spans="1:17" ht="13.5" customHeight="1">
      <c r="A74" s="105" t="s">
        <v>317</v>
      </c>
      <c r="B74" s="101" t="s">
        <v>318</v>
      </c>
      <c r="C74" s="80" t="s">
        <v>1117</v>
      </c>
      <c r="D74" s="80" t="s">
        <v>1117</v>
      </c>
      <c r="E74" s="80" t="s">
        <v>1117</v>
      </c>
      <c r="F74" s="80" t="s">
        <v>1117</v>
      </c>
      <c r="G74" s="80" t="s">
        <v>1117</v>
      </c>
      <c r="H74" s="80" t="s">
        <v>1117</v>
      </c>
      <c r="I74" s="80" t="s">
        <v>1117</v>
      </c>
      <c r="J74" s="100" t="s">
        <v>1117</v>
      </c>
      <c r="K74" s="100" t="s">
        <v>1117</v>
      </c>
      <c r="L74" s="100" t="s">
        <v>1117</v>
      </c>
      <c r="M74" s="100" t="s">
        <v>1117</v>
      </c>
      <c r="N74" s="100" t="s">
        <v>1117</v>
      </c>
      <c r="Q74" s="159"/>
    </row>
    <row r="75" spans="1:17" ht="13.5" customHeight="1">
      <c r="A75" s="106" t="s">
        <v>333</v>
      </c>
      <c r="B75" s="55" t="s">
        <v>334</v>
      </c>
      <c r="C75" s="100" t="s">
        <v>1107</v>
      </c>
      <c r="D75" s="100">
        <v>0</v>
      </c>
      <c r="E75" s="100" t="s">
        <v>1107</v>
      </c>
      <c r="F75" s="100" t="s">
        <v>1107</v>
      </c>
      <c r="G75" s="100">
        <v>0</v>
      </c>
      <c r="H75" s="100" t="s">
        <v>1107</v>
      </c>
      <c r="I75" s="100" t="s">
        <v>1107</v>
      </c>
      <c r="J75" s="100">
        <v>0</v>
      </c>
      <c r="K75" s="100" t="s">
        <v>1107</v>
      </c>
      <c r="L75" s="100">
        <v>0</v>
      </c>
      <c r="M75" s="100">
        <v>0</v>
      </c>
      <c r="N75" s="100">
        <v>0</v>
      </c>
      <c r="Q75" s="159"/>
    </row>
    <row r="76" spans="1:17" ht="13.5" customHeight="1">
      <c r="A76" s="105" t="s">
        <v>323</v>
      </c>
      <c r="B76" s="101" t="s">
        <v>324</v>
      </c>
      <c r="C76" s="80" t="s">
        <v>1117</v>
      </c>
      <c r="D76" s="80" t="s">
        <v>1117</v>
      </c>
      <c r="E76" s="100" t="s">
        <v>1117</v>
      </c>
      <c r="F76" s="80" t="s">
        <v>1117</v>
      </c>
      <c r="G76" s="80" t="s">
        <v>1117</v>
      </c>
      <c r="H76" s="100" t="s">
        <v>1117</v>
      </c>
      <c r="I76" s="80" t="s">
        <v>1117</v>
      </c>
      <c r="J76" s="80" t="s">
        <v>1117</v>
      </c>
      <c r="K76" s="80" t="s">
        <v>1117</v>
      </c>
      <c r="L76" s="80" t="s">
        <v>1117</v>
      </c>
      <c r="M76" s="80" t="s">
        <v>1117</v>
      </c>
      <c r="N76" s="80" t="s">
        <v>1117</v>
      </c>
      <c r="Q76" s="159"/>
    </row>
    <row r="77" spans="1:17" ht="13.5" customHeight="1">
      <c r="A77" s="106" t="s">
        <v>327</v>
      </c>
      <c r="B77" s="55" t="s">
        <v>328</v>
      </c>
      <c r="C77" s="100">
        <v>34</v>
      </c>
      <c r="D77" s="100">
        <v>5</v>
      </c>
      <c r="E77" s="100">
        <v>29</v>
      </c>
      <c r="F77" s="100">
        <v>17</v>
      </c>
      <c r="G77" s="100" t="s">
        <v>1107</v>
      </c>
      <c r="H77" s="80" t="s">
        <v>1107</v>
      </c>
      <c r="I77" s="100">
        <v>0</v>
      </c>
      <c r="J77" s="100">
        <v>0</v>
      </c>
      <c r="K77" s="100">
        <v>0</v>
      </c>
      <c r="L77" s="100">
        <v>5</v>
      </c>
      <c r="M77" s="100" t="s">
        <v>1107</v>
      </c>
      <c r="N77" s="100" t="s">
        <v>1107</v>
      </c>
      <c r="Q77" s="159"/>
    </row>
    <row r="78" spans="1:17" ht="13.5" customHeight="1">
      <c r="A78" s="105" t="s">
        <v>337</v>
      </c>
      <c r="B78" s="101" t="s">
        <v>338</v>
      </c>
      <c r="C78" s="80">
        <v>6</v>
      </c>
      <c r="D78" s="80" t="s">
        <v>1107</v>
      </c>
      <c r="E78" s="80" t="s">
        <v>1107</v>
      </c>
      <c r="F78" s="80">
        <v>4</v>
      </c>
      <c r="G78" s="80" t="s">
        <v>1107</v>
      </c>
      <c r="H78" s="80" t="s">
        <v>1107</v>
      </c>
      <c r="I78" s="80" t="s">
        <v>1107</v>
      </c>
      <c r="J78" s="80">
        <v>0</v>
      </c>
      <c r="K78" s="80" t="s">
        <v>1107</v>
      </c>
      <c r="L78" s="80" t="s">
        <v>1107</v>
      </c>
      <c r="M78" s="80" t="s">
        <v>1107</v>
      </c>
      <c r="N78" s="80" t="s">
        <v>1107</v>
      </c>
      <c r="Q78" s="159"/>
    </row>
    <row r="79" spans="1:17" ht="13.5" customHeight="1">
      <c r="A79" s="106" t="s">
        <v>329</v>
      </c>
      <c r="B79" s="55" t="s">
        <v>330</v>
      </c>
      <c r="C79" s="100">
        <v>8</v>
      </c>
      <c r="D79" s="100">
        <v>4</v>
      </c>
      <c r="E79" s="100">
        <v>4</v>
      </c>
      <c r="F79" s="100">
        <v>7</v>
      </c>
      <c r="G79" s="100" t="s">
        <v>1107</v>
      </c>
      <c r="H79" s="80" t="s">
        <v>1107</v>
      </c>
      <c r="I79" s="100" t="s">
        <v>1107</v>
      </c>
      <c r="J79" s="100">
        <v>0</v>
      </c>
      <c r="K79" s="100" t="s">
        <v>1107</v>
      </c>
      <c r="L79" s="100" t="s">
        <v>1107</v>
      </c>
      <c r="M79" s="80" t="s">
        <v>1107</v>
      </c>
      <c r="N79" s="100" t="s">
        <v>1107</v>
      </c>
      <c r="Q79" s="159"/>
    </row>
    <row r="80" spans="1:17" ht="13.5" customHeight="1">
      <c r="A80" s="105" t="s">
        <v>335</v>
      </c>
      <c r="B80" s="101" t="s">
        <v>336</v>
      </c>
      <c r="C80" s="80">
        <v>29</v>
      </c>
      <c r="D80" s="80">
        <v>9</v>
      </c>
      <c r="E80" s="80">
        <v>20</v>
      </c>
      <c r="F80" s="80">
        <v>13</v>
      </c>
      <c r="G80" s="80" t="s">
        <v>1107</v>
      </c>
      <c r="H80" s="80" t="s">
        <v>1107</v>
      </c>
      <c r="I80" s="80" t="s">
        <v>1107</v>
      </c>
      <c r="J80" s="80" t="s">
        <v>1107</v>
      </c>
      <c r="K80" s="80">
        <v>0</v>
      </c>
      <c r="L80" s="80">
        <v>7</v>
      </c>
      <c r="M80" s="80" t="s">
        <v>1107</v>
      </c>
      <c r="N80" s="80" t="s">
        <v>1107</v>
      </c>
      <c r="Q80" s="159"/>
    </row>
    <row r="81" spans="1:17" ht="13.5" customHeight="1">
      <c r="A81" s="106" t="s">
        <v>315</v>
      </c>
      <c r="B81" s="55" t="s">
        <v>316</v>
      </c>
      <c r="C81" s="100">
        <v>11</v>
      </c>
      <c r="D81" s="100" t="s">
        <v>1107</v>
      </c>
      <c r="E81" s="80" t="s">
        <v>1107</v>
      </c>
      <c r="F81" s="100">
        <v>7</v>
      </c>
      <c r="G81" s="100" t="s">
        <v>1107</v>
      </c>
      <c r="H81" s="80" t="s">
        <v>1107</v>
      </c>
      <c r="I81" s="100">
        <v>0</v>
      </c>
      <c r="J81" s="80">
        <v>0</v>
      </c>
      <c r="K81" s="80">
        <v>0</v>
      </c>
      <c r="L81" s="80">
        <v>0</v>
      </c>
      <c r="M81" s="80">
        <v>0</v>
      </c>
      <c r="N81" s="80">
        <v>0</v>
      </c>
      <c r="Q81" s="159"/>
    </row>
    <row r="82" spans="1:17" ht="13.5" customHeight="1">
      <c r="A82" s="105" t="s">
        <v>331</v>
      </c>
      <c r="B82" s="101" t="s">
        <v>332</v>
      </c>
      <c r="C82" s="100">
        <v>12</v>
      </c>
      <c r="D82" s="80" t="s">
        <v>1107</v>
      </c>
      <c r="E82" s="80" t="s">
        <v>1107</v>
      </c>
      <c r="F82" s="80">
        <v>10</v>
      </c>
      <c r="G82" s="80">
        <v>4</v>
      </c>
      <c r="H82" s="100">
        <v>6</v>
      </c>
      <c r="I82" s="80" t="s">
        <v>1107</v>
      </c>
      <c r="J82" s="80" t="s">
        <v>1107</v>
      </c>
      <c r="K82" s="80" t="s">
        <v>1107</v>
      </c>
      <c r="L82" s="80">
        <v>10</v>
      </c>
      <c r="M82" s="80" t="s">
        <v>1107</v>
      </c>
      <c r="N82" s="80" t="s">
        <v>1107</v>
      </c>
      <c r="P82" s="101"/>
      <c r="Q82" s="159"/>
    </row>
    <row r="83" spans="1:17" ht="13.5" customHeight="1">
      <c r="A83" s="232"/>
      <c r="B83" s="233" t="s">
        <v>339</v>
      </c>
      <c r="C83" s="515">
        <v>124</v>
      </c>
      <c r="D83" s="515">
        <v>24</v>
      </c>
      <c r="E83" s="515">
        <v>100</v>
      </c>
      <c r="F83" s="515">
        <v>130</v>
      </c>
      <c r="G83" s="515">
        <v>32</v>
      </c>
      <c r="H83" s="515">
        <v>98</v>
      </c>
      <c r="I83" s="515">
        <v>10</v>
      </c>
      <c r="J83" s="515" t="s">
        <v>1107</v>
      </c>
      <c r="K83" s="515" t="s">
        <v>1107</v>
      </c>
      <c r="L83" s="515">
        <v>12</v>
      </c>
      <c r="M83" s="515">
        <v>0</v>
      </c>
      <c r="N83" s="515">
        <v>12</v>
      </c>
      <c r="Q83" s="159"/>
    </row>
    <row r="84" spans="1:17" ht="13.5" customHeight="1">
      <c r="A84" s="105" t="s">
        <v>350</v>
      </c>
      <c r="B84" s="101" t="s">
        <v>351</v>
      </c>
      <c r="C84" s="80">
        <v>8</v>
      </c>
      <c r="D84" s="80" t="s">
        <v>1107</v>
      </c>
      <c r="E84" s="80" t="s">
        <v>1107</v>
      </c>
      <c r="F84" s="80">
        <v>10</v>
      </c>
      <c r="G84" s="80" t="s">
        <v>1107</v>
      </c>
      <c r="H84" s="80" t="s">
        <v>1107</v>
      </c>
      <c r="I84" s="80">
        <v>0</v>
      </c>
      <c r="J84" s="80">
        <v>0</v>
      </c>
      <c r="K84" s="80">
        <v>0</v>
      </c>
      <c r="L84" s="80" t="s">
        <v>1107</v>
      </c>
      <c r="M84" s="80" t="s">
        <v>1107</v>
      </c>
      <c r="N84" s="80" t="s">
        <v>1107</v>
      </c>
      <c r="Q84" s="159"/>
    </row>
    <row r="85" spans="1:17" ht="13.5" customHeight="1">
      <c r="A85" s="106" t="s">
        <v>342</v>
      </c>
      <c r="B85" s="55" t="s">
        <v>343</v>
      </c>
      <c r="C85" s="100" t="s">
        <v>1107</v>
      </c>
      <c r="D85" s="100">
        <v>0</v>
      </c>
      <c r="E85" s="100" t="s">
        <v>1107</v>
      </c>
      <c r="F85" s="100">
        <v>6</v>
      </c>
      <c r="G85" s="100" t="s">
        <v>1107</v>
      </c>
      <c r="H85" s="80" t="s">
        <v>1107</v>
      </c>
      <c r="I85" s="100">
        <v>0</v>
      </c>
      <c r="J85" s="100">
        <v>0</v>
      </c>
      <c r="K85" s="100">
        <v>0</v>
      </c>
      <c r="L85" s="100">
        <v>0</v>
      </c>
      <c r="M85" s="100">
        <v>0</v>
      </c>
      <c r="N85" s="100">
        <v>0</v>
      </c>
      <c r="Q85" s="159"/>
    </row>
    <row r="86" spans="1:17" ht="13.5" customHeight="1">
      <c r="A86" s="105" t="s">
        <v>348</v>
      </c>
      <c r="B86" s="101" t="s">
        <v>349</v>
      </c>
      <c r="C86" s="80">
        <v>10</v>
      </c>
      <c r="D86" s="80">
        <v>0</v>
      </c>
      <c r="E86" s="80">
        <v>10</v>
      </c>
      <c r="F86" s="80">
        <v>10</v>
      </c>
      <c r="G86" s="80" t="s">
        <v>1107</v>
      </c>
      <c r="H86" s="80" t="s">
        <v>1107</v>
      </c>
      <c r="I86" s="80">
        <v>0</v>
      </c>
      <c r="J86" s="80">
        <v>0</v>
      </c>
      <c r="K86" s="80">
        <v>0</v>
      </c>
      <c r="L86" s="80" t="s">
        <v>1107</v>
      </c>
      <c r="M86" s="80" t="s">
        <v>1107</v>
      </c>
      <c r="N86" s="80" t="s">
        <v>1107</v>
      </c>
      <c r="Q86" s="159"/>
    </row>
    <row r="87" spans="1:17" ht="13.5" customHeight="1">
      <c r="A87" s="106" t="s">
        <v>340</v>
      </c>
      <c r="B87" s="55" t="s">
        <v>341</v>
      </c>
      <c r="C87" s="100">
        <v>30</v>
      </c>
      <c r="D87" s="100">
        <v>9</v>
      </c>
      <c r="E87" s="100">
        <v>21</v>
      </c>
      <c r="F87" s="100">
        <v>23</v>
      </c>
      <c r="G87" s="100">
        <v>5</v>
      </c>
      <c r="H87" s="100">
        <v>18</v>
      </c>
      <c r="I87" s="100" t="s">
        <v>1107</v>
      </c>
      <c r="J87" s="100">
        <v>0</v>
      </c>
      <c r="K87" s="100" t="s">
        <v>1107</v>
      </c>
      <c r="L87" s="100">
        <v>0</v>
      </c>
      <c r="M87" s="100">
        <v>0</v>
      </c>
      <c r="N87" s="100">
        <v>0</v>
      </c>
      <c r="Q87" s="159"/>
    </row>
    <row r="88" spans="1:17" ht="13.5" customHeight="1">
      <c r="A88" s="105" t="s">
        <v>354</v>
      </c>
      <c r="B88" s="101" t="s">
        <v>355</v>
      </c>
      <c r="C88" s="80">
        <v>12</v>
      </c>
      <c r="D88" s="80" t="s">
        <v>1107</v>
      </c>
      <c r="E88" s="80" t="s">
        <v>1107</v>
      </c>
      <c r="F88" s="80">
        <v>7</v>
      </c>
      <c r="G88" s="80" t="s">
        <v>1107</v>
      </c>
      <c r="H88" s="80" t="s">
        <v>1107</v>
      </c>
      <c r="I88" s="80">
        <v>5</v>
      </c>
      <c r="J88" s="80" t="s">
        <v>1107</v>
      </c>
      <c r="K88" s="80" t="s">
        <v>1107</v>
      </c>
      <c r="L88" s="80" t="s">
        <v>1107</v>
      </c>
      <c r="M88" s="80" t="s">
        <v>1107</v>
      </c>
      <c r="N88" s="80" t="s">
        <v>1107</v>
      </c>
      <c r="Q88" s="159"/>
    </row>
    <row r="89" spans="1:17" ht="13.5" customHeight="1">
      <c r="A89" s="106" t="s">
        <v>346</v>
      </c>
      <c r="B89" s="55" t="s">
        <v>347</v>
      </c>
      <c r="C89" s="100" t="s">
        <v>1107</v>
      </c>
      <c r="D89" s="100">
        <v>0</v>
      </c>
      <c r="E89" s="100" t="s">
        <v>1107</v>
      </c>
      <c r="F89" s="100">
        <v>0</v>
      </c>
      <c r="G89" s="100">
        <v>0</v>
      </c>
      <c r="H89" s="100">
        <v>0</v>
      </c>
      <c r="I89" s="100" t="s">
        <v>1107</v>
      </c>
      <c r="J89" s="80">
        <v>0</v>
      </c>
      <c r="K89" s="80" t="s">
        <v>1107</v>
      </c>
      <c r="L89" s="80">
        <v>0</v>
      </c>
      <c r="M89" s="80">
        <v>0</v>
      </c>
      <c r="N89" s="80">
        <v>0</v>
      </c>
      <c r="Q89" s="159"/>
    </row>
    <row r="90" spans="1:17" ht="13.5" customHeight="1">
      <c r="A90" s="105" t="s">
        <v>352</v>
      </c>
      <c r="B90" s="101" t="s">
        <v>353</v>
      </c>
      <c r="C90" s="80">
        <v>58</v>
      </c>
      <c r="D90" s="80">
        <v>10</v>
      </c>
      <c r="E90" s="80">
        <v>48</v>
      </c>
      <c r="F90" s="80">
        <v>60</v>
      </c>
      <c r="G90" s="80">
        <v>17</v>
      </c>
      <c r="H90" s="80">
        <v>43</v>
      </c>
      <c r="I90" s="80" t="s">
        <v>1107</v>
      </c>
      <c r="J90" s="80">
        <v>0</v>
      </c>
      <c r="K90" s="80" t="s">
        <v>1107</v>
      </c>
      <c r="L90" s="80">
        <v>0</v>
      </c>
      <c r="M90" s="80">
        <v>0</v>
      </c>
      <c r="N90" s="80">
        <v>0</v>
      </c>
      <c r="Q90" s="159"/>
    </row>
    <row r="91" spans="1:17" ht="13.5" customHeight="1">
      <c r="A91" s="106" t="s">
        <v>344</v>
      </c>
      <c r="B91" s="55" t="s">
        <v>345</v>
      </c>
      <c r="C91" s="100">
        <v>4</v>
      </c>
      <c r="D91" s="100" t="s">
        <v>1107</v>
      </c>
      <c r="E91" s="100" t="s">
        <v>1107</v>
      </c>
      <c r="F91" s="100">
        <v>14</v>
      </c>
      <c r="G91" s="100">
        <v>5</v>
      </c>
      <c r="H91" s="100">
        <v>9</v>
      </c>
      <c r="I91" s="100">
        <v>0</v>
      </c>
      <c r="J91" s="80">
        <v>0</v>
      </c>
      <c r="K91" s="80">
        <v>0</v>
      </c>
      <c r="L91" s="80">
        <v>5</v>
      </c>
      <c r="M91" s="80">
        <v>0</v>
      </c>
      <c r="N91" s="80">
        <v>5</v>
      </c>
      <c r="Q91" s="159"/>
    </row>
    <row r="92" spans="1:17" ht="13.5" customHeight="1">
      <c r="A92" s="234"/>
      <c r="B92" s="235" t="s">
        <v>356</v>
      </c>
      <c r="C92" s="516">
        <v>120</v>
      </c>
      <c r="D92" s="516">
        <v>37</v>
      </c>
      <c r="E92" s="516">
        <v>83</v>
      </c>
      <c r="F92" s="516">
        <v>94</v>
      </c>
      <c r="G92" s="516">
        <v>24</v>
      </c>
      <c r="H92" s="516">
        <v>70</v>
      </c>
      <c r="I92" s="515">
        <v>5</v>
      </c>
      <c r="J92" s="515" t="s">
        <v>1107</v>
      </c>
      <c r="K92" s="515" t="s">
        <v>1107</v>
      </c>
      <c r="L92" s="516">
        <v>26</v>
      </c>
      <c r="M92" s="515">
        <v>5</v>
      </c>
      <c r="N92" s="516">
        <v>21</v>
      </c>
      <c r="Q92" s="159"/>
    </row>
    <row r="93" spans="1:17" ht="13.5" customHeight="1">
      <c r="A93" s="106" t="s">
        <v>363</v>
      </c>
      <c r="B93" s="55" t="s">
        <v>364</v>
      </c>
      <c r="C93" s="100" t="s">
        <v>1107</v>
      </c>
      <c r="D93" s="100" t="s">
        <v>1107</v>
      </c>
      <c r="E93" s="100" t="s">
        <v>1107</v>
      </c>
      <c r="F93" s="100" t="s">
        <v>1107</v>
      </c>
      <c r="G93" s="100">
        <v>0</v>
      </c>
      <c r="H93" s="100" t="s">
        <v>1107</v>
      </c>
      <c r="I93" s="100">
        <v>0</v>
      </c>
      <c r="J93" s="80">
        <v>0</v>
      </c>
      <c r="K93" s="80">
        <v>0</v>
      </c>
      <c r="L93" s="80">
        <v>0</v>
      </c>
      <c r="M93" s="80">
        <v>0</v>
      </c>
      <c r="N93" s="80">
        <v>0</v>
      </c>
      <c r="Q93" s="159"/>
    </row>
    <row r="94" spans="1:17" ht="13.5" customHeight="1">
      <c r="A94" s="105" t="s">
        <v>375</v>
      </c>
      <c r="B94" s="101" t="s">
        <v>376</v>
      </c>
      <c r="C94" s="80">
        <v>25</v>
      </c>
      <c r="D94" s="80">
        <v>14</v>
      </c>
      <c r="E94" s="80">
        <v>11</v>
      </c>
      <c r="F94" s="80">
        <v>6</v>
      </c>
      <c r="G94" s="80" t="s">
        <v>1107</v>
      </c>
      <c r="H94" s="80" t="s">
        <v>1107</v>
      </c>
      <c r="I94" s="80" t="s">
        <v>1107</v>
      </c>
      <c r="J94" s="80" t="s">
        <v>1107</v>
      </c>
      <c r="K94" s="80">
        <v>0</v>
      </c>
      <c r="L94" s="80">
        <v>0</v>
      </c>
      <c r="M94" s="80">
        <v>0</v>
      </c>
      <c r="N94" s="80">
        <v>0</v>
      </c>
      <c r="Q94" s="159"/>
    </row>
    <row r="95" spans="1:17" ht="13.5" customHeight="1">
      <c r="A95" s="106" t="s">
        <v>369</v>
      </c>
      <c r="B95" s="55" t="s">
        <v>370</v>
      </c>
      <c r="C95" s="100" t="s">
        <v>1107</v>
      </c>
      <c r="D95" s="100">
        <v>0</v>
      </c>
      <c r="E95" s="100" t="s">
        <v>1107</v>
      </c>
      <c r="F95" s="100" t="s">
        <v>1107</v>
      </c>
      <c r="G95" s="100">
        <v>0</v>
      </c>
      <c r="H95" s="100" t="s">
        <v>1107</v>
      </c>
      <c r="I95" s="100">
        <v>0</v>
      </c>
      <c r="J95" s="100">
        <v>0</v>
      </c>
      <c r="K95" s="100">
        <v>0</v>
      </c>
      <c r="L95" s="100" t="s">
        <v>1107</v>
      </c>
      <c r="M95" s="100" t="s">
        <v>1107</v>
      </c>
      <c r="N95" s="100" t="s">
        <v>1107</v>
      </c>
      <c r="Q95" s="159"/>
    </row>
    <row r="96" spans="1:17" ht="13.5" customHeight="1">
      <c r="A96" s="105" t="s">
        <v>361</v>
      </c>
      <c r="B96" s="101" t="s">
        <v>362</v>
      </c>
      <c r="C96" s="80" t="s">
        <v>1107</v>
      </c>
      <c r="D96" s="80" t="s">
        <v>1107</v>
      </c>
      <c r="E96" s="80" t="s">
        <v>1107</v>
      </c>
      <c r="F96" s="80">
        <v>11</v>
      </c>
      <c r="G96" s="80" t="s">
        <v>1107</v>
      </c>
      <c r="H96" s="80" t="s">
        <v>1107</v>
      </c>
      <c r="I96" s="80">
        <v>0</v>
      </c>
      <c r="J96" s="80">
        <v>0</v>
      </c>
      <c r="K96" s="80">
        <v>0</v>
      </c>
      <c r="L96" s="80" t="s">
        <v>1107</v>
      </c>
      <c r="M96" s="80" t="s">
        <v>1107</v>
      </c>
      <c r="N96" s="80" t="s">
        <v>1107</v>
      </c>
      <c r="Q96" s="159"/>
    </row>
    <row r="97" spans="1:17" ht="13.5" customHeight="1">
      <c r="A97" s="106" t="s">
        <v>367</v>
      </c>
      <c r="B97" s="55" t="s">
        <v>368</v>
      </c>
      <c r="C97" s="100" t="s">
        <v>1107</v>
      </c>
      <c r="D97" s="100" t="s">
        <v>1107</v>
      </c>
      <c r="E97" s="100" t="s">
        <v>1107</v>
      </c>
      <c r="F97" s="100">
        <v>5</v>
      </c>
      <c r="G97" s="100">
        <v>0</v>
      </c>
      <c r="H97" s="100">
        <v>5</v>
      </c>
      <c r="I97" s="100">
        <v>0</v>
      </c>
      <c r="J97" s="100">
        <v>0</v>
      </c>
      <c r="K97" s="100">
        <v>0</v>
      </c>
      <c r="L97" s="100">
        <v>5</v>
      </c>
      <c r="M97" s="100">
        <v>0</v>
      </c>
      <c r="N97" s="100">
        <v>5</v>
      </c>
      <c r="Q97" s="159"/>
    </row>
    <row r="98" spans="1:17" ht="13.5" customHeight="1">
      <c r="A98" s="105" t="s">
        <v>359</v>
      </c>
      <c r="B98" s="101" t="s">
        <v>360</v>
      </c>
      <c r="C98" s="80">
        <v>7</v>
      </c>
      <c r="D98" s="80">
        <v>0</v>
      </c>
      <c r="E98" s="80">
        <v>7</v>
      </c>
      <c r="F98" s="80">
        <v>8</v>
      </c>
      <c r="G98" s="80">
        <v>4</v>
      </c>
      <c r="H98" s="80">
        <v>4</v>
      </c>
      <c r="I98" s="80">
        <v>0</v>
      </c>
      <c r="J98" s="80">
        <v>0</v>
      </c>
      <c r="K98" s="80">
        <v>0</v>
      </c>
      <c r="L98" s="80">
        <v>0</v>
      </c>
      <c r="M98" s="80">
        <v>0</v>
      </c>
      <c r="N98" s="80">
        <v>0</v>
      </c>
      <c r="Q98" s="159"/>
    </row>
    <row r="99" spans="1:17" ht="13.5" customHeight="1">
      <c r="A99" s="106" t="s">
        <v>365</v>
      </c>
      <c r="B99" s="55" t="s">
        <v>366</v>
      </c>
      <c r="C99" s="100">
        <v>35</v>
      </c>
      <c r="D99" s="100">
        <v>6</v>
      </c>
      <c r="E99" s="100">
        <v>29</v>
      </c>
      <c r="F99" s="100">
        <v>35</v>
      </c>
      <c r="G99" s="100">
        <v>7</v>
      </c>
      <c r="H99" s="100">
        <v>28</v>
      </c>
      <c r="I99" s="100">
        <v>0</v>
      </c>
      <c r="J99" s="100">
        <v>0</v>
      </c>
      <c r="K99" s="100">
        <v>0</v>
      </c>
      <c r="L99" s="100">
        <v>0</v>
      </c>
      <c r="M99" s="100">
        <v>0</v>
      </c>
      <c r="N99" s="100">
        <v>0</v>
      </c>
      <c r="Q99" s="159"/>
    </row>
    <row r="100" spans="1:17" ht="13.5" customHeight="1">
      <c r="A100" s="105" t="s">
        <v>371</v>
      </c>
      <c r="B100" s="101" t="s">
        <v>372</v>
      </c>
      <c r="C100" s="80" t="s">
        <v>1107</v>
      </c>
      <c r="D100" s="80" t="s">
        <v>1107</v>
      </c>
      <c r="E100" s="80">
        <v>0</v>
      </c>
      <c r="F100" s="80" t="s">
        <v>1107</v>
      </c>
      <c r="G100" s="80" t="s">
        <v>1107</v>
      </c>
      <c r="H100" s="80" t="s">
        <v>1107</v>
      </c>
      <c r="I100" s="80">
        <v>0</v>
      </c>
      <c r="J100" s="80">
        <v>0</v>
      </c>
      <c r="K100" s="80">
        <v>0</v>
      </c>
      <c r="L100" s="80">
        <v>0</v>
      </c>
      <c r="M100" s="80">
        <v>0</v>
      </c>
      <c r="N100" s="80">
        <v>0</v>
      </c>
      <c r="Q100" s="159"/>
    </row>
    <row r="101" spans="1:17" ht="13.5" customHeight="1">
      <c r="A101" s="106" t="s">
        <v>373</v>
      </c>
      <c r="B101" s="55" t="s">
        <v>374</v>
      </c>
      <c r="C101" s="100">
        <v>27</v>
      </c>
      <c r="D101" s="100">
        <v>5</v>
      </c>
      <c r="E101" s="100">
        <v>22</v>
      </c>
      <c r="F101" s="100">
        <v>10</v>
      </c>
      <c r="G101" s="100" t="s">
        <v>1107</v>
      </c>
      <c r="H101" s="80" t="s">
        <v>1107</v>
      </c>
      <c r="I101" s="100">
        <v>0</v>
      </c>
      <c r="J101" s="80">
        <v>0</v>
      </c>
      <c r="K101" s="80">
        <v>0</v>
      </c>
      <c r="L101" s="80">
        <v>5</v>
      </c>
      <c r="M101" s="80" t="s">
        <v>1107</v>
      </c>
      <c r="N101" s="80" t="s">
        <v>1107</v>
      </c>
      <c r="Q101" s="159"/>
    </row>
    <row r="102" spans="1:17" ht="13.5" customHeight="1">
      <c r="A102" s="105" t="s">
        <v>379</v>
      </c>
      <c r="B102" s="101" t="s">
        <v>380</v>
      </c>
      <c r="C102" s="80">
        <v>0</v>
      </c>
      <c r="D102" s="80">
        <v>0</v>
      </c>
      <c r="E102" s="80">
        <v>0</v>
      </c>
      <c r="F102" s="80">
        <v>8</v>
      </c>
      <c r="G102" s="80" t="s">
        <v>1107</v>
      </c>
      <c r="H102" s="80" t="s">
        <v>1107</v>
      </c>
      <c r="I102" s="80">
        <v>0</v>
      </c>
      <c r="J102" s="80">
        <v>0</v>
      </c>
      <c r="K102" s="80">
        <v>0</v>
      </c>
      <c r="L102" s="80">
        <v>4</v>
      </c>
      <c r="M102" s="80">
        <v>0</v>
      </c>
      <c r="N102" s="80">
        <v>4</v>
      </c>
      <c r="Q102" s="159"/>
    </row>
    <row r="103" spans="1:17" ht="13.5" customHeight="1">
      <c r="A103" s="106" t="s">
        <v>377</v>
      </c>
      <c r="B103" s="55" t="s">
        <v>378</v>
      </c>
      <c r="C103" s="100">
        <v>9</v>
      </c>
      <c r="D103" s="100">
        <v>5</v>
      </c>
      <c r="E103" s="100">
        <v>4</v>
      </c>
      <c r="F103" s="100" t="s">
        <v>1107</v>
      </c>
      <c r="G103" s="100" t="s">
        <v>1107</v>
      </c>
      <c r="H103" s="100" t="s">
        <v>1107</v>
      </c>
      <c r="I103" s="100" t="s">
        <v>1107</v>
      </c>
      <c r="J103" s="100" t="s">
        <v>1107</v>
      </c>
      <c r="K103" s="100">
        <v>0</v>
      </c>
      <c r="L103" s="100">
        <v>8</v>
      </c>
      <c r="M103" s="100" t="s">
        <v>1107</v>
      </c>
      <c r="N103" s="80" t="s">
        <v>1107</v>
      </c>
      <c r="Q103" s="159"/>
    </row>
    <row r="104" spans="1:17" ht="13.5" customHeight="1">
      <c r="A104" s="105" t="s">
        <v>357</v>
      </c>
      <c r="B104" s="101" t="s">
        <v>358</v>
      </c>
      <c r="C104" s="80">
        <v>4</v>
      </c>
      <c r="D104" s="80" t="s">
        <v>1107</v>
      </c>
      <c r="E104" s="80" t="s">
        <v>1107</v>
      </c>
      <c r="F104" s="80" t="s">
        <v>1107</v>
      </c>
      <c r="G104" s="80" t="s">
        <v>1107</v>
      </c>
      <c r="H104" s="100" t="s">
        <v>1107</v>
      </c>
      <c r="I104" s="80" t="s">
        <v>1107</v>
      </c>
      <c r="J104" s="80">
        <v>0</v>
      </c>
      <c r="K104" s="80" t="s">
        <v>1107</v>
      </c>
      <c r="L104" s="80">
        <v>0</v>
      </c>
      <c r="M104" s="80">
        <v>0</v>
      </c>
      <c r="N104" s="80">
        <v>0</v>
      </c>
      <c r="Q104" s="159"/>
    </row>
    <row r="105" spans="1:17" ht="13.5" customHeight="1">
      <c r="A105" s="232"/>
      <c r="B105" s="233" t="s">
        <v>381</v>
      </c>
      <c r="C105" s="515" t="s">
        <v>1117</v>
      </c>
      <c r="D105" s="515" t="s">
        <v>1117</v>
      </c>
      <c r="E105" s="515" t="s">
        <v>1117</v>
      </c>
      <c r="F105" s="515" t="s">
        <v>1117</v>
      </c>
      <c r="G105" s="515" t="s">
        <v>1117</v>
      </c>
      <c r="H105" s="515" t="s">
        <v>1117</v>
      </c>
      <c r="I105" s="515" t="s">
        <v>1117</v>
      </c>
      <c r="J105" s="515" t="s">
        <v>1117</v>
      </c>
      <c r="K105" s="515" t="s">
        <v>1117</v>
      </c>
      <c r="L105" s="515" t="s">
        <v>1117</v>
      </c>
      <c r="M105" s="515" t="s">
        <v>1117</v>
      </c>
      <c r="N105" s="515" t="s">
        <v>1117</v>
      </c>
      <c r="Q105" s="159"/>
    </row>
    <row r="106" spans="1:17" ht="13.5" customHeight="1">
      <c r="A106" s="105" t="s">
        <v>382</v>
      </c>
      <c r="B106" s="101" t="s">
        <v>383</v>
      </c>
      <c r="C106" s="80" t="s">
        <v>1117</v>
      </c>
      <c r="D106" s="80" t="s">
        <v>1117</v>
      </c>
      <c r="E106" s="80" t="s">
        <v>1117</v>
      </c>
      <c r="F106" s="80" t="s">
        <v>1117</v>
      </c>
      <c r="G106" s="80" t="s">
        <v>1117</v>
      </c>
      <c r="H106" s="80" t="s">
        <v>1117</v>
      </c>
      <c r="I106" s="80" t="s">
        <v>1117</v>
      </c>
      <c r="J106" s="80" t="s">
        <v>1117</v>
      </c>
      <c r="K106" s="80" t="s">
        <v>1117</v>
      </c>
      <c r="L106" s="80" t="s">
        <v>1117</v>
      </c>
      <c r="M106" s="80" t="s">
        <v>1117</v>
      </c>
      <c r="N106" s="80" t="s">
        <v>1117</v>
      </c>
      <c r="Q106" s="159"/>
    </row>
    <row r="107" spans="1:17" ht="13.5" customHeight="1">
      <c r="A107" s="232"/>
      <c r="B107" s="233" t="s">
        <v>384</v>
      </c>
      <c r="C107" s="515">
        <v>94</v>
      </c>
      <c r="D107" s="515">
        <v>24</v>
      </c>
      <c r="E107" s="515">
        <v>70</v>
      </c>
      <c r="F107" s="515">
        <v>94</v>
      </c>
      <c r="G107" s="515">
        <v>21</v>
      </c>
      <c r="H107" s="515">
        <v>73</v>
      </c>
      <c r="I107" s="515">
        <v>4</v>
      </c>
      <c r="J107" s="515">
        <v>0</v>
      </c>
      <c r="K107" s="515">
        <v>4</v>
      </c>
      <c r="L107" s="515">
        <v>27</v>
      </c>
      <c r="M107" s="515">
        <v>4</v>
      </c>
      <c r="N107" s="515">
        <v>23</v>
      </c>
      <c r="Q107" s="159"/>
    </row>
    <row r="108" spans="1:17" ht="13.5" customHeight="1">
      <c r="A108" s="105" t="s">
        <v>389</v>
      </c>
      <c r="B108" s="101" t="s">
        <v>390</v>
      </c>
      <c r="C108" s="80" t="s">
        <v>1107</v>
      </c>
      <c r="D108" s="80">
        <v>0</v>
      </c>
      <c r="E108" s="80" t="s">
        <v>1107</v>
      </c>
      <c r="F108" s="80" t="s">
        <v>1107</v>
      </c>
      <c r="G108" s="80" t="s">
        <v>1107</v>
      </c>
      <c r="H108" s="80" t="s">
        <v>1107</v>
      </c>
      <c r="I108" s="80" t="s">
        <v>1107</v>
      </c>
      <c r="J108" s="80">
        <v>0</v>
      </c>
      <c r="K108" s="80" t="s">
        <v>1107</v>
      </c>
      <c r="L108" s="80">
        <v>0</v>
      </c>
      <c r="M108" s="80">
        <v>0</v>
      </c>
      <c r="N108" s="80">
        <v>0</v>
      </c>
      <c r="P108" s="101"/>
      <c r="Q108" s="159"/>
    </row>
    <row r="109" spans="1:17" ht="13.5" customHeight="1">
      <c r="A109" s="106" t="s">
        <v>387</v>
      </c>
      <c r="B109" s="55" t="s">
        <v>388</v>
      </c>
      <c r="C109" s="100">
        <v>48</v>
      </c>
      <c r="D109" s="100">
        <v>11</v>
      </c>
      <c r="E109" s="100">
        <v>37</v>
      </c>
      <c r="F109" s="100">
        <v>42</v>
      </c>
      <c r="G109" s="100">
        <v>11</v>
      </c>
      <c r="H109" s="100">
        <v>31</v>
      </c>
      <c r="I109" s="100" t="s">
        <v>1107</v>
      </c>
      <c r="J109" s="100">
        <v>0</v>
      </c>
      <c r="K109" s="100" t="s">
        <v>1107</v>
      </c>
      <c r="L109" s="100">
        <v>19</v>
      </c>
      <c r="M109" s="100" t="s">
        <v>1107</v>
      </c>
      <c r="N109" s="80" t="s">
        <v>1107</v>
      </c>
      <c r="Q109" s="159"/>
    </row>
    <row r="110" spans="1:17" ht="13.5" customHeight="1">
      <c r="A110" s="105" t="s">
        <v>391</v>
      </c>
      <c r="B110" s="101" t="s">
        <v>392</v>
      </c>
      <c r="C110" s="80">
        <v>8</v>
      </c>
      <c r="D110" s="80" t="s">
        <v>1107</v>
      </c>
      <c r="E110" s="80" t="s">
        <v>1107</v>
      </c>
      <c r="F110" s="80">
        <v>30</v>
      </c>
      <c r="G110" s="80">
        <v>6</v>
      </c>
      <c r="H110" s="100">
        <v>24</v>
      </c>
      <c r="I110" s="80">
        <v>0</v>
      </c>
      <c r="J110" s="80">
        <v>0</v>
      </c>
      <c r="K110" s="80">
        <v>0</v>
      </c>
      <c r="L110" s="80">
        <v>6</v>
      </c>
      <c r="M110" s="80" t="s">
        <v>1107</v>
      </c>
      <c r="N110" s="80" t="s">
        <v>1107</v>
      </c>
      <c r="Q110" s="159"/>
    </row>
    <row r="111" spans="1:17" ht="13.5" customHeight="1">
      <c r="A111" s="106" t="s">
        <v>385</v>
      </c>
      <c r="B111" s="55" t="s">
        <v>386</v>
      </c>
      <c r="C111" s="100">
        <v>37</v>
      </c>
      <c r="D111" s="100">
        <v>11</v>
      </c>
      <c r="E111" s="100">
        <v>26</v>
      </c>
      <c r="F111" s="100">
        <v>9</v>
      </c>
      <c r="G111" s="100" t="s">
        <v>1107</v>
      </c>
      <c r="H111" s="80" t="s">
        <v>1107</v>
      </c>
      <c r="I111" s="100">
        <v>0</v>
      </c>
      <c r="J111" s="100">
        <v>0</v>
      </c>
      <c r="K111" s="100">
        <v>0</v>
      </c>
      <c r="L111" s="100" t="s">
        <v>1107</v>
      </c>
      <c r="M111" s="80" t="s">
        <v>1107</v>
      </c>
      <c r="N111" s="100" t="s">
        <v>1107</v>
      </c>
      <c r="Q111" s="159"/>
    </row>
    <row r="112" spans="1:17" ht="13.5" customHeight="1">
      <c r="A112" s="105" t="s">
        <v>393</v>
      </c>
      <c r="B112" s="101" t="s">
        <v>394</v>
      </c>
      <c r="C112" s="80">
        <v>0</v>
      </c>
      <c r="D112" s="80">
        <v>0</v>
      </c>
      <c r="E112" s="80">
        <v>0</v>
      </c>
      <c r="F112" s="80">
        <v>10</v>
      </c>
      <c r="G112" s="80" t="s">
        <v>1107</v>
      </c>
      <c r="H112" s="80" t="s">
        <v>1107</v>
      </c>
      <c r="I112" s="80" t="s">
        <v>1107</v>
      </c>
      <c r="J112" s="80">
        <v>0</v>
      </c>
      <c r="K112" s="80" t="s">
        <v>1107</v>
      </c>
      <c r="L112" s="80">
        <v>0</v>
      </c>
      <c r="M112" s="80">
        <v>0</v>
      </c>
      <c r="N112" s="80">
        <v>0</v>
      </c>
      <c r="Q112" s="159"/>
    </row>
    <row r="113" spans="1:17" ht="13.5" customHeight="1">
      <c r="A113" s="232"/>
      <c r="B113" s="233" t="s">
        <v>395</v>
      </c>
      <c r="C113" s="515">
        <v>1635</v>
      </c>
      <c r="D113" s="515">
        <v>375</v>
      </c>
      <c r="E113" s="515">
        <v>1260</v>
      </c>
      <c r="F113" s="515">
        <v>979</v>
      </c>
      <c r="G113" s="515">
        <v>263</v>
      </c>
      <c r="H113" s="515">
        <v>716</v>
      </c>
      <c r="I113" s="515">
        <v>14</v>
      </c>
      <c r="J113" s="515">
        <v>4</v>
      </c>
      <c r="K113" s="515">
        <v>10</v>
      </c>
      <c r="L113" s="515">
        <v>74</v>
      </c>
      <c r="M113" s="515">
        <v>10</v>
      </c>
      <c r="N113" s="515">
        <v>64</v>
      </c>
      <c r="Q113" s="159"/>
    </row>
    <row r="114" spans="1:17" ht="13.5" customHeight="1">
      <c r="A114" s="105" t="s">
        <v>442</v>
      </c>
      <c r="B114" s="101" t="s">
        <v>443</v>
      </c>
      <c r="C114" s="80">
        <v>8</v>
      </c>
      <c r="D114" s="80" t="s">
        <v>1107</v>
      </c>
      <c r="E114" s="80" t="s">
        <v>1107</v>
      </c>
      <c r="F114" s="80" t="s">
        <v>1107</v>
      </c>
      <c r="G114" s="80">
        <v>0</v>
      </c>
      <c r="H114" s="100" t="s">
        <v>1107</v>
      </c>
      <c r="I114" s="80">
        <v>0</v>
      </c>
      <c r="J114" s="80">
        <v>0</v>
      </c>
      <c r="K114" s="80">
        <v>0</v>
      </c>
      <c r="L114" s="80">
        <v>0</v>
      </c>
      <c r="M114" s="80">
        <v>0</v>
      </c>
      <c r="N114" s="80">
        <v>0</v>
      </c>
      <c r="Q114" s="159"/>
    </row>
    <row r="115" spans="1:17" ht="13.5" customHeight="1">
      <c r="A115" s="106" t="s">
        <v>440</v>
      </c>
      <c r="B115" s="55" t="s">
        <v>441</v>
      </c>
      <c r="C115" s="100" t="s">
        <v>1107</v>
      </c>
      <c r="D115" s="100">
        <v>0</v>
      </c>
      <c r="E115" s="100" t="s">
        <v>1107</v>
      </c>
      <c r="F115" s="100">
        <v>20</v>
      </c>
      <c r="G115" s="100" t="s">
        <v>1107</v>
      </c>
      <c r="H115" s="80" t="s">
        <v>1107</v>
      </c>
      <c r="I115" s="100">
        <v>0</v>
      </c>
      <c r="J115" s="100">
        <v>0</v>
      </c>
      <c r="K115" s="100">
        <v>0</v>
      </c>
      <c r="L115" s="100" t="s">
        <v>1107</v>
      </c>
      <c r="M115" s="100" t="s">
        <v>1107</v>
      </c>
      <c r="N115" s="80" t="s">
        <v>1107</v>
      </c>
      <c r="Q115" s="159"/>
    </row>
    <row r="116" spans="1:17" ht="13.5" customHeight="1">
      <c r="A116" s="105" t="s">
        <v>400</v>
      </c>
      <c r="B116" s="101" t="s">
        <v>401</v>
      </c>
      <c r="C116" s="80">
        <v>11</v>
      </c>
      <c r="D116" s="80" t="s">
        <v>1107</v>
      </c>
      <c r="E116" s="80" t="s">
        <v>1107</v>
      </c>
      <c r="F116" s="80">
        <v>14</v>
      </c>
      <c r="G116" s="80" t="s">
        <v>1107</v>
      </c>
      <c r="H116" s="80" t="s">
        <v>1107</v>
      </c>
      <c r="I116" s="80">
        <v>0</v>
      </c>
      <c r="J116" s="80">
        <v>0</v>
      </c>
      <c r="K116" s="80">
        <v>0</v>
      </c>
      <c r="L116" s="80" t="s">
        <v>1107</v>
      </c>
      <c r="M116" s="80" t="s">
        <v>1107</v>
      </c>
      <c r="N116" s="80" t="s">
        <v>1107</v>
      </c>
      <c r="Q116" s="159"/>
    </row>
    <row r="117" spans="1:17" ht="13.5" customHeight="1">
      <c r="A117" s="106" t="s">
        <v>450</v>
      </c>
      <c r="B117" s="55" t="s">
        <v>451</v>
      </c>
      <c r="C117" s="100">
        <v>9</v>
      </c>
      <c r="D117" s="100" t="s">
        <v>1107</v>
      </c>
      <c r="E117" s="80" t="s">
        <v>1107</v>
      </c>
      <c r="F117" s="100">
        <v>18</v>
      </c>
      <c r="G117" s="100" t="s">
        <v>1107</v>
      </c>
      <c r="H117" s="80" t="s">
        <v>1107</v>
      </c>
      <c r="I117" s="100">
        <v>0</v>
      </c>
      <c r="J117" s="80">
        <v>0</v>
      </c>
      <c r="K117" s="80">
        <v>0</v>
      </c>
      <c r="L117" s="80" t="s">
        <v>1107</v>
      </c>
      <c r="M117" s="80" t="s">
        <v>1107</v>
      </c>
      <c r="N117" s="80" t="s">
        <v>1107</v>
      </c>
      <c r="Q117" s="159"/>
    </row>
    <row r="118" spans="1:17" ht="13.5" customHeight="1">
      <c r="A118" s="105" t="s">
        <v>460</v>
      </c>
      <c r="B118" s="101" t="s">
        <v>461</v>
      </c>
      <c r="C118" s="80" t="s">
        <v>1107</v>
      </c>
      <c r="D118" s="80">
        <v>0</v>
      </c>
      <c r="E118" s="100" t="s">
        <v>1107</v>
      </c>
      <c r="F118" s="80">
        <v>15</v>
      </c>
      <c r="G118" s="80" t="s">
        <v>1107</v>
      </c>
      <c r="H118" s="80" t="s">
        <v>1107</v>
      </c>
      <c r="I118" s="80">
        <v>0</v>
      </c>
      <c r="J118" s="80">
        <v>0</v>
      </c>
      <c r="K118" s="80">
        <v>0</v>
      </c>
      <c r="L118" s="80" t="s">
        <v>1107</v>
      </c>
      <c r="M118" s="80" t="s">
        <v>1107</v>
      </c>
      <c r="N118" s="80" t="s">
        <v>1107</v>
      </c>
      <c r="Q118" s="159"/>
    </row>
    <row r="119" spans="1:17" ht="13.5" customHeight="1">
      <c r="A119" s="106" t="s">
        <v>458</v>
      </c>
      <c r="B119" s="55" t="s">
        <v>459</v>
      </c>
      <c r="C119" s="100">
        <v>5</v>
      </c>
      <c r="D119" s="100" t="s">
        <v>1107</v>
      </c>
      <c r="E119" s="80" t="s">
        <v>1107</v>
      </c>
      <c r="F119" s="100" t="s">
        <v>1107</v>
      </c>
      <c r="G119" s="100">
        <v>0</v>
      </c>
      <c r="H119" s="100" t="s">
        <v>1107</v>
      </c>
      <c r="I119" s="100">
        <v>0</v>
      </c>
      <c r="J119" s="80">
        <v>0</v>
      </c>
      <c r="K119" s="80">
        <v>0</v>
      </c>
      <c r="L119" s="80">
        <v>0</v>
      </c>
      <c r="M119" s="80">
        <v>0</v>
      </c>
      <c r="N119" s="80">
        <v>0</v>
      </c>
      <c r="Q119" s="159"/>
    </row>
    <row r="120" spans="1:17" ht="13.5" customHeight="1">
      <c r="A120" s="105" t="s">
        <v>396</v>
      </c>
      <c r="B120" s="101" t="s">
        <v>397</v>
      </c>
      <c r="C120" s="80">
        <v>5</v>
      </c>
      <c r="D120" s="80" t="s">
        <v>1107</v>
      </c>
      <c r="E120" s="80" t="s">
        <v>1107</v>
      </c>
      <c r="F120" s="80">
        <v>4</v>
      </c>
      <c r="G120" s="80" t="s">
        <v>1107</v>
      </c>
      <c r="H120" s="80" t="s">
        <v>1107</v>
      </c>
      <c r="I120" s="80">
        <v>0</v>
      </c>
      <c r="J120" s="80">
        <v>0</v>
      </c>
      <c r="K120" s="80">
        <v>0</v>
      </c>
      <c r="L120" s="80">
        <v>0</v>
      </c>
      <c r="M120" s="80">
        <v>0</v>
      </c>
      <c r="N120" s="80">
        <v>0</v>
      </c>
      <c r="Q120" s="159"/>
    </row>
    <row r="121" spans="1:17" ht="13.5" customHeight="1">
      <c r="A121" s="106" t="s">
        <v>420</v>
      </c>
      <c r="B121" s="55" t="s">
        <v>421</v>
      </c>
      <c r="C121" s="100">
        <v>13</v>
      </c>
      <c r="D121" s="100" t="s">
        <v>1107</v>
      </c>
      <c r="E121" s="80" t="s">
        <v>1107</v>
      </c>
      <c r="F121" s="100">
        <v>11</v>
      </c>
      <c r="G121" s="100" t="s">
        <v>1107</v>
      </c>
      <c r="H121" s="80" t="s">
        <v>1107</v>
      </c>
      <c r="I121" s="100" t="s">
        <v>1107</v>
      </c>
      <c r="J121" s="100" t="s">
        <v>1107</v>
      </c>
      <c r="K121" s="100">
        <v>0</v>
      </c>
      <c r="L121" s="100" t="s">
        <v>1107</v>
      </c>
      <c r="M121" s="100" t="s">
        <v>1107</v>
      </c>
      <c r="N121" s="100" t="s">
        <v>1107</v>
      </c>
      <c r="Q121" s="159"/>
    </row>
    <row r="122" spans="1:17" ht="13.5" customHeight="1">
      <c r="A122" s="105" t="s">
        <v>424</v>
      </c>
      <c r="B122" s="101" t="s">
        <v>425</v>
      </c>
      <c r="C122" s="80" t="s">
        <v>1107</v>
      </c>
      <c r="D122" s="80">
        <v>0</v>
      </c>
      <c r="E122" s="100" t="s">
        <v>1107</v>
      </c>
      <c r="F122" s="80">
        <v>5</v>
      </c>
      <c r="G122" s="80">
        <v>0</v>
      </c>
      <c r="H122" s="100">
        <v>5</v>
      </c>
      <c r="I122" s="80">
        <v>0</v>
      </c>
      <c r="J122" s="80">
        <v>0</v>
      </c>
      <c r="K122" s="80">
        <v>0</v>
      </c>
      <c r="L122" s="80">
        <v>0</v>
      </c>
      <c r="M122" s="80">
        <v>0</v>
      </c>
      <c r="N122" s="80">
        <v>0</v>
      </c>
      <c r="Q122" s="159"/>
    </row>
    <row r="123" spans="1:17" ht="13.5" customHeight="1">
      <c r="A123" s="106" t="s">
        <v>444</v>
      </c>
      <c r="B123" s="55" t="s">
        <v>445</v>
      </c>
      <c r="C123" s="100">
        <v>13</v>
      </c>
      <c r="D123" s="100" t="s">
        <v>1107</v>
      </c>
      <c r="E123" s="80" t="s">
        <v>1107</v>
      </c>
      <c r="F123" s="100">
        <v>11</v>
      </c>
      <c r="G123" s="100">
        <v>4</v>
      </c>
      <c r="H123" s="100">
        <v>7</v>
      </c>
      <c r="I123" s="100">
        <v>0</v>
      </c>
      <c r="J123" s="100">
        <v>0</v>
      </c>
      <c r="K123" s="100">
        <v>0</v>
      </c>
      <c r="L123" s="100" t="s">
        <v>1107</v>
      </c>
      <c r="M123" s="80" t="s">
        <v>1107</v>
      </c>
      <c r="N123" s="100" t="s">
        <v>1107</v>
      </c>
      <c r="Q123" s="159"/>
    </row>
    <row r="124" spans="1:17" ht="13.5" customHeight="1">
      <c r="A124" s="105" t="s">
        <v>438</v>
      </c>
      <c r="B124" s="101" t="s">
        <v>439</v>
      </c>
      <c r="C124" s="80" t="s">
        <v>1107</v>
      </c>
      <c r="D124" s="80" t="s">
        <v>1107</v>
      </c>
      <c r="E124" s="80">
        <v>0</v>
      </c>
      <c r="F124" s="80">
        <v>5</v>
      </c>
      <c r="G124" s="80" t="s">
        <v>1107</v>
      </c>
      <c r="H124" s="80" t="s">
        <v>1107</v>
      </c>
      <c r="I124" s="80">
        <v>0</v>
      </c>
      <c r="J124" s="80">
        <v>0</v>
      </c>
      <c r="K124" s="80">
        <v>0</v>
      </c>
      <c r="L124" s="80">
        <v>0</v>
      </c>
      <c r="M124" s="80">
        <v>0</v>
      </c>
      <c r="N124" s="80">
        <v>0</v>
      </c>
      <c r="Q124" s="159"/>
    </row>
    <row r="125" spans="1:17" ht="13.5" customHeight="1">
      <c r="A125" s="106" t="s">
        <v>436</v>
      </c>
      <c r="B125" s="55" t="s">
        <v>437</v>
      </c>
      <c r="C125" s="100" t="s">
        <v>1107</v>
      </c>
      <c r="D125" s="100" t="s">
        <v>1107</v>
      </c>
      <c r="E125" s="100">
        <v>0</v>
      </c>
      <c r="F125" s="100">
        <v>4</v>
      </c>
      <c r="G125" s="100" t="s">
        <v>1107</v>
      </c>
      <c r="H125" s="100" t="s">
        <v>1107</v>
      </c>
      <c r="I125" s="100">
        <v>0</v>
      </c>
      <c r="J125" s="100">
        <v>0</v>
      </c>
      <c r="K125" s="100">
        <v>0</v>
      </c>
      <c r="L125" s="100">
        <v>0</v>
      </c>
      <c r="M125" s="100">
        <v>0</v>
      </c>
      <c r="N125" s="100">
        <v>0</v>
      </c>
      <c r="P125" s="55"/>
      <c r="Q125" s="159"/>
    </row>
    <row r="126" spans="1:17" ht="13.5" customHeight="1">
      <c r="A126" s="105" t="s">
        <v>412</v>
      </c>
      <c r="B126" s="101" t="s">
        <v>413</v>
      </c>
      <c r="C126" s="80">
        <v>5</v>
      </c>
      <c r="D126" s="80" t="s">
        <v>1107</v>
      </c>
      <c r="E126" s="100" t="s">
        <v>1107</v>
      </c>
      <c r="F126" s="80">
        <v>10</v>
      </c>
      <c r="G126" s="80">
        <v>5</v>
      </c>
      <c r="H126" s="100">
        <v>5</v>
      </c>
      <c r="I126" s="80">
        <v>0</v>
      </c>
      <c r="J126" s="80">
        <v>0</v>
      </c>
      <c r="K126" s="80">
        <v>0</v>
      </c>
      <c r="L126" s="80">
        <v>0</v>
      </c>
      <c r="M126" s="80">
        <v>0</v>
      </c>
      <c r="N126" s="80">
        <v>0</v>
      </c>
      <c r="Q126" s="159"/>
    </row>
    <row r="127" spans="1:17" ht="13.5" customHeight="1">
      <c r="A127" s="106" t="s">
        <v>414</v>
      </c>
      <c r="B127" s="55" t="s">
        <v>415</v>
      </c>
      <c r="C127" s="100">
        <v>0</v>
      </c>
      <c r="D127" s="100">
        <v>0</v>
      </c>
      <c r="E127" s="100">
        <v>0</v>
      </c>
      <c r="F127" s="100">
        <v>6</v>
      </c>
      <c r="G127" s="80" t="s">
        <v>1107</v>
      </c>
      <c r="H127" s="100" t="s">
        <v>1107</v>
      </c>
      <c r="I127" s="100">
        <v>0</v>
      </c>
      <c r="J127" s="100">
        <v>0</v>
      </c>
      <c r="K127" s="100">
        <v>0</v>
      </c>
      <c r="L127" s="100">
        <v>0</v>
      </c>
      <c r="M127" s="100">
        <v>0</v>
      </c>
      <c r="N127" s="80">
        <v>0</v>
      </c>
      <c r="Q127" s="159"/>
    </row>
    <row r="128" spans="1:17" ht="13.5" customHeight="1">
      <c r="A128" s="105" t="s">
        <v>446</v>
      </c>
      <c r="B128" s="101" t="s">
        <v>447</v>
      </c>
      <c r="C128" s="80" t="s">
        <v>1107</v>
      </c>
      <c r="D128" s="80" t="s">
        <v>1107</v>
      </c>
      <c r="E128" s="80" t="s">
        <v>1107</v>
      </c>
      <c r="F128" s="80" t="s">
        <v>1107</v>
      </c>
      <c r="G128" s="80">
        <v>0</v>
      </c>
      <c r="H128" s="80" t="s">
        <v>1107</v>
      </c>
      <c r="I128" s="80" t="s">
        <v>1107</v>
      </c>
      <c r="J128" s="80" t="s">
        <v>1107</v>
      </c>
      <c r="K128" s="80">
        <v>0</v>
      </c>
      <c r="L128" s="80">
        <v>0</v>
      </c>
      <c r="M128" s="80">
        <v>0</v>
      </c>
      <c r="N128" s="80">
        <v>0</v>
      </c>
      <c r="Q128" s="159"/>
    </row>
    <row r="129" spans="1:17" ht="13.5" customHeight="1">
      <c r="A129" s="106" t="s">
        <v>398</v>
      </c>
      <c r="B129" s="55" t="s">
        <v>399</v>
      </c>
      <c r="C129" s="100" t="s">
        <v>1107</v>
      </c>
      <c r="D129" s="100" t="s">
        <v>1107</v>
      </c>
      <c r="E129" s="100">
        <v>0</v>
      </c>
      <c r="F129" s="100">
        <v>6</v>
      </c>
      <c r="G129" s="100" t="s">
        <v>1107</v>
      </c>
      <c r="H129" s="80" t="s">
        <v>1107</v>
      </c>
      <c r="I129" s="100">
        <v>0</v>
      </c>
      <c r="J129" s="100">
        <v>0</v>
      </c>
      <c r="K129" s="100">
        <v>0</v>
      </c>
      <c r="L129" s="100">
        <v>0</v>
      </c>
      <c r="M129" s="100">
        <v>0</v>
      </c>
      <c r="N129" s="100">
        <v>0</v>
      </c>
      <c r="Q129" s="159"/>
    </row>
    <row r="130" spans="1:17" ht="13.5" customHeight="1">
      <c r="A130" s="105" t="s">
        <v>430</v>
      </c>
      <c r="B130" s="101" t="s">
        <v>431</v>
      </c>
      <c r="C130" s="80" t="s">
        <v>1117</v>
      </c>
      <c r="D130" s="80" t="s">
        <v>1117</v>
      </c>
      <c r="E130" s="80" t="s">
        <v>1117</v>
      </c>
      <c r="F130" s="80" t="s">
        <v>1117</v>
      </c>
      <c r="G130" s="80" t="s">
        <v>1117</v>
      </c>
      <c r="H130" s="80" t="s">
        <v>1117</v>
      </c>
      <c r="I130" s="80" t="s">
        <v>1117</v>
      </c>
      <c r="J130" s="80" t="s">
        <v>1117</v>
      </c>
      <c r="K130" s="80" t="s">
        <v>1117</v>
      </c>
      <c r="L130" s="80" t="s">
        <v>1117</v>
      </c>
      <c r="M130" s="80" t="s">
        <v>1117</v>
      </c>
      <c r="N130" s="80" t="s">
        <v>1117</v>
      </c>
      <c r="Q130" s="159"/>
    </row>
    <row r="131" spans="1:17" ht="13.5" customHeight="1">
      <c r="A131" s="106" t="s">
        <v>432</v>
      </c>
      <c r="B131" s="55" t="s">
        <v>433</v>
      </c>
      <c r="C131" s="100">
        <v>0</v>
      </c>
      <c r="D131" s="100">
        <v>0</v>
      </c>
      <c r="E131" s="100">
        <v>0</v>
      </c>
      <c r="F131" s="100" t="s">
        <v>1107</v>
      </c>
      <c r="G131" s="100">
        <v>0</v>
      </c>
      <c r="H131" s="100" t="s">
        <v>1107</v>
      </c>
      <c r="I131" s="100" t="s">
        <v>1107</v>
      </c>
      <c r="J131" s="100">
        <v>0</v>
      </c>
      <c r="K131" s="100" t="s">
        <v>1107</v>
      </c>
      <c r="L131" s="100">
        <v>0</v>
      </c>
      <c r="M131" s="100">
        <v>0</v>
      </c>
      <c r="N131" s="100">
        <v>0</v>
      </c>
      <c r="Q131" s="159"/>
    </row>
    <row r="132" spans="1:17" ht="13.5" customHeight="1">
      <c r="A132" s="105" t="s">
        <v>416</v>
      </c>
      <c r="B132" s="101" t="s">
        <v>417</v>
      </c>
      <c r="C132" s="80">
        <v>9</v>
      </c>
      <c r="D132" s="80" t="s">
        <v>1107</v>
      </c>
      <c r="E132" s="80" t="s">
        <v>1107</v>
      </c>
      <c r="F132" s="80" t="s">
        <v>1107</v>
      </c>
      <c r="G132" s="80" t="s">
        <v>1107</v>
      </c>
      <c r="H132" s="80">
        <v>0</v>
      </c>
      <c r="I132" s="80">
        <v>0</v>
      </c>
      <c r="J132" s="80">
        <v>0</v>
      </c>
      <c r="K132" s="80">
        <v>0</v>
      </c>
      <c r="L132" s="80" t="s">
        <v>1107</v>
      </c>
      <c r="M132" s="80" t="s">
        <v>1107</v>
      </c>
      <c r="N132" s="80" t="s">
        <v>1107</v>
      </c>
      <c r="Q132" s="159"/>
    </row>
    <row r="133" spans="1:17" ht="13.5" customHeight="1">
      <c r="A133" s="106" t="s">
        <v>454</v>
      </c>
      <c r="B133" s="55" t="s">
        <v>455</v>
      </c>
      <c r="C133" s="100">
        <v>0</v>
      </c>
      <c r="D133" s="100">
        <v>0</v>
      </c>
      <c r="E133" s="100">
        <v>0</v>
      </c>
      <c r="F133" s="100">
        <v>5</v>
      </c>
      <c r="G133" s="100" t="s">
        <v>1107</v>
      </c>
      <c r="H133" s="100" t="s">
        <v>1107</v>
      </c>
      <c r="I133" s="100">
        <v>0</v>
      </c>
      <c r="J133" s="100">
        <v>0</v>
      </c>
      <c r="K133" s="100">
        <v>0</v>
      </c>
      <c r="L133" s="100">
        <v>0</v>
      </c>
      <c r="M133" s="100">
        <v>0</v>
      </c>
      <c r="N133" s="100">
        <v>0</v>
      </c>
      <c r="Q133" s="159"/>
    </row>
    <row r="134" spans="1:17" ht="13.5" customHeight="1">
      <c r="A134" s="105" t="s">
        <v>402</v>
      </c>
      <c r="B134" s="101" t="s">
        <v>403</v>
      </c>
      <c r="C134" s="80" t="s">
        <v>1117</v>
      </c>
      <c r="D134" s="100" t="s">
        <v>1117</v>
      </c>
      <c r="E134" s="80" t="s">
        <v>1117</v>
      </c>
      <c r="F134" s="80" t="s">
        <v>1117</v>
      </c>
      <c r="G134" s="80" t="s">
        <v>1117</v>
      </c>
      <c r="H134" s="100" t="s">
        <v>1117</v>
      </c>
      <c r="I134" s="80" t="s">
        <v>1117</v>
      </c>
      <c r="J134" s="80" t="s">
        <v>1117</v>
      </c>
      <c r="K134" s="80" t="s">
        <v>1117</v>
      </c>
      <c r="L134" s="80" t="s">
        <v>1117</v>
      </c>
      <c r="M134" s="80" t="s">
        <v>1117</v>
      </c>
      <c r="N134" s="80" t="s">
        <v>1117</v>
      </c>
      <c r="Q134" s="159"/>
    </row>
    <row r="135" spans="1:17" ht="13.5" customHeight="1">
      <c r="A135" s="106" t="s">
        <v>428</v>
      </c>
      <c r="B135" s="55" t="s">
        <v>429</v>
      </c>
      <c r="C135" s="100">
        <v>737</v>
      </c>
      <c r="D135" s="100">
        <v>161</v>
      </c>
      <c r="E135" s="100">
        <v>576</v>
      </c>
      <c r="F135" s="100">
        <v>460</v>
      </c>
      <c r="G135" s="100">
        <v>121</v>
      </c>
      <c r="H135" s="100">
        <v>339</v>
      </c>
      <c r="I135" s="100" t="s">
        <v>1107</v>
      </c>
      <c r="J135" s="100">
        <v>0</v>
      </c>
      <c r="K135" s="100" t="s">
        <v>1107</v>
      </c>
      <c r="L135" s="100">
        <v>4</v>
      </c>
      <c r="M135" s="100">
        <v>0</v>
      </c>
      <c r="N135" s="100">
        <v>4</v>
      </c>
      <c r="Q135" s="159"/>
    </row>
    <row r="136" spans="1:17" ht="13.5" customHeight="1">
      <c r="A136" s="105" t="s">
        <v>426</v>
      </c>
      <c r="B136" s="101" t="s">
        <v>427</v>
      </c>
      <c r="C136" s="80">
        <v>138</v>
      </c>
      <c r="D136" s="80">
        <v>33</v>
      </c>
      <c r="E136" s="80">
        <v>105</v>
      </c>
      <c r="F136" s="80">
        <v>91</v>
      </c>
      <c r="G136" s="80">
        <v>25</v>
      </c>
      <c r="H136" s="100">
        <v>66</v>
      </c>
      <c r="I136" s="80">
        <v>4</v>
      </c>
      <c r="J136" s="80" t="s">
        <v>1107</v>
      </c>
      <c r="K136" s="80" t="s">
        <v>1107</v>
      </c>
      <c r="L136" s="80">
        <v>0</v>
      </c>
      <c r="M136" s="80">
        <v>0</v>
      </c>
      <c r="N136" s="80">
        <v>0</v>
      </c>
      <c r="Q136" s="159"/>
    </row>
    <row r="137" spans="1:17" ht="13.5" customHeight="1">
      <c r="A137" s="106" t="s">
        <v>422</v>
      </c>
      <c r="B137" s="55" t="s">
        <v>423</v>
      </c>
      <c r="C137" s="100">
        <v>69</v>
      </c>
      <c r="D137" s="100">
        <v>13</v>
      </c>
      <c r="E137" s="100">
        <v>56</v>
      </c>
      <c r="F137" s="100">
        <v>11</v>
      </c>
      <c r="G137" s="100">
        <v>4</v>
      </c>
      <c r="H137" s="100">
        <v>7</v>
      </c>
      <c r="I137" s="100">
        <v>0</v>
      </c>
      <c r="J137" s="100">
        <v>0</v>
      </c>
      <c r="K137" s="100">
        <v>0</v>
      </c>
      <c r="L137" s="100">
        <v>13</v>
      </c>
      <c r="M137" s="100" t="s">
        <v>1107</v>
      </c>
      <c r="N137" s="80" t="s">
        <v>1107</v>
      </c>
      <c r="Q137" s="159"/>
    </row>
    <row r="138" spans="1:17" ht="13.5" customHeight="1">
      <c r="A138" s="105" t="s">
        <v>406</v>
      </c>
      <c r="B138" s="101" t="s">
        <v>407</v>
      </c>
      <c r="C138" s="80">
        <v>343</v>
      </c>
      <c r="D138" s="80">
        <v>80</v>
      </c>
      <c r="E138" s="100">
        <v>263</v>
      </c>
      <c r="F138" s="80">
        <v>90</v>
      </c>
      <c r="G138" s="80">
        <v>18</v>
      </c>
      <c r="H138" s="80">
        <v>72</v>
      </c>
      <c r="I138" s="80" t="s">
        <v>1107</v>
      </c>
      <c r="J138" s="80">
        <v>0</v>
      </c>
      <c r="K138" s="80" t="s">
        <v>1107</v>
      </c>
      <c r="L138" s="80">
        <v>4</v>
      </c>
      <c r="M138" s="80">
        <v>0</v>
      </c>
      <c r="N138" s="80">
        <v>4</v>
      </c>
      <c r="Q138" s="159"/>
    </row>
    <row r="139" spans="1:17" ht="13.5" customHeight="1">
      <c r="A139" s="106" t="s">
        <v>410</v>
      </c>
      <c r="B139" s="55" t="s">
        <v>411</v>
      </c>
      <c r="C139" s="100" t="s">
        <v>1117</v>
      </c>
      <c r="D139" s="100" t="s">
        <v>1117</v>
      </c>
      <c r="E139" s="100" t="s">
        <v>1117</v>
      </c>
      <c r="F139" s="100" t="s">
        <v>1117</v>
      </c>
      <c r="G139" s="100" t="s">
        <v>1117</v>
      </c>
      <c r="H139" s="100" t="s">
        <v>1117</v>
      </c>
      <c r="I139" s="100" t="s">
        <v>1117</v>
      </c>
      <c r="J139" s="100" t="s">
        <v>1117</v>
      </c>
      <c r="K139" s="100" t="s">
        <v>1117</v>
      </c>
      <c r="L139" s="100" t="s">
        <v>1117</v>
      </c>
      <c r="M139" s="100" t="s">
        <v>1117</v>
      </c>
      <c r="N139" s="100" t="s">
        <v>1117</v>
      </c>
      <c r="Q139" s="159"/>
    </row>
    <row r="140" spans="1:17" ht="13.5" customHeight="1">
      <c r="A140" s="105" t="s">
        <v>404</v>
      </c>
      <c r="B140" s="101" t="s">
        <v>405</v>
      </c>
      <c r="C140" s="80">
        <v>9</v>
      </c>
      <c r="D140" s="80" t="s">
        <v>1107</v>
      </c>
      <c r="E140" s="80" t="s">
        <v>1107</v>
      </c>
      <c r="F140" s="80">
        <v>24</v>
      </c>
      <c r="G140" s="80">
        <v>7</v>
      </c>
      <c r="H140" s="80">
        <v>17</v>
      </c>
      <c r="I140" s="80" t="s">
        <v>1107</v>
      </c>
      <c r="J140" s="80">
        <v>0</v>
      </c>
      <c r="K140" s="80" t="s">
        <v>1107</v>
      </c>
      <c r="L140" s="80">
        <v>0</v>
      </c>
      <c r="M140" s="80">
        <v>0</v>
      </c>
      <c r="N140" s="80">
        <v>0</v>
      </c>
      <c r="Q140" s="159"/>
    </row>
    <row r="141" spans="1:17" ht="13.5" customHeight="1">
      <c r="A141" s="106" t="s">
        <v>452</v>
      </c>
      <c r="B141" s="55" t="s">
        <v>453</v>
      </c>
      <c r="C141" s="100">
        <v>14</v>
      </c>
      <c r="D141" s="100">
        <v>5</v>
      </c>
      <c r="E141" s="100">
        <v>9</v>
      </c>
      <c r="F141" s="100">
        <v>11</v>
      </c>
      <c r="G141" s="100" t="s">
        <v>1107</v>
      </c>
      <c r="H141" s="80" t="s">
        <v>1107</v>
      </c>
      <c r="I141" s="100">
        <v>0</v>
      </c>
      <c r="J141" s="100">
        <v>0</v>
      </c>
      <c r="K141" s="100">
        <v>0</v>
      </c>
      <c r="L141" s="100" t="s">
        <v>1107</v>
      </c>
      <c r="M141" s="80" t="s">
        <v>1107</v>
      </c>
      <c r="N141" s="100" t="s">
        <v>1107</v>
      </c>
      <c r="Q141" s="159"/>
    </row>
    <row r="142" spans="1:17" ht="13.5" customHeight="1">
      <c r="A142" s="105" t="s">
        <v>448</v>
      </c>
      <c r="B142" s="101" t="s">
        <v>449</v>
      </c>
      <c r="C142" s="80">
        <v>18</v>
      </c>
      <c r="D142" s="80" t="s">
        <v>1107</v>
      </c>
      <c r="E142" s="80" t="s">
        <v>1107</v>
      </c>
      <c r="F142" s="80">
        <v>24</v>
      </c>
      <c r="G142" s="80">
        <v>7</v>
      </c>
      <c r="H142" s="80">
        <v>17</v>
      </c>
      <c r="I142" s="80">
        <v>0</v>
      </c>
      <c r="J142" s="80">
        <v>0</v>
      </c>
      <c r="K142" s="80">
        <v>0</v>
      </c>
      <c r="L142" s="80" t="s">
        <v>1107</v>
      </c>
      <c r="M142" s="80" t="s">
        <v>1107</v>
      </c>
      <c r="N142" s="80" t="s">
        <v>1107</v>
      </c>
      <c r="Q142" s="159"/>
    </row>
    <row r="143" spans="1:17" ht="13.5" customHeight="1">
      <c r="A143" s="106" t="s">
        <v>418</v>
      </c>
      <c r="B143" s="55" t="s">
        <v>419</v>
      </c>
      <c r="C143" s="100">
        <v>67</v>
      </c>
      <c r="D143" s="100">
        <v>11</v>
      </c>
      <c r="E143" s="100">
        <v>56</v>
      </c>
      <c r="F143" s="100">
        <v>32</v>
      </c>
      <c r="G143" s="100">
        <v>11</v>
      </c>
      <c r="H143" s="100">
        <v>21</v>
      </c>
      <c r="I143" s="100">
        <v>0</v>
      </c>
      <c r="J143" s="100">
        <v>0</v>
      </c>
      <c r="K143" s="100">
        <v>0</v>
      </c>
      <c r="L143" s="100">
        <v>28</v>
      </c>
      <c r="M143" s="100" t="s">
        <v>1107</v>
      </c>
      <c r="N143" s="80" t="s">
        <v>1107</v>
      </c>
      <c r="Q143" s="159"/>
    </row>
    <row r="144" spans="1:17" ht="13.5" customHeight="1">
      <c r="A144" s="105" t="s">
        <v>434</v>
      </c>
      <c r="B144" s="101" t="s">
        <v>435</v>
      </c>
      <c r="C144" s="80">
        <v>13</v>
      </c>
      <c r="D144" s="80" t="s">
        <v>1107</v>
      </c>
      <c r="E144" s="80" t="s">
        <v>1107</v>
      </c>
      <c r="F144" s="80">
        <v>12</v>
      </c>
      <c r="G144" s="80" t="s">
        <v>1107</v>
      </c>
      <c r="H144" s="80" t="s">
        <v>1107</v>
      </c>
      <c r="I144" s="80" t="s">
        <v>1107</v>
      </c>
      <c r="J144" s="100">
        <v>0</v>
      </c>
      <c r="K144" s="100" t="s">
        <v>1107</v>
      </c>
      <c r="L144" s="100">
        <v>0</v>
      </c>
      <c r="M144" s="100">
        <v>0</v>
      </c>
      <c r="N144" s="80">
        <v>0</v>
      </c>
      <c r="P144" s="101"/>
      <c r="Q144" s="159"/>
    </row>
    <row r="145" spans="1:17" ht="13.5" customHeight="1">
      <c r="A145" s="106" t="s">
        <v>456</v>
      </c>
      <c r="B145" s="55" t="s">
        <v>457</v>
      </c>
      <c r="C145" s="100">
        <v>39</v>
      </c>
      <c r="D145" s="100">
        <v>4</v>
      </c>
      <c r="E145" s="100">
        <v>35</v>
      </c>
      <c r="F145" s="100">
        <v>7</v>
      </c>
      <c r="G145" s="80" t="s">
        <v>1107</v>
      </c>
      <c r="H145" s="100" t="s">
        <v>1107</v>
      </c>
      <c r="I145" s="100" t="s">
        <v>1107</v>
      </c>
      <c r="J145" s="100">
        <v>0</v>
      </c>
      <c r="K145" s="100" t="s">
        <v>1107</v>
      </c>
      <c r="L145" s="100">
        <v>6</v>
      </c>
      <c r="M145" s="100">
        <v>0</v>
      </c>
      <c r="N145" s="100">
        <v>6</v>
      </c>
      <c r="Q145" s="159"/>
    </row>
    <row r="146" spans="1:17" ht="13.5" customHeight="1">
      <c r="A146" s="105" t="s">
        <v>408</v>
      </c>
      <c r="B146" s="101" t="s">
        <v>409</v>
      </c>
      <c r="C146" s="80">
        <v>13</v>
      </c>
      <c r="D146" s="80">
        <v>4</v>
      </c>
      <c r="E146" s="80">
        <v>9</v>
      </c>
      <c r="F146" s="80">
        <v>47</v>
      </c>
      <c r="G146" s="80">
        <v>16</v>
      </c>
      <c r="H146" s="100">
        <v>31</v>
      </c>
      <c r="I146" s="80">
        <v>0</v>
      </c>
      <c r="J146" s="100">
        <v>0</v>
      </c>
      <c r="K146" s="100">
        <v>0</v>
      </c>
      <c r="L146" s="100">
        <v>0</v>
      </c>
      <c r="M146" s="100">
        <v>0</v>
      </c>
      <c r="N146" s="100">
        <v>0</v>
      </c>
      <c r="Q146" s="159"/>
    </row>
    <row r="147" spans="1:17" ht="13.5" customHeight="1">
      <c r="A147" s="232"/>
      <c r="B147" s="233" t="s">
        <v>462</v>
      </c>
      <c r="C147" s="515">
        <v>195</v>
      </c>
      <c r="D147" s="515">
        <v>39</v>
      </c>
      <c r="E147" s="515">
        <v>156</v>
      </c>
      <c r="F147" s="515">
        <v>167</v>
      </c>
      <c r="G147" s="515">
        <v>39</v>
      </c>
      <c r="H147" s="515">
        <v>128</v>
      </c>
      <c r="I147" s="515">
        <v>7</v>
      </c>
      <c r="J147" s="515" t="s">
        <v>1107</v>
      </c>
      <c r="K147" s="515" t="s">
        <v>1107</v>
      </c>
      <c r="L147" s="515">
        <v>58</v>
      </c>
      <c r="M147" s="515">
        <v>18</v>
      </c>
      <c r="N147" s="515">
        <v>40</v>
      </c>
      <c r="Q147" s="159"/>
    </row>
    <row r="148" spans="1:17" ht="13.5" customHeight="1">
      <c r="A148" s="105" t="s">
        <v>467</v>
      </c>
      <c r="B148" s="101" t="s">
        <v>468</v>
      </c>
      <c r="C148" s="80" t="s">
        <v>1107</v>
      </c>
      <c r="D148" s="80" t="s">
        <v>1107</v>
      </c>
      <c r="E148" s="80" t="s">
        <v>1107</v>
      </c>
      <c r="F148" s="80">
        <v>6</v>
      </c>
      <c r="G148" s="80" t="s">
        <v>1107</v>
      </c>
      <c r="H148" s="80" t="s">
        <v>1107</v>
      </c>
      <c r="I148" s="80">
        <v>0</v>
      </c>
      <c r="J148" s="80">
        <v>0</v>
      </c>
      <c r="K148" s="80">
        <v>0</v>
      </c>
      <c r="L148" s="80" t="s">
        <v>1107</v>
      </c>
      <c r="M148" s="80" t="s">
        <v>1107</v>
      </c>
      <c r="N148" s="80" t="s">
        <v>1107</v>
      </c>
      <c r="Q148" s="159"/>
    </row>
    <row r="149" spans="1:17" ht="13.5" customHeight="1">
      <c r="A149" s="106" t="s">
        <v>465</v>
      </c>
      <c r="B149" s="55" t="s">
        <v>466</v>
      </c>
      <c r="C149" s="100">
        <v>101</v>
      </c>
      <c r="D149" s="100">
        <v>19</v>
      </c>
      <c r="E149" s="100">
        <v>82</v>
      </c>
      <c r="F149" s="100">
        <v>81</v>
      </c>
      <c r="G149" s="100">
        <v>20</v>
      </c>
      <c r="H149" s="100">
        <v>61</v>
      </c>
      <c r="I149" s="100">
        <v>4</v>
      </c>
      <c r="J149" s="100" t="s">
        <v>1107</v>
      </c>
      <c r="K149" s="80" t="s">
        <v>1107</v>
      </c>
      <c r="L149" s="80">
        <v>10</v>
      </c>
      <c r="M149" s="80" t="s">
        <v>1107</v>
      </c>
      <c r="N149" s="80" t="s">
        <v>1107</v>
      </c>
      <c r="P149" s="55"/>
      <c r="Q149" s="159"/>
    </row>
    <row r="150" spans="1:17" ht="13.5" customHeight="1">
      <c r="A150" s="105" t="s">
        <v>471</v>
      </c>
      <c r="B150" s="101" t="s">
        <v>472</v>
      </c>
      <c r="C150" s="80">
        <v>10</v>
      </c>
      <c r="D150" s="80" t="s">
        <v>1107</v>
      </c>
      <c r="E150" s="80" t="s">
        <v>1107</v>
      </c>
      <c r="F150" s="80">
        <v>15</v>
      </c>
      <c r="G150" s="80">
        <v>4</v>
      </c>
      <c r="H150" s="80">
        <v>11</v>
      </c>
      <c r="I150" s="80">
        <v>0</v>
      </c>
      <c r="J150" s="80">
        <v>0</v>
      </c>
      <c r="K150" s="80">
        <v>0</v>
      </c>
      <c r="L150" s="80" t="s">
        <v>1107</v>
      </c>
      <c r="M150" s="80" t="s">
        <v>1107</v>
      </c>
      <c r="N150" s="80" t="s">
        <v>1107</v>
      </c>
      <c r="Q150" s="159"/>
    </row>
    <row r="151" spans="1:17" ht="13.5" customHeight="1">
      <c r="A151" s="106" t="s">
        <v>463</v>
      </c>
      <c r="B151" s="55" t="s">
        <v>464</v>
      </c>
      <c r="C151" s="100">
        <v>41</v>
      </c>
      <c r="D151" s="100">
        <v>7</v>
      </c>
      <c r="E151" s="100">
        <v>34</v>
      </c>
      <c r="F151" s="100">
        <v>16</v>
      </c>
      <c r="G151" s="100">
        <v>5</v>
      </c>
      <c r="H151" s="80">
        <v>11</v>
      </c>
      <c r="I151" s="80">
        <v>0</v>
      </c>
      <c r="J151" s="80">
        <v>0</v>
      </c>
      <c r="K151" s="80">
        <v>0</v>
      </c>
      <c r="L151" s="100">
        <v>10</v>
      </c>
      <c r="M151" s="100" t="s">
        <v>1107</v>
      </c>
      <c r="N151" s="80" t="s">
        <v>1107</v>
      </c>
      <c r="Q151" s="159"/>
    </row>
    <row r="152" spans="1:17" ht="13.5" customHeight="1">
      <c r="A152" s="105" t="s">
        <v>473</v>
      </c>
      <c r="B152" s="101" t="s">
        <v>474</v>
      </c>
      <c r="C152" s="80" t="s">
        <v>1107</v>
      </c>
      <c r="D152" s="80" t="s">
        <v>1107</v>
      </c>
      <c r="E152" s="80" t="s">
        <v>1107</v>
      </c>
      <c r="F152" s="80">
        <v>31</v>
      </c>
      <c r="G152" s="80">
        <v>4</v>
      </c>
      <c r="H152" s="80">
        <v>27</v>
      </c>
      <c r="I152" s="80" t="s">
        <v>1107</v>
      </c>
      <c r="J152" s="100">
        <v>0</v>
      </c>
      <c r="K152" s="100" t="s">
        <v>1107</v>
      </c>
      <c r="L152" s="100">
        <v>23</v>
      </c>
      <c r="M152" s="100">
        <v>7</v>
      </c>
      <c r="N152" s="100">
        <v>16</v>
      </c>
      <c r="Q152" s="159"/>
    </row>
    <row r="153" spans="1:17" ht="13.5" customHeight="1">
      <c r="A153" s="106" t="s">
        <v>469</v>
      </c>
      <c r="B153" s="55" t="s">
        <v>470</v>
      </c>
      <c r="C153" s="100">
        <v>36</v>
      </c>
      <c r="D153" s="100">
        <v>10</v>
      </c>
      <c r="E153" s="80">
        <v>26</v>
      </c>
      <c r="F153" s="100">
        <v>18</v>
      </c>
      <c r="G153" s="100">
        <v>5</v>
      </c>
      <c r="H153" s="100">
        <v>13</v>
      </c>
      <c r="I153" s="100" t="s">
        <v>1107</v>
      </c>
      <c r="J153" s="100" t="s">
        <v>1107</v>
      </c>
      <c r="K153" s="100">
        <v>0</v>
      </c>
      <c r="L153" s="100">
        <v>11</v>
      </c>
      <c r="M153" s="100">
        <v>6</v>
      </c>
      <c r="N153" s="100">
        <v>5</v>
      </c>
      <c r="Q153" s="159"/>
    </row>
    <row r="154" spans="1:17" ht="13.5" customHeight="1">
      <c r="A154" s="234"/>
      <c r="B154" s="235" t="s">
        <v>475</v>
      </c>
      <c r="C154" s="516">
        <v>2625</v>
      </c>
      <c r="D154" s="516">
        <v>615</v>
      </c>
      <c r="E154" s="516">
        <v>2010</v>
      </c>
      <c r="F154" s="516">
        <v>654</v>
      </c>
      <c r="G154" s="516">
        <v>201</v>
      </c>
      <c r="H154" s="516">
        <v>453</v>
      </c>
      <c r="I154" s="516">
        <v>87</v>
      </c>
      <c r="J154" s="516">
        <v>23</v>
      </c>
      <c r="K154" s="516">
        <v>64</v>
      </c>
      <c r="L154" s="516">
        <v>47</v>
      </c>
      <c r="M154" s="516">
        <v>13</v>
      </c>
      <c r="N154" s="516">
        <v>34</v>
      </c>
      <c r="Q154" s="159"/>
    </row>
    <row r="155" spans="1:17" ht="13.5" customHeight="1">
      <c r="A155" s="106" t="s">
        <v>506</v>
      </c>
      <c r="B155" s="55" t="s">
        <v>507</v>
      </c>
      <c r="C155" s="100">
        <v>46</v>
      </c>
      <c r="D155" s="100">
        <v>11</v>
      </c>
      <c r="E155" s="100">
        <v>35</v>
      </c>
      <c r="F155" s="100">
        <v>12</v>
      </c>
      <c r="G155" s="100">
        <v>5</v>
      </c>
      <c r="H155" s="80">
        <v>7</v>
      </c>
      <c r="I155" s="100">
        <v>7</v>
      </c>
      <c r="J155" s="100" t="s">
        <v>1107</v>
      </c>
      <c r="K155" s="80" t="s">
        <v>1107</v>
      </c>
      <c r="L155" s="100" t="s">
        <v>1107</v>
      </c>
      <c r="M155" s="80" t="s">
        <v>1107</v>
      </c>
      <c r="N155" s="100" t="s">
        <v>1107</v>
      </c>
      <c r="Q155" s="159"/>
    </row>
    <row r="156" spans="1:17" ht="13.5" customHeight="1">
      <c r="A156" s="105" t="s">
        <v>532</v>
      </c>
      <c r="B156" s="101" t="s">
        <v>533</v>
      </c>
      <c r="C156" s="80">
        <v>40</v>
      </c>
      <c r="D156" s="80">
        <v>7</v>
      </c>
      <c r="E156" s="80">
        <v>33</v>
      </c>
      <c r="F156" s="80">
        <v>9</v>
      </c>
      <c r="G156" s="80">
        <v>0</v>
      </c>
      <c r="H156" s="80">
        <v>9</v>
      </c>
      <c r="I156" s="80">
        <v>0</v>
      </c>
      <c r="J156" s="80">
        <v>0</v>
      </c>
      <c r="K156" s="80">
        <v>0</v>
      </c>
      <c r="L156" s="80" t="s">
        <v>1107</v>
      </c>
      <c r="M156" s="80" t="s">
        <v>1107</v>
      </c>
      <c r="N156" s="80" t="s">
        <v>1107</v>
      </c>
      <c r="Q156" s="159"/>
    </row>
    <row r="157" spans="1:17" ht="13.5" customHeight="1">
      <c r="A157" s="106" t="s">
        <v>572</v>
      </c>
      <c r="B157" s="55" t="s">
        <v>573</v>
      </c>
      <c r="C157" s="100">
        <v>32</v>
      </c>
      <c r="D157" s="100">
        <v>15</v>
      </c>
      <c r="E157" s="100">
        <v>17</v>
      </c>
      <c r="F157" s="100">
        <v>8</v>
      </c>
      <c r="G157" s="100" t="s">
        <v>1107</v>
      </c>
      <c r="H157" s="80" t="s">
        <v>1107</v>
      </c>
      <c r="I157" s="100" t="s">
        <v>1107</v>
      </c>
      <c r="J157" s="80" t="s">
        <v>1107</v>
      </c>
      <c r="K157" s="80">
        <v>0</v>
      </c>
      <c r="L157" s="80" t="s">
        <v>1107</v>
      </c>
      <c r="M157" s="80" t="s">
        <v>1107</v>
      </c>
      <c r="N157" s="80" t="s">
        <v>1107</v>
      </c>
      <c r="Q157" s="159"/>
    </row>
    <row r="158" spans="1:17" ht="13.5" customHeight="1">
      <c r="A158" s="105" t="s">
        <v>540</v>
      </c>
      <c r="B158" s="101" t="s">
        <v>541</v>
      </c>
      <c r="C158" s="80">
        <v>36</v>
      </c>
      <c r="D158" s="80">
        <v>12</v>
      </c>
      <c r="E158" s="80">
        <v>24</v>
      </c>
      <c r="F158" s="80">
        <v>4</v>
      </c>
      <c r="G158" s="80" t="s">
        <v>1107</v>
      </c>
      <c r="H158" s="80" t="s">
        <v>1107</v>
      </c>
      <c r="I158" s="80">
        <v>0</v>
      </c>
      <c r="J158" s="80">
        <v>0</v>
      </c>
      <c r="K158" s="80">
        <v>0</v>
      </c>
      <c r="L158" s="80">
        <v>0</v>
      </c>
      <c r="M158" s="80">
        <v>0</v>
      </c>
      <c r="N158" s="80">
        <v>0</v>
      </c>
      <c r="Q158" s="159"/>
    </row>
    <row r="159" spans="1:17" ht="13.5" customHeight="1">
      <c r="A159" s="106" t="s">
        <v>552</v>
      </c>
      <c r="B159" s="55" t="s">
        <v>553</v>
      </c>
      <c r="C159" s="100">
        <v>6</v>
      </c>
      <c r="D159" s="100">
        <v>0</v>
      </c>
      <c r="E159" s="100">
        <v>6</v>
      </c>
      <c r="F159" s="100">
        <v>7</v>
      </c>
      <c r="G159" s="100" t="s">
        <v>1107</v>
      </c>
      <c r="H159" s="80" t="s">
        <v>1107</v>
      </c>
      <c r="I159" s="100" t="s">
        <v>1107</v>
      </c>
      <c r="J159" s="100" t="s">
        <v>1107</v>
      </c>
      <c r="K159" s="100" t="s">
        <v>1107</v>
      </c>
      <c r="L159" s="100">
        <v>0</v>
      </c>
      <c r="M159" s="100">
        <v>0</v>
      </c>
      <c r="N159" s="100">
        <v>0</v>
      </c>
      <c r="Q159" s="159"/>
    </row>
    <row r="160" spans="1:17" ht="13.5" customHeight="1">
      <c r="A160" s="105" t="s">
        <v>530</v>
      </c>
      <c r="B160" s="101" t="s">
        <v>531</v>
      </c>
      <c r="C160" s="80">
        <v>0</v>
      </c>
      <c r="D160" s="80">
        <v>0</v>
      </c>
      <c r="E160" s="80">
        <v>0</v>
      </c>
      <c r="F160" s="80" t="s">
        <v>1107</v>
      </c>
      <c r="G160" s="80" t="s">
        <v>1107</v>
      </c>
      <c r="H160" s="80">
        <v>0</v>
      </c>
      <c r="I160" s="80">
        <v>0</v>
      </c>
      <c r="J160" s="80">
        <v>0</v>
      </c>
      <c r="K160" s="80">
        <v>0</v>
      </c>
      <c r="L160" s="80">
        <v>0</v>
      </c>
      <c r="M160" s="80">
        <v>0</v>
      </c>
      <c r="N160" s="80">
        <v>0</v>
      </c>
      <c r="Q160" s="159"/>
    </row>
    <row r="161" spans="1:17" ht="13.5" customHeight="1">
      <c r="A161" s="106" t="s">
        <v>538</v>
      </c>
      <c r="B161" s="55" t="s">
        <v>539</v>
      </c>
      <c r="C161" s="100">
        <v>6</v>
      </c>
      <c r="D161" s="100" t="s">
        <v>1107</v>
      </c>
      <c r="E161" s="80" t="s">
        <v>1107</v>
      </c>
      <c r="F161" s="100">
        <v>9</v>
      </c>
      <c r="G161" s="100" t="s">
        <v>1107</v>
      </c>
      <c r="H161" s="80" t="s">
        <v>1107</v>
      </c>
      <c r="I161" s="100" t="s">
        <v>1107</v>
      </c>
      <c r="J161" s="100">
        <v>0</v>
      </c>
      <c r="K161" s="100" t="s">
        <v>1107</v>
      </c>
      <c r="L161" s="100" t="s">
        <v>1107</v>
      </c>
      <c r="M161" s="80" t="s">
        <v>1107</v>
      </c>
      <c r="N161" s="100" t="s">
        <v>1107</v>
      </c>
      <c r="Q161" s="159"/>
    </row>
    <row r="162" spans="1:17" ht="13.5" customHeight="1">
      <c r="A162" s="105" t="s">
        <v>526</v>
      </c>
      <c r="B162" s="101" t="s">
        <v>527</v>
      </c>
      <c r="C162" s="80">
        <v>8</v>
      </c>
      <c r="D162" s="80" t="s">
        <v>1107</v>
      </c>
      <c r="E162" s="80" t="s">
        <v>1107</v>
      </c>
      <c r="F162" s="80">
        <v>7</v>
      </c>
      <c r="G162" s="80" t="s">
        <v>1107</v>
      </c>
      <c r="H162" s="80" t="s">
        <v>1107</v>
      </c>
      <c r="I162" s="80">
        <v>0</v>
      </c>
      <c r="J162" s="80">
        <v>0</v>
      </c>
      <c r="K162" s="80">
        <v>0</v>
      </c>
      <c r="L162" s="80">
        <v>0</v>
      </c>
      <c r="M162" s="80">
        <v>0</v>
      </c>
      <c r="N162" s="80">
        <v>0</v>
      </c>
      <c r="Q162" s="159"/>
    </row>
    <row r="163" spans="1:17" ht="13.5" customHeight="1">
      <c r="A163" s="106" t="s">
        <v>546</v>
      </c>
      <c r="B163" s="55" t="s">
        <v>547</v>
      </c>
      <c r="C163" s="100" t="s">
        <v>1107</v>
      </c>
      <c r="D163" s="100">
        <v>0</v>
      </c>
      <c r="E163" s="100" t="s">
        <v>1107</v>
      </c>
      <c r="F163" s="100" t="s">
        <v>1107</v>
      </c>
      <c r="G163" s="100" t="s">
        <v>1107</v>
      </c>
      <c r="H163" s="100" t="s">
        <v>1107</v>
      </c>
      <c r="I163" s="100" t="s">
        <v>1107</v>
      </c>
      <c r="J163" s="100" t="s">
        <v>1107</v>
      </c>
      <c r="K163" s="100" t="s">
        <v>1107</v>
      </c>
      <c r="L163" s="100">
        <v>9</v>
      </c>
      <c r="M163" s="80" t="s">
        <v>1107</v>
      </c>
      <c r="N163" s="100" t="s">
        <v>1107</v>
      </c>
      <c r="Q163" s="159"/>
    </row>
    <row r="164" spans="1:17" ht="13.5" customHeight="1">
      <c r="A164" s="105" t="s">
        <v>486</v>
      </c>
      <c r="B164" s="101" t="s">
        <v>487</v>
      </c>
      <c r="C164" s="80" t="s">
        <v>1107</v>
      </c>
      <c r="D164" s="80" t="s">
        <v>1107</v>
      </c>
      <c r="E164" s="80" t="s">
        <v>1107</v>
      </c>
      <c r="F164" s="80">
        <v>4</v>
      </c>
      <c r="G164" s="80">
        <v>0</v>
      </c>
      <c r="H164" s="80">
        <v>4</v>
      </c>
      <c r="I164" s="80">
        <v>0</v>
      </c>
      <c r="J164" s="80">
        <v>0</v>
      </c>
      <c r="K164" s="80">
        <v>0</v>
      </c>
      <c r="L164" s="80">
        <v>0</v>
      </c>
      <c r="M164" s="80">
        <v>0</v>
      </c>
      <c r="N164" s="80">
        <v>0</v>
      </c>
      <c r="Q164" s="159"/>
    </row>
    <row r="165" spans="1:17" ht="13.5" customHeight="1">
      <c r="A165" s="106" t="s">
        <v>492</v>
      </c>
      <c r="B165" s="55" t="s">
        <v>493</v>
      </c>
      <c r="C165" s="100">
        <v>7</v>
      </c>
      <c r="D165" s="100" t="s">
        <v>1107</v>
      </c>
      <c r="E165" s="80" t="s">
        <v>1107</v>
      </c>
      <c r="F165" s="100">
        <v>5</v>
      </c>
      <c r="G165" s="100">
        <v>0</v>
      </c>
      <c r="H165" s="100">
        <v>5</v>
      </c>
      <c r="I165" s="100">
        <v>0</v>
      </c>
      <c r="J165" s="100">
        <v>0</v>
      </c>
      <c r="K165" s="100">
        <v>0</v>
      </c>
      <c r="L165" s="100">
        <v>0</v>
      </c>
      <c r="M165" s="100">
        <v>0</v>
      </c>
      <c r="N165" s="100">
        <v>0</v>
      </c>
      <c r="Q165" s="159"/>
    </row>
    <row r="166" spans="1:17" ht="13.5" customHeight="1">
      <c r="A166" s="105" t="s">
        <v>476</v>
      </c>
      <c r="B166" s="101" t="s">
        <v>477</v>
      </c>
      <c r="C166" s="80">
        <v>49</v>
      </c>
      <c r="D166" s="80">
        <v>15</v>
      </c>
      <c r="E166" s="80">
        <v>34</v>
      </c>
      <c r="F166" s="80">
        <v>5</v>
      </c>
      <c r="G166" s="80" t="s">
        <v>1107</v>
      </c>
      <c r="H166" s="80" t="s">
        <v>1107</v>
      </c>
      <c r="I166" s="80" t="s">
        <v>1107</v>
      </c>
      <c r="J166" s="80">
        <v>0</v>
      </c>
      <c r="K166" s="80" t="s">
        <v>1107</v>
      </c>
      <c r="L166" s="80">
        <v>0</v>
      </c>
      <c r="M166" s="80">
        <v>0</v>
      </c>
      <c r="N166" s="80">
        <v>0</v>
      </c>
      <c r="Q166" s="159"/>
    </row>
    <row r="167" spans="1:17" ht="13.5" customHeight="1">
      <c r="A167" s="106" t="s">
        <v>512</v>
      </c>
      <c r="B167" s="55" t="s">
        <v>513</v>
      </c>
      <c r="C167" s="100">
        <v>46</v>
      </c>
      <c r="D167" s="100">
        <v>7</v>
      </c>
      <c r="E167" s="100">
        <v>39</v>
      </c>
      <c r="F167" s="100">
        <v>13</v>
      </c>
      <c r="G167" s="100">
        <v>0</v>
      </c>
      <c r="H167" s="80">
        <v>13</v>
      </c>
      <c r="I167" s="100" t="s">
        <v>1107</v>
      </c>
      <c r="J167" s="80">
        <v>0</v>
      </c>
      <c r="K167" s="80" t="s">
        <v>1107</v>
      </c>
      <c r="L167" s="80" t="s">
        <v>1107</v>
      </c>
      <c r="M167" s="80" t="s">
        <v>1107</v>
      </c>
      <c r="N167" s="80" t="s">
        <v>1107</v>
      </c>
      <c r="Q167" s="159"/>
    </row>
    <row r="168" spans="1:17" ht="13.5" customHeight="1">
      <c r="A168" s="105" t="s">
        <v>566</v>
      </c>
      <c r="B168" s="101" t="s">
        <v>567</v>
      </c>
      <c r="C168" s="80">
        <v>4</v>
      </c>
      <c r="D168" s="80" t="s">
        <v>1107</v>
      </c>
      <c r="E168" s="80" t="s">
        <v>1107</v>
      </c>
      <c r="F168" s="80">
        <v>6</v>
      </c>
      <c r="G168" s="80">
        <v>0</v>
      </c>
      <c r="H168" s="80">
        <v>6</v>
      </c>
      <c r="I168" s="80">
        <v>0</v>
      </c>
      <c r="J168" s="80">
        <v>0</v>
      </c>
      <c r="K168" s="80">
        <v>0</v>
      </c>
      <c r="L168" s="80">
        <v>0</v>
      </c>
      <c r="M168" s="80">
        <v>0</v>
      </c>
      <c r="N168" s="80">
        <v>0</v>
      </c>
      <c r="Q168" s="159"/>
    </row>
    <row r="169" spans="1:17" ht="13.5" customHeight="1">
      <c r="A169" s="106" t="s">
        <v>482</v>
      </c>
      <c r="B169" s="55" t="s">
        <v>483</v>
      </c>
      <c r="C169" s="100">
        <v>4</v>
      </c>
      <c r="D169" s="100" t="s">
        <v>1107</v>
      </c>
      <c r="E169" s="100" t="s">
        <v>1107</v>
      </c>
      <c r="F169" s="100" t="s">
        <v>1107</v>
      </c>
      <c r="G169" s="100">
        <v>0</v>
      </c>
      <c r="H169" s="80" t="s">
        <v>1107</v>
      </c>
      <c r="I169" s="100">
        <v>0</v>
      </c>
      <c r="J169" s="100">
        <v>0</v>
      </c>
      <c r="K169" s="100">
        <v>0</v>
      </c>
      <c r="L169" s="100">
        <v>0</v>
      </c>
      <c r="M169" s="100">
        <v>0</v>
      </c>
      <c r="N169" s="100">
        <v>0</v>
      </c>
      <c r="Q169" s="159"/>
    </row>
    <row r="170" spans="1:17" ht="13.5" customHeight="1">
      <c r="A170" s="105" t="s">
        <v>494</v>
      </c>
      <c r="B170" s="101" t="s">
        <v>495</v>
      </c>
      <c r="C170" s="80" t="s">
        <v>1107</v>
      </c>
      <c r="D170" s="80" t="s">
        <v>1107</v>
      </c>
      <c r="E170" s="80">
        <v>0</v>
      </c>
      <c r="F170" s="80" t="s">
        <v>1107</v>
      </c>
      <c r="G170" s="80" t="s">
        <v>1107</v>
      </c>
      <c r="H170" s="80" t="s">
        <v>1107</v>
      </c>
      <c r="I170" s="80">
        <v>0</v>
      </c>
      <c r="J170" s="80">
        <v>0</v>
      </c>
      <c r="K170" s="80">
        <v>0</v>
      </c>
      <c r="L170" s="80">
        <v>0</v>
      </c>
      <c r="M170" s="80">
        <v>0</v>
      </c>
      <c r="N170" s="80">
        <v>0</v>
      </c>
      <c r="Q170" s="159"/>
    </row>
    <row r="171" spans="1:17" ht="13.5" customHeight="1">
      <c r="A171" s="106" t="s">
        <v>488</v>
      </c>
      <c r="B171" s="55" t="s">
        <v>489</v>
      </c>
      <c r="C171" s="100" t="s">
        <v>1107</v>
      </c>
      <c r="D171" s="100">
        <v>0</v>
      </c>
      <c r="E171" s="100" t="s">
        <v>1107</v>
      </c>
      <c r="F171" s="100" t="s">
        <v>1107</v>
      </c>
      <c r="G171" s="100">
        <v>0</v>
      </c>
      <c r="H171" s="100" t="s">
        <v>1107</v>
      </c>
      <c r="I171" s="100">
        <v>0</v>
      </c>
      <c r="J171" s="100">
        <v>0</v>
      </c>
      <c r="K171" s="100">
        <v>0</v>
      </c>
      <c r="L171" s="100">
        <v>0</v>
      </c>
      <c r="M171" s="100">
        <v>0</v>
      </c>
      <c r="N171" s="100">
        <v>0</v>
      </c>
      <c r="Q171" s="159"/>
    </row>
    <row r="172" spans="1:17" ht="13.5" customHeight="1">
      <c r="A172" s="105" t="s">
        <v>508</v>
      </c>
      <c r="B172" s="101" t="s">
        <v>509</v>
      </c>
      <c r="C172" s="80" t="s">
        <v>1107</v>
      </c>
      <c r="D172" s="80" t="s">
        <v>1107</v>
      </c>
      <c r="E172" s="80">
        <v>0</v>
      </c>
      <c r="F172" s="80" t="s">
        <v>1107</v>
      </c>
      <c r="G172" s="80" t="s">
        <v>1107</v>
      </c>
      <c r="H172" s="80">
        <v>0</v>
      </c>
      <c r="I172" s="80" t="s">
        <v>1107</v>
      </c>
      <c r="J172" s="80" t="s">
        <v>1107</v>
      </c>
      <c r="K172" s="80" t="s">
        <v>1107</v>
      </c>
      <c r="L172" s="80">
        <v>0</v>
      </c>
      <c r="M172" s="80">
        <v>0</v>
      </c>
      <c r="N172" s="80">
        <v>0</v>
      </c>
      <c r="Q172" s="159"/>
    </row>
    <row r="173" spans="1:17" ht="13.5" customHeight="1">
      <c r="A173" s="106" t="s">
        <v>496</v>
      </c>
      <c r="B173" s="55" t="s">
        <v>497</v>
      </c>
      <c r="C173" s="100">
        <v>5</v>
      </c>
      <c r="D173" s="100" t="s">
        <v>1107</v>
      </c>
      <c r="E173" s="100" t="s">
        <v>1107</v>
      </c>
      <c r="F173" s="100">
        <v>4</v>
      </c>
      <c r="G173" s="100">
        <v>0</v>
      </c>
      <c r="H173" s="80">
        <v>4</v>
      </c>
      <c r="I173" s="100" t="s">
        <v>1107</v>
      </c>
      <c r="J173" s="80">
        <v>0</v>
      </c>
      <c r="K173" s="80" t="s">
        <v>1107</v>
      </c>
      <c r="L173" s="80">
        <v>0</v>
      </c>
      <c r="M173" s="80">
        <v>0</v>
      </c>
      <c r="N173" s="80">
        <v>0</v>
      </c>
      <c r="Q173" s="159"/>
    </row>
    <row r="174" spans="1:17" ht="13.5" customHeight="1">
      <c r="A174" s="105" t="s">
        <v>554</v>
      </c>
      <c r="B174" s="101" t="s">
        <v>555</v>
      </c>
      <c r="C174" s="80" t="s">
        <v>1117</v>
      </c>
      <c r="D174" s="80" t="s">
        <v>1117</v>
      </c>
      <c r="E174" s="80" t="s">
        <v>1117</v>
      </c>
      <c r="F174" s="80" t="s">
        <v>1117</v>
      </c>
      <c r="G174" s="80" t="s">
        <v>1117</v>
      </c>
      <c r="H174" s="80" t="s">
        <v>1117</v>
      </c>
      <c r="I174" s="80" t="s">
        <v>1117</v>
      </c>
      <c r="J174" s="80" t="s">
        <v>1117</v>
      </c>
      <c r="K174" s="80" t="s">
        <v>1117</v>
      </c>
      <c r="L174" s="80" t="s">
        <v>1117</v>
      </c>
      <c r="M174" s="80" t="s">
        <v>1117</v>
      </c>
      <c r="N174" s="80" t="s">
        <v>1117</v>
      </c>
      <c r="Q174" s="159"/>
    </row>
    <row r="175" spans="1:17" ht="13.5" customHeight="1">
      <c r="A175" s="106" t="s">
        <v>480</v>
      </c>
      <c r="B175" s="55" t="s">
        <v>481</v>
      </c>
      <c r="C175" s="100">
        <v>5</v>
      </c>
      <c r="D175" s="100" t="s">
        <v>1107</v>
      </c>
      <c r="E175" s="80" t="s">
        <v>1107</v>
      </c>
      <c r="F175" s="100" t="s">
        <v>1107</v>
      </c>
      <c r="G175" s="100">
        <v>0</v>
      </c>
      <c r="H175" s="100" t="s">
        <v>1107</v>
      </c>
      <c r="I175" s="100">
        <v>0</v>
      </c>
      <c r="J175" s="80">
        <v>0</v>
      </c>
      <c r="K175" s="80">
        <v>0</v>
      </c>
      <c r="L175" s="80">
        <v>0</v>
      </c>
      <c r="M175" s="80">
        <v>0</v>
      </c>
      <c r="N175" s="80">
        <v>0</v>
      </c>
      <c r="Q175" s="159"/>
    </row>
    <row r="176" spans="1:17" ht="13.5" customHeight="1">
      <c r="A176" s="105" t="s">
        <v>524</v>
      </c>
      <c r="B176" s="101" t="s">
        <v>525</v>
      </c>
      <c r="C176" s="80">
        <v>9</v>
      </c>
      <c r="D176" s="80" t="s">
        <v>1107</v>
      </c>
      <c r="E176" s="80" t="s">
        <v>1107</v>
      </c>
      <c r="F176" s="80">
        <v>7</v>
      </c>
      <c r="G176" s="80" t="s">
        <v>1107</v>
      </c>
      <c r="H176" s="80">
        <v>5</v>
      </c>
      <c r="I176" s="80">
        <v>0</v>
      </c>
      <c r="J176" s="80">
        <v>0</v>
      </c>
      <c r="K176" s="80">
        <v>0</v>
      </c>
      <c r="L176" s="80">
        <v>0</v>
      </c>
      <c r="M176" s="80">
        <v>0</v>
      </c>
      <c r="N176" s="80">
        <v>0</v>
      </c>
      <c r="Q176" s="159"/>
    </row>
    <row r="177" spans="1:17" ht="13.5" customHeight="1">
      <c r="A177" s="106" t="s">
        <v>516</v>
      </c>
      <c r="B177" s="55" t="s">
        <v>517</v>
      </c>
      <c r="C177" s="100">
        <v>15</v>
      </c>
      <c r="D177" s="100" t="s">
        <v>1107</v>
      </c>
      <c r="E177" s="80" t="s">
        <v>1107</v>
      </c>
      <c r="F177" s="100">
        <v>4</v>
      </c>
      <c r="G177" s="100" t="s">
        <v>1107</v>
      </c>
      <c r="H177" s="80" t="s">
        <v>1107</v>
      </c>
      <c r="I177" s="100" t="s">
        <v>1107</v>
      </c>
      <c r="J177" s="100" t="s">
        <v>1107</v>
      </c>
      <c r="K177" s="100" t="s">
        <v>1107</v>
      </c>
      <c r="L177" s="100">
        <v>0</v>
      </c>
      <c r="M177" s="100">
        <v>0</v>
      </c>
      <c r="N177" s="80">
        <v>0</v>
      </c>
      <c r="Q177" s="159"/>
    </row>
    <row r="178" spans="1:17" ht="13.5" customHeight="1">
      <c r="A178" s="105" t="s">
        <v>522</v>
      </c>
      <c r="B178" s="101" t="s">
        <v>523</v>
      </c>
      <c r="C178" s="80">
        <v>28</v>
      </c>
      <c r="D178" s="80">
        <v>10</v>
      </c>
      <c r="E178" s="80">
        <v>18</v>
      </c>
      <c r="F178" s="80">
        <v>13</v>
      </c>
      <c r="G178" s="80">
        <v>4</v>
      </c>
      <c r="H178" s="80">
        <v>9</v>
      </c>
      <c r="I178" s="80" t="s">
        <v>1107</v>
      </c>
      <c r="J178" s="80">
        <v>0</v>
      </c>
      <c r="K178" s="80" t="s">
        <v>1107</v>
      </c>
      <c r="L178" s="80">
        <v>0</v>
      </c>
      <c r="M178" s="80">
        <v>0</v>
      </c>
      <c r="N178" s="80">
        <v>0</v>
      </c>
      <c r="Q178" s="159"/>
    </row>
    <row r="179" spans="1:17" ht="13.5" customHeight="1">
      <c r="A179" s="106" t="s">
        <v>544</v>
      </c>
      <c r="B179" s="55" t="s">
        <v>545</v>
      </c>
      <c r="C179" s="100">
        <v>8</v>
      </c>
      <c r="D179" s="100">
        <v>4</v>
      </c>
      <c r="E179" s="80">
        <v>4</v>
      </c>
      <c r="F179" s="100">
        <v>4</v>
      </c>
      <c r="G179" s="100" t="s">
        <v>1107</v>
      </c>
      <c r="H179" s="80" t="s">
        <v>1107</v>
      </c>
      <c r="I179" s="100">
        <v>4</v>
      </c>
      <c r="J179" s="100" t="s">
        <v>1107</v>
      </c>
      <c r="K179" s="100" t="s">
        <v>1107</v>
      </c>
      <c r="L179" s="100">
        <v>0</v>
      </c>
      <c r="M179" s="100">
        <v>0</v>
      </c>
      <c r="N179" s="100">
        <v>0</v>
      </c>
      <c r="Q179" s="159"/>
    </row>
    <row r="180" spans="1:17" ht="13.5" customHeight="1">
      <c r="A180" s="105" t="s">
        <v>502</v>
      </c>
      <c r="B180" s="101" t="s">
        <v>503</v>
      </c>
      <c r="C180" s="80" t="s">
        <v>1107</v>
      </c>
      <c r="D180" s="80">
        <v>0</v>
      </c>
      <c r="E180" s="80" t="s">
        <v>1107</v>
      </c>
      <c r="F180" s="80" t="s">
        <v>1107</v>
      </c>
      <c r="G180" s="80">
        <v>0</v>
      </c>
      <c r="H180" s="80" t="s">
        <v>1107</v>
      </c>
      <c r="I180" s="80">
        <v>0</v>
      </c>
      <c r="J180" s="80">
        <v>0</v>
      </c>
      <c r="K180" s="80">
        <v>0</v>
      </c>
      <c r="L180" s="80">
        <v>0</v>
      </c>
      <c r="M180" s="80">
        <v>0</v>
      </c>
      <c r="N180" s="80">
        <v>0</v>
      </c>
      <c r="Q180" s="159"/>
    </row>
    <row r="181" spans="1:17" ht="13.5" customHeight="1">
      <c r="A181" s="106" t="s">
        <v>564</v>
      </c>
      <c r="B181" s="55" t="s">
        <v>565</v>
      </c>
      <c r="C181" s="100">
        <v>12</v>
      </c>
      <c r="D181" s="100" t="s">
        <v>1107</v>
      </c>
      <c r="E181" s="80" t="s">
        <v>1107</v>
      </c>
      <c r="F181" s="100">
        <v>12</v>
      </c>
      <c r="G181" s="100">
        <v>4</v>
      </c>
      <c r="H181" s="100">
        <v>8</v>
      </c>
      <c r="I181" s="100">
        <v>0</v>
      </c>
      <c r="J181" s="80">
        <v>0</v>
      </c>
      <c r="K181" s="80">
        <v>0</v>
      </c>
      <c r="L181" s="80">
        <v>0</v>
      </c>
      <c r="M181" s="80">
        <v>0</v>
      </c>
      <c r="N181" s="80">
        <v>0</v>
      </c>
      <c r="Q181" s="159"/>
    </row>
    <row r="182" spans="1:17" ht="13.5" customHeight="1">
      <c r="A182" s="105" t="s">
        <v>500</v>
      </c>
      <c r="B182" s="101" t="s">
        <v>501</v>
      </c>
      <c r="C182" s="80">
        <v>10</v>
      </c>
      <c r="D182" s="80" t="s">
        <v>1107</v>
      </c>
      <c r="E182" s="80" t="s">
        <v>1107</v>
      </c>
      <c r="F182" s="80">
        <v>10</v>
      </c>
      <c r="G182" s="80">
        <v>4</v>
      </c>
      <c r="H182" s="80">
        <v>6</v>
      </c>
      <c r="I182" s="80">
        <v>0</v>
      </c>
      <c r="J182" s="80">
        <v>0</v>
      </c>
      <c r="K182" s="80">
        <v>0</v>
      </c>
      <c r="L182" s="80" t="s">
        <v>1107</v>
      </c>
      <c r="M182" s="80" t="s">
        <v>1107</v>
      </c>
      <c r="N182" s="80" t="s">
        <v>1107</v>
      </c>
      <c r="Q182" s="159"/>
    </row>
    <row r="183" spans="1:17" ht="13.5" customHeight="1">
      <c r="A183" s="106" t="s">
        <v>548</v>
      </c>
      <c r="B183" s="55" t="s">
        <v>549</v>
      </c>
      <c r="C183" s="100">
        <v>0</v>
      </c>
      <c r="D183" s="100">
        <v>0</v>
      </c>
      <c r="E183" s="100">
        <v>0</v>
      </c>
      <c r="F183" s="100" t="s">
        <v>1107</v>
      </c>
      <c r="G183" s="100">
        <v>0</v>
      </c>
      <c r="H183" s="80" t="s">
        <v>1107</v>
      </c>
      <c r="I183" s="100">
        <v>0</v>
      </c>
      <c r="J183" s="80">
        <v>0</v>
      </c>
      <c r="K183" s="80">
        <v>0</v>
      </c>
      <c r="L183" s="80">
        <v>0</v>
      </c>
      <c r="M183" s="80">
        <v>0</v>
      </c>
      <c r="N183" s="80">
        <v>0</v>
      </c>
      <c r="Q183" s="159"/>
    </row>
    <row r="184" spans="1:17" ht="13.5" customHeight="1">
      <c r="A184" s="105" t="s">
        <v>558</v>
      </c>
      <c r="B184" s="101" t="s">
        <v>559</v>
      </c>
      <c r="C184" s="80">
        <v>9</v>
      </c>
      <c r="D184" s="80">
        <v>4</v>
      </c>
      <c r="E184" s="80">
        <v>5</v>
      </c>
      <c r="F184" s="80">
        <v>6</v>
      </c>
      <c r="G184" s="80" t="s">
        <v>1107</v>
      </c>
      <c r="H184" s="80" t="s">
        <v>1107</v>
      </c>
      <c r="I184" s="80">
        <v>0</v>
      </c>
      <c r="J184" s="80">
        <v>0</v>
      </c>
      <c r="K184" s="80">
        <v>0</v>
      </c>
      <c r="L184" s="80">
        <v>0</v>
      </c>
      <c r="M184" s="80">
        <v>0</v>
      </c>
      <c r="N184" s="80">
        <v>0</v>
      </c>
      <c r="Q184" s="159"/>
    </row>
    <row r="185" spans="1:17" ht="13.5" customHeight="1">
      <c r="A185" s="106" t="s">
        <v>498</v>
      </c>
      <c r="B185" s="55" t="s">
        <v>499</v>
      </c>
      <c r="C185" s="100">
        <v>1407</v>
      </c>
      <c r="D185" s="100">
        <v>284</v>
      </c>
      <c r="E185" s="100">
        <v>1123</v>
      </c>
      <c r="F185" s="100">
        <v>105</v>
      </c>
      <c r="G185" s="100">
        <v>42</v>
      </c>
      <c r="H185" s="100">
        <v>63</v>
      </c>
      <c r="I185" s="100">
        <v>29</v>
      </c>
      <c r="J185" s="80">
        <v>7</v>
      </c>
      <c r="K185" s="80">
        <v>22</v>
      </c>
      <c r="L185" s="80">
        <v>7</v>
      </c>
      <c r="M185" s="80">
        <v>0</v>
      </c>
      <c r="N185" s="80">
        <v>7</v>
      </c>
      <c r="P185" s="55"/>
      <c r="Q185" s="159"/>
    </row>
    <row r="186" spans="1:17" ht="13.5" customHeight="1">
      <c r="A186" s="105" t="s">
        <v>528</v>
      </c>
      <c r="B186" s="101" t="s">
        <v>529</v>
      </c>
      <c r="C186" s="80">
        <v>74</v>
      </c>
      <c r="D186" s="80">
        <v>16</v>
      </c>
      <c r="E186" s="80">
        <v>58</v>
      </c>
      <c r="F186" s="80">
        <v>71</v>
      </c>
      <c r="G186" s="80">
        <v>12</v>
      </c>
      <c r="H186" s="80">
        <v>59</v>
      </c>
      <c r="I186" s="80">
        <v>4</v>
      </c>
      <c r="J186" s="80">
        <v>0</v>
      </c>
      <c r="K186" s="80">
        <v>4</v>
      </c>
      <c r="L186" s="80">
        <v>0</v>
      </c>
      <c r="M186" s="80">
        <v>0</v>
      </c>
      <c r="N186" s="80">
        <v>0</v>
      </c>
      <c r="Q186" s="159"/>
    </row>
    <row r="187" spans="1:17" ht="13.5" customHeight="1">
      <c r="A187" s="106" t="s">
        <v>510</v>
      </c>
      <c r="B187" s="55" t="s">
        <v>511</v>
      </c>
      <c r="C187" s="100">
        <v>68</v>
      </c>
      <c r="D187" s="100">
        <v>17</v>
      </c>
      <c r="E187" s="100">
        <v>51</v>
      </c>
      <c r="F187" s="100">
        <v>10</v>
      </c>
      <c r="G187" s="100">
        <v>4</v>
      </c>
      <c r="H187" s="80">
        <v>6</v>
      </c>
      <c r="I187" s="100" t="s">
        <v>1107</v>
      </c>
      <c r="J187" s="100">
        <v>0</v>
      </c>
      <c r="K187" s="100" t="s">
        <v>1107</v>
      </c>
      <c r="L187" s="100">
        <v>5</v>
      </c>
      <c r="M187" s="100" t="s">
        <v>1107</v>
      </c>
      <c r="N187" s="80" t="s">
        <v>1107</v>
      </c>
      <c r="Q187" s="159"/>
    </row>
    <row r="188" spans="1:17" ht="13.5" customHeight="1">
      <c r="A188" s="105" t="s">
        <v>518</v>
      </c>
      <c r="B188" s="101" t="s">
        <v>519</v>
      </c>
      <c r="C188" s="80">
        <v>15</v>
      </c>
      <c r="D188" s="80">
        <v>5</v>
      </c>
      <c r="E188" s="80">
        <v>10</v>
      </c>
      <c r="F188" s="80">
        <v>11</v>
      </c>
      <c r="G188" s="80" t="s">
        <v>1107</v>
      </c>
      <c r="H188" s="80" t="s">
        <v>1107</v>
      </c>
      <c r="I188" s="80">
        <v>0</v>
      </c>
      <c r="J188" s="80">
        <v>0</v>
      </c>
      <c r="K188" s="80">
        <v>0</v>
      </c>
      <c r="L188" s="80">
        <v>0</v>
      </c>
      <c r="M188" s="80">
        <v>0</v>
      </c>
      <c r="N188" s="80">
        <v>0</v>
      </c>
      <c r="Q188" s="159"/>
    </row>
    <row r="189" spans="1:17" ht="13.5" customHeight="1">
      <c r="A189" s="106" t="s">
        <v>560</v>
      </c>
      <c r="B189" s="55" t="s">
        <v>561</v>
      </c>
      <c r="C189" s="100">
        <v>64</v>
      </c>
      <c r="D189" s="100">
        <v>18</v>
      </c>
      <c r="E189" s="100">
        <v>46</v>
      </c>
      <c r="F189" s="100">
        <v>33</v>
      </c>
      <c r="G189" s="100">
        <v>17</v>
      </c>
      <c r="H189" s="100">
        <v>16</v>
      </c>
      <c r="I189" s="100" t="s">
        <v>1107</v>
      </c>
      <c r="J189" s="100" t="s">
        <v>1107</v>
      </c>
      <c r="K189" s="100" t="s">
        <v>1107</v>
      </c>
      <c r="L189" s="100">
        <v>0</v>
      </c>
      <c r="M189" s="100">
        <v>0</v>
      </c>
      <c r="N189" s="100">
        <v>0</v>
      </c>
      <c r="Q189" s="159"/>
    </row>
    <row r="190" spans="1:17" ht="13.5" customHeight="1">
      <c r="A190" s="105" t="s">
        <v>542</v>
      </c>
      <c r="B190" s="101" t="s">
        <v>543</v>
      </c>
      <c r="C190" s="80">
        <v>0</v>
      </c>
      <c r="D190" s="80">
        <v>0</v>
      </c>
      <c r="E190" s="80">
        <v>0</v>
      </c>
      <c r="F190" s="80">
        <v>8</v>
      </c>
      <c r="G190" s="80" t="s">
        <v>1107</v>
      </c>
      <c r="H190" s="80" t="s">
        <v>1107</v>
      </c>
      <c r="I190" s="80" t="s">
        <v>1107</v>
      </c>
      <c r="J190" s="80">
        <v>0</v>
      </c>
      <c r="K190" s="80" t="s">
        <v>1107</v>
      </c>
      <c r="L190" s="80">
        <v>0</v>
      </c>
      <c r="M190" s="80">
        <v>0</v>
      </c>
      <c r="N190" s="80">
        <v>0</v>
      </c>
      <c r="Q190" s="159"/>
    </row>
    <row r="191" spans="1:17" ht="13.5" customHeight="1">
      <c r="A191" s="106" t="s">
        <v>568</v>
      </c>
      <c r="B191" s="55" t="s">
        <v>569</v>
      </c>
      <c r="C191" s="100">
        <v>21</v>
      </c>
      <c r="D191" s="100">
        <v>8</v>
      </c>
      <c r="E191" s="100">
        <v>13</v>
      </c>
      <c r="F191" s="100" t="s">
        <v>1107</v>
      </c>
      <c r="G191" s="100">
        <v>0</v>
      </c>
      <c r="H191" s="100" t="s">
        <v>1107</v>
      </c>
      <c r="I191" s="100">
        <v>0</v>
      </c>
      <c r="J191" s="100">
        <v>0</v>
      </c>
      <c r="K191" s="100">
        <v>0</v>
      </c>
      <c r="L191" s="100">
        <v>0</v>
      </c>
      <c r="M191" s="100">
        <v>0</v>
      </c>
      <c r="N191" s="100">
        <v>0</v>
      </c>
      <c r="Q191" s="159"/>
    </row>
    <row r="192" spans="1:17" ht="13.5" customHeight="1">
      <c r="A192" s="105" t="s">
        <v>556</v>
      </c>
      <c r="B192" s="101" t="s">
        <v>557</v>
      </c>
      <c r="C192" s="80">
        <v>85</v>
      </c>
      <c r="D192" s="80">
        <v>22</v>
      </c>
      <c r="E192" s="80">
        <v>63</v>
      </c>
      <c r="F192" s="80">
        <v>18</v>
      </c>
      <c r="G192" s="80">
        <v>6</v>
      </c>
      <c r="H192" s="80">
        <v>12</v>
      </c>
      <c r="I192" s="80" t="s">
        <v>1107</v>
      </c>
      <c r="J192" s="80" t="s">
        <v>1107</v>
      </c>
      <c r="K192" s="80" t="s">
        <v>1107</v>
      </c>
      <c r="L192" s="80" t="s">
        <v>1107</v>
      </c>
      <c r="M192" s="80" t="s">
        <v>1107</v>
      </c>
      <c r="N192" s="80" t="s">
        <v>1107</v>
      </c>
      <c r="Q192" s="159"/>
    </row>
    <row r="193" spans="1:17" ht="13.5" customHeight="1">
      <c r="A193" s="106" t="s">
        <v>478</v>
      </c>
      <c r="B193" s="55" t="s">
        <v>479</v>
      </c>
      <c r="C193" s="100">
        <v>60</v>
      </c>
      <c r="D193" s="100">
        <v>23</v>
      </c>
      <c r="E193" s="80">
        <v>37</v>
      </c>
      <c r="F193" s="100">
        <v>17</v>
      </c>
      <c r="G193" s="100">
        <v>8</v>
      </c>
      <c r="H193" s="80">
        <v>9</v>
      </c>
      <c r="I193" s="100">
        <v>6</v>
      </c>
      <c r="J193" s="100" t="s">
        <v>1107</v>
      </c>
      <c r="K193" s="100" t="s">
        <v>1107</v>
      </c>
      <c r="L193" s="100">
        <v>0</v>
      </c>
      <c r="M193" s="100">
        <v>0</v>
      </c>
      <c r="N193" s="100">
        <v>0</v>
      </c>
      <c r="Q193" s="159"/>
    </row>
    <row r="194" spans="1:17" ht="13.5" customHeight="1">
      <c r="A194" s="105" t="s">
        <v>484</v>
      </c>
      <c r="B194" s="101" t="s">
        <v>485</v>
      </c>
      <c r="C194" s="80">
        <v>272</v>
      </c>
      <c r="D194" s="80">
        <v>71</v>
      </c>
      <c r="E194" s="80">
        <v>201</v>
      </c>
      <c r="F194" s="80">
        <v>79</v>
      </c>
      <c r="G194" s="80">
        <v>19</v>
      </c>
      <c r="H194" s="80">
        <v>60</v>
      </c>
      <c r="I194" s="80">
        <v>5</v>
      </c>
      <c r="J194" s="80">
        <v>0</v>
      </c>
      <c r="K194" s="80">
        <v>5</v>
      </c>
      <c r="L194" s="80">
        <v>0</v>
      </c>
      <c r="M194" s="80">
        <v>0</v>
      </c>
      <c r="N194" s="80">
        <v>0</v>
      </c>
      <c r="Q194" s="159"/>
    </row>
    <row r="195" spans="1:17" ht="13.5" customHeight="1">
      <c r="A195" s="106" t="s">
        <v>562</v>
      </c>
      <c r="B195" s="55" t="s">
        <v>563</v>
      </c>
      <c r="C195" s="100">
        <v>28</v>
      </c>
      <c r="D195" s="100">
        <v>12</v>
      </c>
      <c r="E195" s="100">
        <v>16</v>
      </c>
      <c r="F195" s="100">
        <v>6</v>
      </c>
      <c r="G195" s="100" t="s">
        <v>1107</v>
      </c>
      <c r="H195" s="80" t="s">
        <v>1107</v>
      </c>
      <c r="I195" s="100" t="s">
        <v>1107</v>
      </c>
      <c r="J195" s="100" t="s">
        <v>1107</v>
      </c>
      <c r="K195" s="100" t="s">
        <v>1107</v>
      </c>
      <c r="L195" s="100" t="s">
        <v>1107</v>
      </c>
      <c r="M195" s="80" t="s">
        <v>1107</v>
      </c>
      <c r="N195" s="100" t="s">
        <v>1107</v>
      </c>
      <c r="Q195" s="159"/>
    </row>
    <row r="196" spans="1:17" ht="13.5" customHeight="1">
      <c r="A196" s="105" t="s">
        <v>570</v>
      </c>
      <c r="B196" s="101" t="s">
        <v>571</v>
      </c>
      <c r="C196" s="80">
        <v>10</v>
      </c>
      <c r="D196" s="80" t="s">
        <v>1107</v>
      </c>
      <c r="E196" s="80" t="s">
        <v>1107</v>
      </c>
      <c r="F196" s="80" t="s">
        <v>1107</v>
      </c>
      <c r="G196" s="80" t="s">
        <v>1107</v>
      </c>
      <c r="H196" s="80" t="s">
        <v>1107</v>
      </c>
      <c r="I196" s="80">
        <v>0</v>
      </c>
      <c r="J196" s="80">
        <v>0</v>
      </c>
      <c r="K196" s="80">
        <v>0</v>
      </c>
      <c r="L196" s="80">
        <v>0</v>
      </c>
      <c r="M196" s="80">
        <v>0</v>
      </c>
      <c r="N196" s="80">
        <v>0</v>
      </c>
      <c r="Q196" s="159"/>
    </row>
    <row r="197" spans="1:17" ht="13.5" customHeight="1">
      <c r="A197" s="106" t="s">
        <v>520</v>
      </c>
      <c r="B197" s="55" t="s">
        <v>521</v>
      </c>
      <c r="C197" s="100">
        <v>25</v>
      </c>
      <c r="D197" s="100">
        <v>5</v>
      </c>
      <c r="E197" s="100">
        <v>20</v>
      </c>
      <c r="F197" s="100">
        <v>16</v>
      </c>
      <c r="G197" s="100">
        <v>4</v>
      </c>
      <c r="H197" s="100">
        <v>12</v>
      </c>
      <c r="I197" s="100">
        <v>0</v>
      </c>
      <c r="J197" s="80">
        <v>0</v>
      </c>
      <c r="K197" s="80">
        <v>0</v>
      </c>
      <c r="L197" s="80">
        <v>0</v>
      </c>
      <c r="M197" s="80">
        <v>0</v>
      </c>
      <c r="N197" s="80">
        <v>0</v>
      </c>
      <c r="Q197" s="159"/>
    </row>
    <row r="198" spans="1:17" ht="13.5" customHeight="1">
      <c r="A198" s="105" t="s">
        <v>514</v>
      </c>
      <c r="B198" s="101" t="s">
        <v>515</v>
      </c>
      <c r="C198" s="80">
        <v>29</v>
      </c>
      <c r="D198" s="80">
        <v>4</v>
      </c>
      <c r="E198" s="80">
        <v>25</v>
      </c>
      <c r="F198" s="80">
        <v>20</v>
      </c>
      <c r="G198" s="80">
        <v>7</v>
      </c>
      <c r="H198" s="80">
        <v>13</v>
      </c>
      <c r="I198" s="80">
        <v>0</v>
      </c>
      <c r="J198" s="80">
        <v>0</v>
      </c>
      <c r="K198" s="80">
        <v>0</v>
      </c>
      <c r="L198" s="80" t="s">
        <v>1107</v>
      </c>
      <c r="M198" s="80" t="s">
        <v>1107</v>
      </c>
      <c r="N198" s="80" t="s">
        <v>1107</v>
      </c>
      <c r="Q198" s="159"/>
    </row>
    <row r="199" spans="1:17" ht="13.5" customHeight="1">
      <c r="A199" s="106" t="s">
        <v>534</v>
      </c>
      <c r="B199" s="55" t="s">
        <v>535</v>
      </c>
      <c r="C199" s="100">
        <v>4</v>
      </c>
      <c r="D199" s="100" t="s">
        <v>1107</v>
      </c>
      <c r="E199" s="100" t="s">
        <v>1107</v>
      </c>
      <c r="F199" s="100">
        <v>13</v>
      </c>
      <c r="G199" s="100" t="s">
        <v>1107</v>
      </c>
      <c r="H199" s="80" t="s">
        <v>1107</v>
      </c>
      <c r="I199" s="100">
        <v>0</v>
      </c>
      <c r="J199" s="80">
        <v>0</v>
      </c>
      <c r="K199" s="80">
        <v>0</v>
      </c>
      <c r="L199" s="80">
        <v>0</v>
      </c>
      <c r="M199" s="80">
        <v>0</v>
      </c>
      <c r="N199" s="80">
        <v>0</v>
      </c>
      <c r="Q199" s="159"/>
    </row>
    <row r="200" spans="1:17" ht="13.5" customHeight="1">
      <c r="A200" s="105" t="s">
        <v>536</v>
      </c>
      <c r="B200" s="101" t="s">
        <v>537</v>
      </c>
      <c r="C200" s="80">
        <v>30</v>
      </c>
      <c r="D200" s="80">
        <v>7</v>
      </c>
      <c r="E200" s="80">
        <v>23</v>
      </c>
      <c r="F200" s="80">
        <v>32</v>
      </c>
      <c r="G200" s="80">
        <v>15</v>
      </c>
      <c r="H200" s="80">
        <v>17</v>
      </c>
      <c r="I200" s="80" t="s">
        <v>1107</v>
      </c>
      <c r="J200" s="80">
        <v>0</v>
      </c>
      <c r="K200" s="80" t="s">
        <v>1107</v>
      </c>
      <c r="L200" s="80">
        <v>11</v>
      </c>
      <c r="M200" s="80" t="s">
        <v>1107</v>
      </c>
      <c r="N200" s="80" t="s">
        <v>1107</v>
      </c>
      <c r="Q200" s="159"/>
    </row>
    <row r="201" spans="1:17" ht="13.5" customHeight="1">
      <c r="A201" s="106" t="s">
        <v>504</v>
      </c>
      <c r="B201" s="55" t="s">
        <v>505</v>
      </c>
      <c r="C201" s="100">
        <v>10</v>
      </c>
      <c r="D201" s="100">
        <v>4</v>
      </c>
      <c r="E201" s="100">
        <v>6</v>
      </c>
      <c r="F201" s="100" t="s">
        <v>1107</v>
      </c>
      <c r="G201" s="100" t="s">
        <v>1107</v>
      </c>
      <c r="H201" s="100" t="s">
        <v>1107</v>
      </c>
      <c r="I201" s="100" t="s">
        <v>1107</v>
      </c>
      <c r="J201" s="80" t="s">
        <v>1107</v>
      </c>
      <c r="K201" s="80">
        <v>0</v>
      </c>
      <c r="L201" s="80" t="s">
        <v>1107</v>
      </c>
      <c r="M201" s="80" t="s">
        <v>1107</v>
      </c>
      <c r="N201" s="80" t="s">
        <v>1107</v>
      </c>
      <c r="Q201" s="159"/>
    </row>
    <row r="202" spans="1:17" ht="13.5" customHeight="1">
      <c r="A202" s="105" t="s">
        <v>550</v>
      </c>
      <c r="B202" s="101" t="s">
        <v>551</v>
      </c>
      <c r="C202" s="80" t="s">
        <v>1107</v>
      </c>
      <c r="D202" s="80">
        <v>0</v>
      </c>
      <c r="E202" s="80" t="s">
        <v>1107</v>
      </c>
      <c r="F202" s="80">
        <v>9</v>
      </c>
      <c r="G202" s="80" t="s">
        <v>1107</v>
      </c>
      <c r="H202" s="80" t="s">
        <v>1107</v>
      </c>
      <c r="I202" s="80">
        <v>0</v>
      </c>
      <c r="J202" s="80">
        <v>0</v>
      </c>
      <c r="K202" s="80">
        <v>0</v>
      </c>
      <c r="L202" s="80">
        <v>0</v>
      </c>
      <c r="M202" s="80">
        <v>0</v>
      </c>
      <c r="N202" s="80">
        <v>0</v>
      </c>
      <c r="Q202" s="159"/>
    </row>
    <row r="203" spans="1:17" ht="13.5" customHeight="1">
      <c r="A203" s="106" t="s">
        <v>490</v>
      </c>
      <c r="B203" s="55" t="s">
        <v>491</v>
      </c>
      <c r="C203" s="100">
        <v>25</v>
      </c>
      <c r="D203" s="100">
        <v>7</v>
      </c>
      <c r="E203" s="80">
        <v>18</v>
      </c>
      <c r="F203" s="100">
        <v>33</v>
      </c>
      <c r="G203" s="100">
        <v>11</v>
      </c>
      <c r="H203" s="100">
        <v>22</v>
      </c>
      <c r="I203" s="100" t="s">
        <v>1107</v>
      </c>
      <c r="J203" s="80">
        <v>0</v>
      </c>
      <c r="K203" s="80" t="s">
        <v>1107</v>
      </c>
      <c r="L203" s="80">
        <v>0</v>
      </c>
      <c r="M203" s="80">
        <v>0</v>
      </c>
      <c r="N203" s="80">
        <v>0</v>
      </c>
      <c r="Q203" s="159"/>
    </row>
    <row r="204" spans="1:17" ht="13.5" customHeight="1">
      <c r="A204" s="234"/>
      <c r="B204" s="235" t="s">
        <v>574</v>
      </c>
      <c r="C204" s="516">
        <v>280</v>
      </c>
      <c r="D204" s="516">
        <v>70</v>
      </c>
      <c r="E204" s="516">
        <v>210</v>
      </c>
      <c r="F204" s="516">
        <v>303</v>
      </c>
      <c r="G204" s="516">
        <v>86</v>
      </c>
      <c r="H204" s="516">
        <v>217</v>
      </c>
      <c r="I204" s="516">
        <v>51</v>
      </c>
      <c r="J204" s="516">
        <v>6</v>
      </c>
      <c r="K204" s="516">
        <v>45</v>
      </c>
      <c r="L204" s="516">
        <v>46</v>
      </c>
      <c r="M204" s="516">
        <v>13</v>
      </c>
      <c r="N204" s="516">
        <v>33</v>
      </c>
      <c r="Q204" s="159"/>
    </row>
    <row r="205" spans="1:17" ht="13.5" customHeight="1">
      <c r="A205" s="106" t="s">
        <v>591</v>
      </c>
      <c r="B205" s="55" t="s">
        <v>592</v>
      </c>
      <c r="C205" s="100" t="s">
        <v>1107</v>
      </c>
      <c r="D205" s="100" t="s">
        <v>1107</v>
      </c>
      <c r="E205" s="80">
        <v>0</v>
      </c>
      <c r="F205" s="100">
        <v>6</v>
      </c>
      <c r="G205" s="100" t="s">
        <v>1107</v>
      </c>
      <c r="H205" s="80" t="s">
        <v>1107</v>
      </c>
      <c r="I205" s="100">
        <v>0</v>
      </c>
      <c r="J205" s="80">
        <v>0</v>
      </c>
      <c r="K205" s="80">
        <v>0</v>
      </c>
      <c r="L205" s="80">
        <v>0</v>
      </c>
      <c r="M205" s="80">
        <v>0</v>
      </c>
      <c r="N205" s="80">
        <v>0</v>
      </c>
      <c r="Q205" s="159"/>
    </row>
    <row r="206" spans="1:17" ht="13.5" customHeight="1">
      <c r="A206" s="105" t="s">
        <v>577</v>
      </c>
      <c r="B206" s="101" t="s">
        <v>578</v>
      </c>
      <c r="C206" s="80" t="s">
        <v>1107</v>
      </c>
      <c r="D206" s="80">
        <v>0</v>
      </c>
      <c r="E206" s="80" t="s">
        <v>1107</v>
      </c>
      <c r="F206" s="80" t="s">
        <v>1107</v>
      </c>
      <c r="G206" s="80">
        <v>0</v>
      </c>
      <c r="H206" s="80" t="s">
        <v>1107</v>
      </c>
      <c r="I206" s="80" t="s">
        <v>1107</v>
      </c>
      <c r="J206" s="80">
        <v>0</v>
      </c>
      <c r="K206" s="80" t="s">
        <v>1107</v>
      </c>
      <c r="L206" s="80">
        <v>0</v>
      </c>
      <c r="M206" s="80">
        <v>0</v>
      </c>
      <c r="N206" s="80">
        <v>0</v>
      </c>
      <c r="Q206" s="159"/>
    </row>
    <row r="207" spans="1:17" ht="13.5" customHeight="1">
      <c r="A207" s="106" t="s">
        <v>603</v>
      </c>
      <c r="B207" s="55" t="s">
        <v>604</v>
      </c>
      <c r="C207" s="100" t="s">
        <v>1107</v>
      </c>
      <c r="D207" s="100">
        <v>0</v>
      </c>
      <c r="E207" s="80" t="s">
        <v>1107</v>
      </c>
      <c r="F207" s="100">
        <v>19</v>
      </c>
      <c r="G207" s="100">
        <v>6</v>
      </c>
      <c r="H207" s="100">
        <v>13</v>
      </c>
      <c r="I207" s="100" t="s">
        <v>1107</v>
      </c>
      <c r="J207" s="80">
        <v>0</v>
      </c>
      <c r="K207" s="80" t="s">
        <v>1107</v>
      </c>
      <c r="L207" s="80" t="s">
        <v>1107</v>
      </c>
      <c r="M207" s="80" t="s">
        <v>1107</v>
      </c>
      <c r="N207" s="80" t="s">
        <v>1107</v>
      </c>
      <c r="Q207" s="159"/>
    </row>
    <row r="208" spans="1:17" ht="13.5" customHeight="1">
      <c r="A208" s="105" t="s">
        <v>597</v>
      </c>
      <c r="B208" s="101" t="s">
        <v>598</v>
      </c>
      <c r="C208" s="80" t="s">
        <v>1107</v>
      </c>
      <c r="D208" s="80">
        <v>0</v>
      </c>
      <c r="E208" s="80" t="s">
        <v>1107</v>
      </c>
      <c r="F208" s="80" t="s">
        <v>1107</v>
      </c>
      <c r="G208" s="80" t="s">
        <v>1107</v>
      </c>
      <c r="H208" s="80">
        <v>0</v>
      </c>
      <c r="I208" s="80">
        <v>0</v>
      </c>
      <c r="J208" s="80">
        <v>0</v>
      </c>
      <c r="K208" s="80">
        <v>0</v>
      </c>
      <c r="L208" s="80">
        <v>0</v>
      </c>
      <c r="M208" s="80">
        <v>0</v>
      </c>
      <c r="N208" s="80">
        <v>0</v>
      </c>
      <c r="Q208" s="159"/>
    </row>
    <row r="209" spans="1:17" ht="13.5" customHeight="1">
      <c r="A209" s="106" t="s">
        <v>587</v>
      </c>
      <c r="B209" s="55" t="s">
        <v>588</v>
      </c>
      <c r="C209" s="100">
        <v>11</v>
      </c>
      <c r="D209" s="100">
        <v>6</v>
      </c>
      <c r="E209" s="100">
        <v>5</v>
      </c>
      <c r="F209" s="100">
        <v>12</v>
      </c>
      <c r="G209" s="100" t="s">
        <v>1107</v>
      </c>
      <c r="H209" s="80" t="s">
        <v>1107</v>
      </c>
      <c r="I209" s="100">
        <v>0</v>
      </c>
      <c r="J209" s="100">
        <v>0</v>
      </c>
      <c r="K209" s="100">
        <v>0</v>
      </c>
      <c r="L209" s="100">
        <v>4</v>
      </c>
      <c r="M209" s="100" t="s">
        <v>1107</v>
      </c>
      <c r="N209" s="100" t="s">
        <v>1107</v>
      </c>
      <c r="Q209" s="159"/>
    </row>
    <row r="210" spans="1:17" ht="13.5" customHeight="1">
      <c r="A210" s="105" t="s">
        <v>595</v>
      </c>
      <c r="B210" s="101" t="s">
        <v>596</v>
      </c>
      <c r="C210" s="80" t="s">
        <v>1107</v>
      </c>
      <c r="D210" s="80">
        <v>0</v>
      </c>
      <c r="E210" s="80" t="s">
        <v>1107</v>
      </c>
      <c r="F210" s="80">
        <v>6</v>
      </c>
      <c r="G210" s="80" t="s">
        <v>1107</v>
      </c>
      <c r="H210" s="80" t="s">
        <v>1107</v>
      </c>
      <c r="I210" s="80">
        <v>0</v>
      </c>
      <c r="J210" s="80">
        <v>0</v>
      </c>
      <c r="K210" s="80">
        <v>0</v>
      </c>
      <c r="L210" s="80" t="s">
        <v>1107</v>
      </c>
      <c r="M210" s="80" t="s">
        <v>1107</v>
      </c>
      <c r="N210" s="80" t="s">
        <v>1107</v>
      </c>
      <c r="Q210" s="159"/>
    </row>
    <row r="211" spans="1:17" ht="13.5" customHeight="1">
      <c r="A211" s="106" t="s">
        <v>581</v>
      </c>
      <c r="B211" s="55" t="s">
        <v>582</v>
      </c>
      <c r="C211" s="100" t="s">
        <v>1117</v>
      </c>
      <c r="D211" s="100" t="s">
        <v>1117</v>
      </c>
      <c r="E211" s="80" t="s">
        <v>1117</v>
      </c>
      <c r="F211" s="100" t="s">
        <v>1117</v>
      </c>
      <c r="G211" s="100" t="s">
        <v>1117</v>
      </c>
      <c r="H211" s="100" t="s">
        <v>1117</v>
      </c>
      <c r="I211" s="100" t="s">
        <v>1117</v>
      </c>
      <c r="J211" s="100" t="s">
        <v>1117</v>
      </c>
      <c r="K211" s="100" t="s">
        <v>1117</v>
      </c>
      <c r="L211" s="100" t="s">
        <v>1117</v>
      </c>
      <c r="M211" s="100" t="s">
        <v>1117</v>
      </c>
      <c r="N211" s="80" t="s">
        <v>1117</v>
      </c>
      <c r="Q211" s="159"/>
    </row>
    <row r="212" spans="1:17" ht="13.5" customHeight="1">
      <c r="A212" s="105" t="s">
        <v>583</v>
      </c>
      <c r="B212" s="101" t="s">
        <v>584</v>
      </c>
      <c r="C212" s="80">
        <v>31</v>
      </c>
      <c r="D212" s="80">
        <v>13</v>
      </c>
      <c r="E212" s="80">
        <v>18</v>
      </c>
      <c r="F212" s="80">
        <v>29</v>
      </c>
      <c r="G212" s="80">
        <v>11</v>
      </c>
      <c r="H212" s="80">
        <v>18</v>
      </c>
      <c r="I212" s="80">
        <v>0</v>
      </c>
      <c r="J212" s="80">
        <v>0</v>
      </c>
      <c r="K212" s="80">
        <v>0</v>
      </c>
      <c r="L212" s="80" t="s">
        <v>1107</v>
      </c>
      <c r="M212" s="80" t="s">
        <v>1107</v>
      </c>
      <c r="N212" s="80" t="s">
        <v>1107</v>
      </c>
      <c r="P212" s="101"/>
      <c r="Q212" s="159"/>
    </row>
    <row r="213" spans="1:17" ht="13.5" customHeight="1">
      <c r="A213" s="106" t="s">
        <v>605</v>
      </c>
      <c r="B213" s="55" t="s">
        <v>606</v>
      </c>
      <c r="C213" s="100">
        <v>0</v>
      </c>
      <c r="D213" s="100">
        <v>0</v>
      </c>
      <c r="E213" s="100">
        <v>0</v>
      </c>
      <c r="F213" s="100">
        <v>4</v>
      </c>
      <c r="G213" s="100" t="s">
        <v>1107</v>
      </c>
      <c r="H213" s="80" t="s">
        <v>1107</v>
      </c>
      <c r="I213" s="100" t="s">
        <v>1107</v>
      </c>
      <c r="J213" s="100" t="s">
        <v>1107</v>
      </c>
      <c r="K213" s="100" t="s">
        <v>1107</v>
      </c>
      <c r="L213" s="100">
        <v>0</v>
      </c>
      <c r="M213" s="100">
        <v>0</v>
      </c>
      <c r="N213" s="100">
        <v>0</v>
      </c>
      <c r="Q213" s="159"/>
    </row>
    <row r="214" spans="1:17" ht="13.5" customHeight="1">
      <c r="A214" s="105" t="s">
        <v>599</v>
      </c>
      <c r="B214" s="101" t="s">
        <v>600</v>
      </c>
      <c r="C214" s="80">
        <v>5</v>
      </c>
      <c r="D214" s="80">
        <v>0</v>
      </c>
      <c r="E214" s="80">
        <v>5</v>
      </c>
      <c r="F214" s="80">
        <v>16</v>
      </c>
      <c r="G214" s="80" t="s">
        <v>1107</v>
      </c>
      <c r="H214" s="80" t="s">
        <v>1107</v>
      </c>
      <c r="I214" s="80" t="s">
        <v>1107</v>
      </c>
      <c r="J214" s="80">
        <v>0</v>
      </c>
      <c r="K214" s="80" t="s">
        <v>1107</v>
      </c>
      <c r="L214" s="80">
        <v>4</v>
      </c>
      <c r="M214" s="80">
        <v>0</v>
      </c>
      <c r="N214" s="80">
        <v>4</v>
      </c>
      <c r="Q214" s="159"/>
    </row>
    <row r="215" spans="1:17" ht="13.5" customHeight="1">
      <c r="A215" s="106" t="s">
        <v>589</v>
      </c>
      <c r="B215" s="55" t="s">
        <v>590</v>
      </c>
      <c r="C215" s="100">
        <v>163</v>
      </c>
      <c r="D215" s="100">
        <v>30</v>
      </c>
      <c r="E215" s="100">
        <v>133</v>
      </c>
      <c r="F215" s="100">
        <v>123</v>
      </c>
      <c r="G215" s="100">
        <v>29</v>
      </c>
      <c r="H215" s="100">
        <v>94</v>
      </c>
      <c r="I215" s="100">
        <v>45</v>
      </c>
      <c r="J215" s="100">
        <v>5</v>
      </c>
      <c r="K215" s="100">
        <v>40</v>
      </c>
      <c r="L215" s="100">
        <v>27</v>
      </c>
      <c r="M215" s="100">
        <v>8</v>
      </c>
      <c r="N215" s="100">
        <v>19</v>
      </c>
      <c r="Q215" s="159"/>
    </row>
    <row r="216" spans="1:17" ht="13.5" customHeight="1">
      <c r="A216" s="105" t="s">
        <v>593</v>
      </c>
      <c r="B216" s="101" t="s">
        <v>594</v>
      </c>
      <c r="C216" s="80">
        <v>20</v>
      </c>
      <c r="D216" s="80">
        <v>7</v>
      </c>
      <c r="E216" s="80">
        <v>13</v>
      </c>
      <c r="F216" s="80">
        <v>9</v>
      </c>
      <c r="G216" s="80" t="s">
        <v>1107</v>
      </c>
      <c r="H216" s="80" t="s">
        <v>1107</v>
      </c>
      <c r="I216" s="80">
        <v>0</v>
      </c>
      <c r="J216" s="80">
        <v>0</v>
      </c>
      <c r="K216" s="80">
        <v>0</v>
      </c>
      <c r="L216" s="80" t="s">
        <v>1107</v>
      </c>
      <c r="M216" s="80" t="s">
        <v>1107</v>
      </c>
      <c r="N216" s="80" t="s">
        <v>1107</v>
      </c>
      <c r="Q216" s="159"/>
    </row>
    <row r="217" spans="1:17" ht="13.5" customHeight="1">
      <c r="A217" s="106" t="s">
        <v>579</v>
      </c>
      <c r="B217" s="55" t="s">
        <v>580</v>
      </c>
      <c r="C217" s="100">
        <v>20</v>
      </c>
      <c r="D217" s="100">
        <v>5</v>
      </c>
      <c r="E217" s="100">
        <v>15</v>
      </c>
      <c r="F217" s="100">
        <v>16</v>
      </c>
      <c r="G217" s="100">
        <v>7</v>
      </c>
      <c r="H217" s="80">
        <v>9</v>
      </c>
      <c r="I217" s="100">
        <v>0</v>
      </c>
      <c r="J217" s="100">
        <v>0</v>
      </c>
      <c r="K217" s="100">
        <v>0</v>
      </c>
      <c r="L217" s="100">
        <v>0</v>
      </c>
      <c r="M217" s="100">
        <v>0</v>
      </c>
      <c r="N217" s="100">
        <v>0</v>
      </c>
      <c r="Q217" s="159"/>
    </row>
    <row r="218" spans="1:17" ht="13.5" customHeight="1">
      <c r="A218" s="105" t="s">
        <v>585</v>
      </c>
      <c r="B218" s="101" t="s">
        <v>586</v>
      </c>
      <c r="C218" s="80">
        <v>10</v>
      </c>
      <c r="D218" s="80">
        <v>5</v>
      </c>
      <c r="E218" s="80">
        <v>5</v>
      </c>
      <c r="F218" s="80">
        <v>22</v>
      </c>
      <c r="G218" s="80">
        <v>4</v>
      </c>
      <c r="H218" s="80">
        <v>18</v>
      </c>
      <c r="I218" s="80">
        <v>0</v>
      </c>
      <c r="J218" s="80">
        <v>0</v>
      </c>
      <c r="K218" s="80">
        <v>0</v>
      </c>
      <c r="L218" s="80" t="s">
        <v>1107</v>
      </c>
      <c r="M218" s="80" t="s">
        <v>1107</v>
      </c>
      <c r="N218" s="80" t="s">
        <v>1107</v>
      </c>
      <c r="Q218" s="159"/>
    </row>
    <row r="219" spans="1:17" ht="13.5" customHeight="1">
      <c r="A219" s="106" t="s">
        <v>575</v>
      </c>
      <c r="B219" s="55" t="s">
        <v>576</v>
      </c>
      <c r="C219" s="100">
        <v>14</v>
      </c>
      <c r="D219" s="100" t="s">
        <v>1107</v>
      </c>
      <c r="E219" s="80" t="s">
        <v>1107</v>
      </c>
      <c r="F219" s="100">
        <v>11</v>
      </c>
      <c r="G219" s="100">
        <v>6</v>
      </c>
      <c r="H219" s="80">
        <v>5</v>
      </c>
      <c r="I219" s="100">
        <v>0</v>
      </c>
      <c r="J219" s="100">
        <v>0</v>
      </c>
      <c r="K219" s="100">
        <v>0</v>
      </c>
      <c r="L219" s="100" t="s">
        <v>1107</v>
      </c>
      <c r="M219" s="100" t="s">
        <v>1107</v>
      </c>
      <c r="N219" s="100" t="s">
        <v>1107</v>
      </c>
      <c r="Q219" s="159"/>
    </row>
    <row r="220" spans="1:17" ht="13.5" customHeight="1">
      <c r="A220" s="105" t="s">
        <v>601</v>
      </c>
      <c r="B220" s="101" t="s">
        <v>602</v>
      </c>
      <c r="C220" s="80">
        <v>0</v>
      </c>
      <c r="D220" s="80">
        <v>0</v>
      </c>
      <c r="E220" s="80">
        <v>0</v>
      </c>
      <c r="F220" s="80">
        <v>15</v>
      </c>
      <c r="G220" s="80">
        <v>6</v>
      </c>
      <c r="H220" s="80">
        <v>9</v>
      </c>
      <c r="I220" s="80" t="s">
        <v>1107</v>
      </c>
      <c r="J220" s="80">
        <v>0</v>
      </c>
      <c r="K220" s="80" t="s">
        <v>1107</v>
      </c>
      <c r="L220" s="80">
        <v>0</v>
      </c>
      <c r="M220" s="80">
        <v>0</v>
      </c>
      <c r="N220" s="80">
        <v>0</v>
      </c>
      <c r="Q220" s="159"/>
    </row>
    <row r="221" spans="1:17" ht="13.5" customHeight="1">
      <c r="A221" s="232"/>
      <c r="B221" s="233" t="s">
        <v>607</v>
      </c>
      <c r="C221" s="515">
        <v>402</v>
      </c>
      <c r="D221" s="515">
        <v>102</v>
      </c>
      <c r="E221" s="515">
        <v>300</v>
      </c>
      <c r="F221" s="515">
        <v>233</v>
      </c>
      <c r="G221" s="515">
        <v>61</v>
      </c>
      <c r="H221" s="515">
        <v>172</v>
      </c>
      <c r="I221" s="515">
        <v>35</v>
      </c>
      <c r="J221" s="515">
        <v>12</v>
      </c>
      <c r="K221" s="515">
        <v>23</v>
      </c>
      <c r="L221" s="515">
        <v>18</v>
      </c>
      <c r="M221" s="515" t="s">
        <v>1107</v>
      </c>
      <c r="N221" s="515" t="s">
        <v>1107</v>
      </c>
      <c r="Q221" s="159"/>
    </row>
    <row r="222" spans="1:17" ht="13.5" customHeight="1">
      <c r="A222" s="105" t="s">
        <v>622</v>
      </c>
      <c r="B222" s="101" t="s">
        <v>623</v>
      </c>
      <c r="C222" s="80" t="s">
        <v>1107</v>
      </c>
      <c r="D222" s="80">
        <v>0</v>
      </c>
      <c r="E222" s="80" t="s">
        <v>1107</v>
      </c>
      <c r="F222" s="80" t="s">
        <v>1107</v>
      </c>
      <c r="G222" s="80" t="s">
        <v>1107</v>
      </c>
      <c r="H222" s="80" t="s">
        <v>1107</v>
      </c>
      <c r="I222" s="80">
        <v>0</v>
      </c>
      <c r="J222" s="80">
        <v>0</v>
      </c>
      <c r="K222" s="80">
        <v>0</v>
      </c>
      <c r="L222" s="80">
        <v>0</v>
      </c>
      <c r="M222" s="80">
        <v>0</v>
      </c>
      <c r="N222" s="80">
        <v>0</v>
      </c>
      <c r="Q222" s="159"/>
    </row>
    <row r="223" spans="1:17" ht="13.5" customHeight="1">
      <c r="A223" s="106" t="s">
        <v>620</v>
      </c>
      <c r="B223" s="55" t="s">
        <v>621</v>
      </c>
      <c r="C223" s="100">
        <v>13</v>
      </c>
      <c r="D223" s="100">
        <v>7</v>
      </c>
      <c r="E223" s="100">
        <v>6</v>
      </c>
      <c r="F223" s="100">
        <v>0</v>
      </c>
      <c r="G223" s="100">
        <v>0</v>
      </c>
      <c r="H223" s="100">
        <v>0</v>
      </c>
      <c r="I223" s="100">
        <v>0</v>
      </c>
      <c r="J223" s="80">
        <v>0</v>
      </c>
      <c r="K223" s="80">
        <v>0</v>
      </c>
      <c r="L223" s="80">
        <v>0</v>
      </c>
      <c r="M223" s="80">
        <v>0</v>
      </c>
      <c r="N223" s="80">
        <v>0</v>
      </c>
      <c r="Q223" s="159"/>
    </row>
    <row r="224" spans="1:17" ht="13.5" customHeight="1">
      <c r="A224" s="105" t="s">
        <v>612</v>
      </c>
      <c r="B224" s="101" t="s">
        <v>613</v>
      </c>
      <c r="C224" s="80" t="s">
        <v>1117</v>
      </c>
      <c r="D224" s="80" t="s">
        <v>1117</v>
      </c>
      <c r="E224" s="80" t="s">
        <v>1117</v>
      </c>
      <c r="F224" s="80" t="s">
        <v>1117</v>
      </c>
      <c r="G224" s="80" t="s">
        <v>1117</v>
      </c>
      <c r="H224" s="80" t="s">
        <v>1117</v>
      </c>
      <c r="I224" s="80" t="s">
        <v>1117</v>
      </c>
      <c r="J224" s="80" t="s">
        <v>1117</v>
      </c>
      <c r="K224" s="80" t="s">
        <v>1117</v>
      </c>
      <c r="L224" s="80" t="s">
        <v>1117</v>
      </c>
      <c r="M224" s="80" t="s">
        <v>1117</v>
      </c>
      <c r="N224" s="80" t="s">
        <v>1117</v>
      </c>
      <c r="Q224" s="159"/>
    </row>
    <row r="225" spans="1:17" ht="13.5" customHeight="1">
      <c r="A225" s="106" t="s">
        <v>610</v>
      </c>
      <c r="B225" s="55" t="s">
        <v>611</v>
      </c>
      <c r="C225" s="100">
        <v>5</v>
      </c>
      <c r="D225" s="100" t="s">
        <v>1107</v>
      </c>
      <c r="E225" s="80" t="s">
        <v>1107</v>
      </c>
      <c r="F225" s="100">
        <v>15</v>
      </c>
      <c r="G225" s="100">
        <v>7</v>
      </c>
      <c r="H225" s="100">
        <v>8</v>
      </c>
      <c r="I225" s="100" t="s">
        <v>1107</v>
      </c>
      <c r="J225" s="100">
        <v>0</v>
      </c>
      <c r="K225" s="100" t="s">
        <v>1107</v>
      </c>
      <c r="L225" s="100">
        <v>0</v>
      </c>
      <c r="M225" s="100">
        <v>0</v>
      </c>
      <c r="N225" s="100">
        <v>0</v>
      </c>
      <c r="Q225" s="159"/>
    </row>
    <row r="226" spans="1:17" ht="13.5" customHeight="1">
      <c r="A226" s="105" t="s">
        <v>614</v>
      </c>
      <c r="B226" s="101" t="s">
        <v>615</v>
      </c>
      <c r="C226" s="80">
        <v>24</v>
      </c>
      <c r="D226" s="80">
        <v>7</v>
      </c>
      <c r="E226" s="80">
        <v>17</v>
      </c>
      <c r="F226" s="80">
        <v>11</v>
      </c>
      <c r="G226" s="80">
        <v>6</v>
      </c>
      <c r="H226" s="80">
        <v>5</v>
      </c>
      <c r="I226" s="80">
        <v>0</v>
      </c>
      <c r="J226" s="80">
        <v>0</v>
      </c>
      <c r="K226" s="80">
        <v>0</v>
      </c>
      <c r="L226" s="80">
        <v>0</v>
      </c>
      <c r="M226" s="80">
        <v>0</v>
      </c>
      <c r="N226" s="80">
        <v>0</v>
      </c>
      <c r="Q226" s="159"/>
    </row>
    <row r="227" spans="1:17" ht="13.5" customHeight="1">
      <c r="A227" s="106" t="s">
        <v>626</v>
      </c>
      <c r="B227" s="55" t="s">
        <v>627</v>
      </c>
      <c r="C227" s="100" t="s">
        <v>1107</v>
      </c>
      <c r="D227" s="100">
        <v>0</v>
      </c>
      <c r="E227" s="100" t="s">
        <v>1107</v>
      </c>
      <c r="F227" s="100">
        <v>4</v>
      </c>
      <c r="G227" s="100" t="s">
        <v>1107</v>
      </c>
      <c r="H227" s="80" t="s">
        <v>1107</v>
      </c>
      <c r="I227" s="100">
        <v>4</v>
      </c>
      <c r="J227" s="100">
        <v>0</v>
      </c>
      <c r="K227" s="100">
        <v>4</v>
      </c>
      <c r="L227" s="100">
        <v>0</v>
      </c>
      <c r="M227" s="100">
        <v>0</v>
      </c>
      <c r="N227" s="100">
        <v>0</v>
      </c>
      <c r="Q227" s="159"/>
    </row>
    <row r="228" spans="1:17" ht="13.5" customHeight="1">
      <c r="A228" s="105" t="s">
        <v>630</v>
      </c>
      <c r="B228" s="101" t="s">
        <v>631</v>
      </c>
      <c r="C228" s="80">
        <v>291</v>
      </c>
      <c r="D228" s="80">
        <v>60</v>
      </c>
      <c r="E228" s="80">
        <v>231</v>
      </c>
      <c r="F228" s="80">
        <v>138</v>
      </c>
      <c r="G228" s="80">
        <v>36</v>
      </c>
      <c r="H228" s="80">
        <v>102</v>
      </c>
      <c r="I228" s="80">
        <v>23</v>
      </c>
      <c r="J228" s="80">
        <v>10</v>
      </c>
      <c r="K228" s="80">
        <v>13</v>
      </c>
      <c r="L228" s="80">
        <v>7</v>
      </c>
      <c r="M228" s="80" t="s">
        <v>1107</v>
      </c>
      <c r="N228" s="80" t="s">
        <v>1107</v>
      </c>
      <c r="Q228" s="159"/>
    </row>
    <row r="229" spans="1:17" ht="13.5" customHeight="1">
      <c r="A229" s="106" t="s">
        <v>618</v>
      </c>
      <c r="B229" s="55" t="s">
        <v>619</v>
      </c>
      <c r="C229" s="100">
        <v>28</v>
      </c>
      <c r="D229" s="100">
        <v>11</v>
      </c>
      <c r="E229" s="80">
        <v>17</v>
      </c>
      <c r="F229" s="100">
        <v>23</v>
      </c>
      <c r="G229" s="100" t="s">
        <v>1107</v>
      </c>
      <c r="H229" s="80" t="s">
        <v>1107</v>
      </c>
      <c r="I229" s="100">
        <v>0</v>
      </c>
      <c r="J229" s="100">
        <v>0</v>
      </c>
      <c r="K229" s="100">
        <v>0</v>
      </c>
      <c r="L229" s="100">
        <v>4</v>
      </c>
      <c r="M229" s="100">
        <v>0</v>
      </c>
      <c r="N229" s="100">
        <v>4</v>
      </c>
      <c r="Q229" s="159"/>
    </row>
    <row r="230" spans="1:17" ht="13.5" customHeight="1">
      <c r="A230" s="105" t="s">
        <v>608</v>
      </c>
      <c r="B230" s="101" t="s">
        <v>609</v>
      </c>
      <c r="C230" s="80">
        <v>11</v>
      </c>
      <c r="D230" s="80">
        <v>6</v>
      </c>
      <c r="E230" s="80">
        <v>5</v>
      </c>
      <c r="F230" s="80">
        <v>4</v>
      </c>
      <c r="G230" s="80" t="s">
        <v>1107</v>
      </c>
      <c r="H230" s="80" t="s">
        <v>1107</v>
      </c>
      <c r="I230" s="80" t="s">
        <v>1107</v>
      </c>
      <c r="J230" s="80" t="s">
        <v>1107</v>
      </c>
      <c r="K230" s="80">
        <v>0</v>
      </c>
      <c r="L230" s="80" t="s">
        <v>1107</v>
      </c>
      <c r="M230" s="80" t="s">
        <v>1107</v>
      </c>
      <c r="N230" s="80" t="s">
        <v>1107</v>
      </c>
      <c r="Q230" s="159"/>
    </row>
    <row r="231" spans="1:17" ht="13.5" customHeight="1">
      <c r="A231" s="106" t="s">
        <v>616</v>
      </c>
      <c r="B231" s="55" t="s">
        <v>617</v>
      </c>
      <c r="C231" s="100" t="s">
        <v>1117</v>
      </c>
      <c r="D231" s="100" t="s">
        <v>1117</v>
      </c>
      <c r="E231" s="100" t="s">
        <v>1117</v>
      </c>
      <c r="F231" s="100" t="s">
        <v>1117</v>
      </c>
      <c r="G231" s="100" t="s">
        <v>1117</v>
      </c>
      <c r="H231" s="80" t="s">
        <v>1117</v>
      </c>
      <c r="I231" s="100" t="s">
        <v>1117</v>
      </c>
      <c r="J231" s="100" t="s">
        <v>1117</v>
      </c>
      <c r="K231" s="100" t="s">
        <v>1117</v>
      </c>
      <c r="L231" s="100" t="s">
        <v>1117</v>
      </c>
      <c r="M231" s="100" t="s">
        <v>1117</v>
      </c>
      <c r="N231" s="100" t="s">
        <v>1117</v>
      </c>
      <c r="Q231" s="159"/>
    </row>
    <row r="232" spans="1:17" ht="13.5" customHeight="1">
      <c r="A232" s="105" t="s">
        <v>628</v>
      </c>
      <c r="B232" s="101" t="s">
        <v>629</v>
      </c>
      <c r="C232" s="80" t="s">
        <v>1107</v>
      </c>
      <c r="D232" s="80" t="s">
        <v>1107</v>
      </c>
      <c r="E232" s="80">
        <v>0</v>
      </c>
      <c r="F232" s="80" t="s">
        <v>1107</v>
      </c>
      <c r="G232" s="80" t="s">
        <v>1107</v>
      </c>
      <c r="H232" s="80" t="s">
        <v>1107</v>
      </c>
      <c r="I232" s="80" t="s">
        <v>1107</v>
      </c>
      <c r="J232" s="80" t="s">
        <v>1107</v>
      </c>
      <c r="K232" s="80" t="s">
        <v>1107</v>
      </c>
      <c r="L232" s="80" t="s">
        <v>1107</v>
      </c>
      <c r="M232" s="80" t="s">
        <v>1107</v>
      </c>
      <c r="N232" s="80" t="s">
        <v>1107</v>
      </c>
      <c r="Q232" s="159"/>
    </row>
    <row r="233" spans="1:17" ht="13.5" customHeight="1">
      <c r="A233" s="106" t="s">
        <v>624</v>
      </c>
      <c r="B233" s="55" t="s">
        <v>625</v>
      </c>
      <c r="C233" s="100">
        <v>5</v>
      </c>
      <c r="D233" s="100" t="s">
        <v>1107</v>
      </c>
      <c r="E233" s="100" t="s">
        <v>1107</v>
      </c>
      <c r="F233" s="100">
        <v>20</v>
      </c>
      <c r="G233" s="100" t="s">
        <v>1107</v>
      </c>
      <c r="H233" s="80" t="s">
        <v>1107</v>
      </c>
      <c r="I233" s="100" t="s">
        <v>1107</v>
      </c>
      <c r="J233" s="100">
        <v>0</v>
      </c>
      <c r="K233" s="100" t="s">
        <v>1107</v>
      </c>
      <c r="L233" s="100" t="s">
        <v>1107</v>
      </c>
      <c r="M233" s="100" t="s">
        <v>1107</v>
      </c>
      <c r="N233" s="100" t="s">
        <v>1107</v>
      </c>
      <c r="P233" s="55"/>
      <c r="Q233" s="159"/>
    </row>
    <row r="234" spans="1:17" ht="13.5" customHeight="1">
      <c r="A234" s="234"/>
      <c r="B234" s="235" t="s">
        <v>632</v>
      </c>
      <c r="C234" s="516">
        <v>588</v>
      </c>
      <c r="D234" s="516">
        <v>158</v>
      </c>
      <c r="E234" s="516">
        <v>430</v>
      </c>
      <c r="F234" s="516">
        <v>103</v>
      </c>
      <c r="G234" s="516">
        <v>32</v>
      </c>
      <c r="H234" s="516">
        <v>71</v>
      </c>
      <c r="I234" s="516">
        <v>11</v>
      </c>
      <c r="J234" s="515" t="s">
        <v>1107</v>
      </c>
      <c r="K234" s="515" t="s">
        <v>1107</v>
      </c>
      <c r="L234" s="516">
        <v>23</v>
      </c>
      <c r="M234" s="515">
        <v>6</v>
      </c>
      <c r="N234" s="516">
        <v>17</v>
      </c>
      <c r="Q234" s="159"/>
    </row>
    <row r="235" spans="1:17" ht="13.5" customHeight="1">
      <c r="A235" s="106" t="s">
        <v>647</v>
      </c>
      <c r="B235" s="55" t="s">
        <v>648</v>
      </c>
      <c r="C235" s="100">
        <v>0</v>
      </c>
      <c r="D235" s="100">
        <v>0</v>
      </c>
      <c r="E235" s="80">
        <v>0</v>
      </c>
      <c r="F235" s="100">
        <v>9</v>
      </c>
      <c r="G235" s="100">
        <v>4</v>
      </c>
      <c r="H235" s="100">
        <v>5</v>
      </c>
      <c r="I235" s="100">
        <v>0</v>
      </c>
      <c r="J235" s="100">
        <v>0</v>
      </c>
      <c r="K235" s="100">
        <v>0</v>
      </c>
      <c r="L235" s="100" t="s">
        <v>1107</v>
      </c>
      <c r="M235" s="80" t="s">
        <v>1107</v>
      </c>
      <c r="N235" s="100" t="s">
        <v>1107</v>
      </c>
      <c r="P235" s="55"/>
      <c r="Q235" s="159"/>
    </row>
    <row r="236" spans="1:17" ht="13.5" customHeight="1">
      <c r="A236" s="105" t="s">
        <v>649</v>
      </c>
      <c r="B236" s="101" t="s">
        <v>650</v>
      </c>
      <c r="C236" s="80">
        <v>43</v>
      </c>
      <c r="D236" s="80">
        <v>15</v>
      </c>
      <c r="E236" s="80">
        <v>28</v>
      </c>
      <c r="F236" s="80">
        <v>9</v>
      </c>
      <c r="G236" s="80" t="s">
        <v>1107</v>
      </c>
      <c r="H236" s="80" t="s">
        <v>1107</v>
      </c>
      <c r="I236" s="80" t="s">
        <v>1107</v>
      </c>
      <c r="J236" s="80">
        <v>0</v>
      </c>
      <c r="K236" s="80" t="s">
        <v>1107</v>
      </c>
      <c r="L236" s="80" t="s">
        <v>1107</v>
      </c>
      <c r="M236" s="80" t="s">
        <v>1107</v>
      </c>
      <c r="N236" s="80" t="s">
        <v>1107</v>
      </c>
      <c r="Q236" s="159"/>
    </row>
    <row r="237" spans="1:17" ht="13.5" customHeight="1">
      <c r="A237" s="106" t="s">
        <v>639</v>
      </c>
      <c r="B237" s="55" t="s">
        <v>640</v>
      </c>
      <c r="C237" s="100" t="s">
        <v>1117</v>
      </c>
      <c r="D237" s="100" t="s">
        <v>1117</v>
      </c>
      <c r="E237" s="100" t="s">
        <v>1117</v>
      </c>
      <c r="F237" s="100" t="s">
        <v>1117</v>
      </c>
      <c r="G237" s="100" t="s">
        <v>1117</v>
      </c>
      <c r="H237" s="100" t="s">
        <v>1117</v>
      </c>
      <c r="I237" s="100" t="s">
        <v>1117</v>
      </c>
      <c r="J237" s="100" t="s">
        <v>1117</v>
      </c>
      <c r="K237" s="100" t="s">
        <v>1117</v>
      </c>
      <c r="L237" s="100" t="s">
        <v>1117</v>
      </c>
      <c r="M237" s="100" t="s">
        <v>1117</v>
      </c>
      <c r="N237" s="100" t="s">
        <v>1117</v>
      </c>
      <c r="Q237" s="159"/>
    </row>
    <row r="238" spans="1:17" ht="13.5" customHeight="1">
      <c r="A238" s="105" t="s">
        <v>637</v>
      </c>
      <c r="B238" s="101" t="s">
        <v>638</v>
      </c>
      <c r="C238" s="80">
        <v>29</v>
      </c>
      <c r="D238" s="80">
        <v>9</v>
      </c>
      <c r="E238" s="80">
        <v>20</v>
      </c>
      <c r="F238" s="80">
        <v>0</v>
      </c>
      <c r="G238" s="80">
        <v>0</v>
      </c>
      <c r="H238" s="80">
        <v>0</v>
      </c>
      <c r="I238" s="80">
        <v>0</v>
      </c>
      <c r="J238" s="80">
        <v>0</v>
      </c>
      <c r="K238" s="80">
        <v>0</v>
      </c>
      <c r="L238" s="80">
        <v>5</v>
      </c>
      <c r="M238" s="80" t="s">
        <v>1107</v>
      </c>
      <c r="N238" s="80" t="s">
        <v>1107</v>
      </c>
      <c r="Q238" s="159"/>
    </row>
    <row r="239" spans="1:17" ht="13.5" customHeight="1">
      <c r="A239" s="106" t="s">
        <v>643</v>
      </c>
      <c r="B239" s="55" t="s">
        <v>644</v>
      </c>
      <c r="C239" s="100">
        <v>7</v>
      </c>
      <c r="D239" s="80" t="s">
        <v>1107</v>
      </c>
      <c r="E239" s="100" t="s">
        <v>1107</v>
      </c>
      <c r="F239" s="100">
        <v>0</v>
      </c>
      <c r="G239" s="100">
        <v>0</v>
      </c>
      <c r="H239" s="100">
        <v>0</v>
      </c>
      <c r="I239" s="100">
        <v>0</v>
      </c>
      <c r="J239" s="100">
        <v>0</v>
      </c>
      <c r="K239" s="100">
        <v>0</v>
      </c>
      <c r="L239" s="100">
        <v>0</v>
      </c>
      <c r="M239" s="100">
        <v>0</v>
      </c>
      <c r="N239" s="100">
        <v>0</v>
      </c>
      <c r="Q239" s="159"/>
    </row>
    <row r="240" spans="1:17" ht="13.5" customHeight="1">
      <c r="A240" s="105" t="s">
        <v>651</v>
      </c>
      <c r="B240" s="101" t="s">
        <v>652</v>
      </c>
      <c r="C240" s="80" t="s">
        <v>1117</v>
      </c>
      <c r="D240" s="80" t="s">
        <v>1117</v>
      </c>
      <c r="E240" s="80" t="s">
        <v>1117</v>
      </c>
      <c r="F240" s="80" t="s">
        <v>1117</v>
      </c>
      <c r="G240" s="80" t="s">
        <v>1117</v>
      </c>
      <c r="H240" s="80" t="s">
        <v>1117</v>
      </c>
      <c r="I240" s="80" t="s">
        <v>1117</v>
      </c>
      <c r="J240" s="80" t="s">
        <v>1117</v>
      </c>
      <c r="K240" s="80" t="s">
        <v>1117</v>
      </c>
      <c r="L240" s="80" t="s">
        <v>1117</v>
      </c>
      <c r="M240" s="80" t="s">
        <v>1117</v>
      </c>
      <c r="N240" s="80" t="s">
        <v>1117</v>
      </c>
      <c r="Q240" s="159"/>
    </row>
    <row r="241" spans="1:17" ht="13.5" customHeight="1">
      <c r="A241" s="106" t="s">
        <v>645</v>
      </c>
      <c r="B241" s="55" t="s">
        <v>646</v>
      </c>
      <c r="C241" s="100">
        <v>14</v>
      </c>
      <c r="D241" s="100" t="s">
        <v>1107</v>
      </c>
      <c r="E241" s="80" t="s">
        <v>1107</v>
      </c>
      <c r="F241" s="100">
        <v>7</v>
      </c>
      <c r="G241" s="100" t="s">
        <v>1107</v>
      </c>
      <c r="H241" s="80" t="s">
        <v>1107</v>
      </c>
      <c r="I241" s="100">
        <v>0</v>
      </c>
      <c r="J241" s="100">
        <v>0</v>
      </c>
      <c r="K241" s="100">
        <v>0</v>
      </c>
      <c r="L241" s="100">
        <v>0</v>
      </c>
      <c r="M241" s="100">
        <v>0</v>
      </c>
      <c r="N241" s="100">
        <v>0</v>
      </c>
      <c r="Q241" s="159"/>
    </row>
    <row r="242" spans="1:17" ht="13.5" customHeight="1">
      <c r="A242" s="105" t="s">
        <v>635</v>
      </c>
      <c r="B242" s="101" t="s">
        <v>636</v>
      </c>
      <c r="C242" s="80">
        <v>18</v>
      </c>
      <c r="D242" s="80" t="s">
        <v>1107</v>
      </c>
      <c r="E242" s="80" t="s">
        <v>1107</v>
      </c>
      <c r="F242" s="80">
        <v>7</v>
      </c>
      <c r="G242" s="80" t="s">
        <v>1107</v>
      </c>
      <c r="H242" s="80" t="s">
        <v>1107</v>
      </c>
      <c r="I242" s="80">
        <v>0</v>
      </c>
      <c r="J242" s="80">
        <v>0</v>
      </c>
      <c r="K242" s="80">
        <v>0</v>
      </c>
      <c r="L242" s="80">
        <v>5</v>
      </c>
      <c r="M242" s="80" t="s">
        <v>1107</v>
      </c>
      <c r="N242" s="80" t="s">
        <v>1107</v>
      </c>
      <c r="Q242" s="159"/>
    </row>
    <row r="243" spans="1:17" ht="13.5" customHeight="1">
      <c r="A243" s="106" t="s">
        <v>641</v>
      </c>
      <c r="B243" s="55" t="s">
        <v>642</v>
      </c>
      <c r="C243" s="100">
        <v>50</v>
      </c>
      <c r="D243" s="100">
        <v>14</v>
      </c>
      <c r="E243" s="100">
        <v>36</v>
      </c>
      <c r="F243" s="100">
        <v>5</v>
      </c>
      <c r="G243" s="100" t="s">
        <v>1107</v>
      </c>
      <c r="H243" s="80" t="s">
        <v>1107</v>
      </c>
      <c r="I243" s="100">
        <v>0</v>
      </c>
      <c r="J243" s="100">
        <v>0</v>
      </c>
      <c r="K243" s="100">
        <v>0</v>
      </c>
      <c r="L243" s="100" t="s">
        <v>1107</v>
      </c>
      <c r="M243" s="100" t="s">
        <v>1107</v>
      </c>
      <c r="N243" s="100" t="s">
        <v>1107</v>
      </c>
      <c r="Q243" s="159"/>
    </row>
    <row r="244" spans="1:17" ht="13.5" customHeight="1">
      <c r="A244" s="105" t="s">
        <v>633</v>
      </c>
      <c r="B244" s="101" t="s">
        <v>634</v>
      </c>
      <c r="C244" s="80">
        <v>25</v>
      </c>
      <c r="D244" s="80">
        <v>9</v>
      </c>
      <c r="E244" s="80">
        <v>16</v>
      </c>
      <c r="F244" s="80">
        <v>12</v>
      </c>
      <c r="G244" s="80">
        <v>5</v>
      </c>
      <c r="H244" s="80">
        <v>7</v>
      </c>
      <c r="I244" s="80">
        <v>0</v>
      </c>
      <c r="J244" s="80">
        <v>0</v>
      </c>
      <c r="K244" s="80">
        <v>0</v>
      </c>
      <c r="L244" s="80">
        <v>6</v>
      </c>
      <c r="M244" s="80" t="s">
        <v>1107</v>
      </c>
      <c r="N244" s="80" t="s">
        <v>1107</v>
      </c>
      <c r="Q244" s="159"/>
    </row>
    <row r="245" spans="1:17" ht="13.5" customHeight="1">
      <c r="A245" s="232"/>
      <c r="B245" s="233" t="s">
        <v>653</v>
      </c>
      <c r="C245" s="515">
        <v>327</v>
      </c>
      <c r="D245" s="515">
        <v>67</v>
      </c>
      <c r="E245" s="515">
        <v>260</v>
      </c>
      <c r="F245" s="515">
        <v>298</v>
      </c>
      <c r="G245" s="515">
        <v>90</v>
      </c>
      <c r="H245" s="515">
        <v>208</v>
      </c>
      <c r="I245" s="515">
        <v>29</v>
      </c>
      <c r="J245" s="515">
        <v>9</v>
      </c>
      <c r="K245" s="515">
        <v>20</v>
      </c>
      <c r="L245" s="515">
        <v>39</v>
      </c>
      <c r="M245" s="515">
        <v>9</v>
      </c>
      <c r="N245" s="515">
        <v>30</v>
      </c>
      <c r="Q245" s="159"/>
    </row>
    <row r="246" spans="1:17" ht="13.5" customHeight="1">
      <c r="A246" s="105" t="s">
        <v>680</v>
      </c>
      <c r="B246" s="101" t="s">
        <v>681</v>
      </c>
      <c r="C246" s="80" t="s">
        <v>1117</v>
      </c>
      <c r="D246" s="80" t="s">
        <v>1117</v>
      </c>
      <c r="E246" s="80" t="s">
        <v>1117</v>
      </c>
      <c r="F246" s="80" t="s">
        <v>1117</v>
      </c>
      <c r="G246" s="80" t="s">
        <v>1117</v>
      </c>
      <c r="H246" s="80" t="s">
        <v>1117</v>
      </c>
      <c r="I246" s="80" t="s">
        <v>1117</v>
      </c>
      <c r="J246" s="80" t="s">
        <v>1117</v>
      </c>
      <c r="K246" s="80" t="s">
        <v>1117</v>
      </c>
      <c r="L246" s="80" t="s">
        <v>1117</v>
      </c>
      <c r="M246" s="80" t="s">
        <v>1117</v>
      </c>
      <c r="N246" s="80" t="s">
        <v>1117</v>
      </c>
      <c r="Q246" s="159"/>
    </row>
    <row r="247" spans="1:17" ht="13.5" customHeight="1">
      <c r="A247" s="106" t="s">
        <v>668</v>
      </c>
      <c r="B247" s="55" t="s">
        <v>669</v>
      </c>
      <c r="C247" s="100" t="s">
        <v>1107</v>
      </c>
      <c r="D247" s="100" t="s">
        <v>1107</v>
      </c>
      <c r="E247" s="100">
        <v>0</v>
      </c>
      <c r="F247" s="100">
        <v>8</v>
      </c>
      <c r="G247" s="100">
        <v>4</v>
      </c>
      <c r="H247" s="100">
        <v>4</v>
      </c>
      <c r="I247" s="100" t="s">
        <v>1107</v>
      </c>
      <c r="J247" s="100">
        <v>0</v>
      </c>
      <c r="K247" s="100" t="s">
        <v>1107</v>
      </c>
      <c r="L247" s="100">
        <v>0</v>
      </c>
      <c r="M247" s="100">
        <v>0</v>
      </c>
      <c r="N247" s="80">
        <v>0</v>
      </c>
      <c r="Q247" s="159"/>
    </row>
    <row r="248" spans="1:17" ht="13.5" customHeight="1">
      <c r="A248" s="105" t="s">
        <v>660</v>
      </c>
      <c r="B248" s="101" t="s">
        <v>661</v>
      </c>
      <c r="C248" s="80" t="s">
        <v>1107</v>
      </c>
      <c r="D248" s="80" t="s">
        <v>1107</v>
      </c>
      <c r="E248" s="80" t="s">
        <v>1107</v>
      </c>
      <c r="F248" s="80">
        <v>9</v>
      </c>
      <c r="G248" s="80" t="s">
        <v>1107</v>
      </c>
      <c r="H248" s="80" t="s">
        <v>1107</v>
      </c>
      <c r="I248" s="80" t="s">
        <v>1107</v>
      </c>
      <c r="J248" s="80">
        <v>0</v>
      </c>
      <c r="K248" s="80" t="s">
        <v>1107</v>
      </c>
      <c r="L248" s="80">
        <v>0</v>
      </c>
      <c r="M248" s="80">
        <v>0</v>
      </c>
      <c r="N248" s="80">
        <v>0</v>
      </c>
      <c r="P248" s="101"/>
      <c r="Q248" s="159"/>
    </row>
    <row r="249" spans="1:17" ht="13.5" customHeight="1">
      <c r="A249" s="106" t="s">
        <v>664</v>
      </c>
      <c r="B249" s="55" t="s">
        <v>665</v>
      </c>
      <c r="C249" s="100">
        <v>4</v>
      </c>
      <c r="D249" s="100" t="s">
        <v>1107</v>
      </c>
      <c r="E249" s="100" t="s">
        <v>1107</v>
      </c>
      <c r="F249" s="100">
        <v>12</v>
      </c>
      <c r="G249" s="100" t="s">
        <v>1107</v>
      </c>
      <c r="H249" s="80" t="s">
        <v>1107</v>
      </c>
      <c r="I249" s="100" t="s">
        <v>1107</v>
      </c>
      <c r="J249" s="100">
        <v>0</v>
      </c>
      <c r="K249" s="100" t="s">
        <v>1107</v>
      </c>
      <c r="L249" s="100">
        <v>0</v>
      </c>
      <c r="M249" s="100">
        <v>0</v>
      </c>
      <c r="N249" s="100">
        <v>0</v>
      </c>
      <c r="Q249" s="159"/>
    </row>
    <row r="250" spans="1:17" ht="13.5" customHeight="1">
      <c r="A250" s="105" t="s">
        <v>674</v>
      </c>
      <c r="B250" s="101" t="s">
        <v>675</v>
      </c>
      <c r="C250" s="80" t="s">
        <v>1107</v>
      </c>
      <c r="D250" s="80" t="s">
        <v>1107</v>
      </c>
      <c r="E250" s="80" t="s">
        <v>1107</v>
      </c>
      <c r="F250" s="80">
        <v>7</v>
      </c>
      <c r="G250" s="80" t="s">
        <v>1107</v>
      </c>
      <c r="H250" s="80" t="s">
        <v>1107</v>
      </c>
      <c r="I250" s="80" t="s">
        <v>1107</v>
      </c>
      <c r="J250" s="80">
        <v>0</v>
      </c>
      <c r="K250" s="80" t="s">
        <v>1107</v>
      </c>
      <c r="L250" s="80">
        <v>0</v>
      </c>
      <c r="M250" s="80">
        <v>0</v>
      </c>
      <c r="N250" s="80">
        <v>0</v>
      </c>
      <c r="Q250" s="159"/>
    </row>
    <row r="251" spans="1:17" ht="13.5" customHeight="1">
      <c r="A251" s="106" t="s">
        <v>672</v>
      </c>
      <c r="B251" s="55" t="s">
        <v>673</v>
      </c>
      <c r="C251" s="100">
        <v>6</v>
      </c>
      <c r="D251" s="100" t="s">
        <v>1107</v>
      </c>
      <c r="E251" s="80" t="s">
        <v>1107</v>
      </c>
      <c r="F251" s="100">
        <v>10</v>
      </c>
      <c r="G251" s="100" t="s">
        <v>1107</v>
      </c>
      <c r="H251" s="80" t="s">
        <v>1107</v>
      </c>
      <c r="I251" s="100">
        <v>4</v>
      </c>
      <c r="J251" s="100" t="s">
        <v>1107</v>
      </c>
      <c r="K251" s="100" t="s">
        <v>1107</v>
      </c>
      <c r="L251" s="100">
        <v>0</v>
      </c>
      <c r="M251" s="100">
        <v>0</v>
      </c>
      <c r="N251" s="100">
        <v>0</v>
      </c>
      <c r="Q251" s="159"/>
    </row>
    <row r="252" spans="1:17" ht="13.5" customHeight="1">
      <c r="A252" s="105" t="s">
        <v>682</v>
      </c>
      <c r="B252" s="101" t="s">
        <v>683</v>
      </c>
      <c r="C252" s="80">
        <v>0</v>
      </c>
      <c r="D252" s="80">
        <v>0</v>
      </c>
      <c r="E252" s="80">
        <v>0</v>
      </c>
      <c r="F252" s="80" t="s">
        <v>1107</v>
      </c>
      <c r="G252" s="80">
        <v>0</v>
      </c>
      <c r="H252" s="80" t="s">
        <v>1107</v>
      </c>
      <c r="I252" s="80">
        <v>0</v>
      </c>
      <c r="J252" s="80">
        <v>0</v>
      </c>
      <c r="K252" s="80">
        <v>0</v>
      </c>
      <c r="L252" s="80">
        <v>0</v>
      </c>
      <c r="M252" s="80">
        <v>0</v>
      </c>
      <c r="N252" s="80">
        <v>0</v>
      </c>
      <c r="Q252" s="159"/>
    </row>
    <row r="253" spans="1:17" ht="13.5" customHeight="1">
      <c r="A253" s="106" t="s">
        <v>676</v>
      </c>
      <c r="B253" s="55" t="s">
        <v>677</v>
      </c>
      <c r="C253" s="100">
        <v>8</v>
      </c>
      <c r="D253" s="100" t="s">
        <v>1107</v>
      </c>
      <c r="E253" s="80" t="s">
        <v>1107</v>
      </c>
      <c r="F253" s="100">
        <v>10</v>
      </c>
      <c r="G253" s="100" t="s">
        <v>1107</v>
      </c>
      <c r="H253" s="80" t="s">
        <v>1107</v>
      </c>
      <c r="I253" s="100">
        <v>0</v>
      </c>
      <c r="J253" s="100">
        <v>0</v>
      </c>
      <c r="K253" s="100">
        <v>0</v>
      </c>
      <c r="L253" s="100">
        <v>0</v>
      </c>
      <c r="M253" s="100">
        <v>0</v>
      </c>
      <c r="N253" s="100">
        <v>0</v>
      </c>
      <c r="Q253" s="159"/>
    </row>
    <row r="254" spans="1:17" ht="13.5" customHeight="1">
      <c r="A254" s="105" t="s">
        <v>670</v>
      </c>
      <c r="B254" s="101" t="s">
        <v>671</v>
      </c>
      <c r="C254" s="80" t="s">
        <v>1107</v>
      </c>
      <c r="D254" s="80" t="s">
        <v>1107</v>
      </c>
      <c r="E254" s="80" t="s">
        <v>1107</v>
      </c>
      <c r="F254" s="80">
        <v>9</v>
      </c>
      <c r="G254" s="80" t="s">
        <v>1107</v>
      </c>
      <c r="H254" s="80" t="s">
        <v>1107</v>
      </c>
      <c r="I254" s="80">
        <v>0</v>
      </c>
      <c r="J254" s="80">
        <v>0</v>
      </c>
      <c r="K254" s="80">
        <v>0</v>
      </c>
      <c r="L254" s="80" t="s">
        <v>1107</v>
      </c>
      <c r="M254" s="80" t="s">
        <v>1107</v>
      </c>
      <c r="N254" s="80" t="s">
        <v>1107</v>
      </c>
      <c r="Q254" s="159"/>
    </row>
    <row r="255" spans="1:17" ht="13.5" customHeight="1">
      <c r="A255" s="106" t="s">
        <v>658</v>
      </c>
      <c r="B255" s="55" t="s">
        <v>659</v>
      </c>
      <c r="C255" s="100">
        <v>35</v>
      </c>
      <c r="D255" s="100">
        <v>10</v>
      </c>
      <c r="E255" s="100">
        <v>25</v>
      </c>
      <c r="F255" s="100">
        <v>19</v>
      </c>
      <c r="G255" s="100" t="s">
        <v>1107</v>
      </c>
      <c r="H255" s="80" t="s">
        <v>1107</v>
      </c>
      <c r="I255" s="100" t="s">
        <v>1107</v>
      </c>
      <c r="J255" s="100">
        <v>0</v>
      </c>
      <c r="K255" s="100" t="s">
        <v>1107</v>
      </c>
      <c r="L255" s="100">
        <v>17</v>
      </c>
      <c r="M255" s="100" t="s">
        <v>1107</v>
      </c>
      <c r="N255" s="80" t="s">
        <v>1107</v>
      </c>
      <c r="Q255" s="159"/>
    </row>
    <row r="256" spans="1:17" ht="13.5" customHeight="1">
      <c r="A256" s="105" t="s">
        <v>656</v>
      </c>
      <c r="B256" s="101" t="s">
        <v>657</v>
      </c>
      <c r="C256" s="80">
        <v>203</v>
      </c>
      <c r="D256" s="80">
        <v>32</v>
      </c>
      <c r="E256" s="80">
        <v>171</v>
      </c>
      <c r="F256" s="80">
        <v>138</v>
      </c>
      <c r="G256" s="80">
        <v>46</v>
      </c>
      <c r="H256" s="80">
        <v>92</v>
      </c>
      <c r="I256" s="80">
        <v>11</v>
      </c>
      <c r="J256" s="80">
        <v>4</v>
      </c>
      <c r="K256" s="80">
        <v>7</v>
      </c>
      <c r="L256" s="80">
        <v>14</v>
      </c>
      <c r="M256" s="80">
        <v>6</v>
      </c>
      <c r="N256" s="80">
        <v>8</v>
      </c>
      <c r="Q256" s="159"/>
    </row>
    <row r="257" spans="1:17" ht="13.5" customHeight="1">
      <c r="A257" s="106" t="s">
        <v>678</v>
      </c>
      <c r="B257" s="55" t="s">
        <v>679</v>
      </c>
      <c r="C257" s="100">
        <v>4</v>
      </c>
      <c r="D257" s="100" t="s">
        <v>1107</v>
      </c>
      <c r="E257" s="100" t="s">
        <v>1107</v>
      </c>
      <c r="F257" s="80" t="s">
        <v>1107</v>
      </c>
      <c r="G257" s="100" t="s">
        <v>1107</v>
      </c>
      <c r="H257" s="80">
        <v>0</v>
      </c>
      <c r="I257" s="100">
        <v>0</v>
      </c>
      <c r="J257" s="100">
        <v>0</v>
      </c>
      <c r="K257" s="100">
        <v>0</v>
      </c>
      <c r="L257" s="100">
        <v>0</v>
      </c>
      <c r="M257" s="100">
        <v>0</v>
      </c>
      <c r="N257" s="100">
        <v>0</v>
      </c>
      <c r="Q257" s="159"/>
    </row>
    <row r="258" spans="1:17" ht="13.5" customHeight="1">
      <c r="A258" s="105" t="s">
        <v>662</v>
      </c>
      <c r="B258" s="101" t="s">
        <v>663</v>
      </c>
      <c r="C258" s="80">
        <v>17</v>
      </c>
      <c r="D258" s="80">
        <v>4</v>
      </c>
      <c r="E258" s="80">
        <v>13</v>
      </c>
      <c r="F258" s="80">
        <v>13</v>
      </c>
      <c r="G258" s="80" t="s">
        <v>1107</v>
      </c>
      <c r="H258" s="80" t="s">
        <v>1107</v>
      </c>
      <c r="I258" s="80">
        <v>0</v>
      </c>
      <c r="J258" s="80">
        <v>0</v>
      </c>
      <c r="K258" s="80">
        <v>0</v>
      </c>
      <c r="L258" s="80">
        <v>0</v>
      </c>
      <c r="M258" s="80">
        <v>0</v>
      </c>
      <c r="N258" s="80">
        <v>0</v>
      </c>
      <c r="Q258" s="159"/>
    </row>
    <row r="259" spans="1:17" ht="13.5" customHeight="1">
      <c r="A259" s="106" t="s">
        <v>654</v>
      </c>
      <c r="B259" s="55" t="s">
        <v>655</v>
      </c>
      <c r="C259" s="100">
        <v>29</v>
      </c>
      <c r="D259" s="100">
        <v>8</v>
      </c>
      <c r="E259" s="80">
        <v>21</v>
      </c>
      <c r="F259" s="100">
        <v>23</v>
      </c>
      <c r="G259" s="100">
        <v>9</v>
      </c>
      <c r="H259" s="80">
        <v>14</v>
      </c>
      <c r="I259" s="100" t="s">
        <v>1107</v>
      </c>
      <c r="J259" s="100" t="s">
        <v>1107</v>
      </c>
      <c r="K259" s="100" t="s">
        <v>1107</v>
      </c>
      <c r="L259" s="100">
        <v>4</v>
      </c>
      <c r="M259" s="100" t="s">
        <v>1107</v>
      </c>
      <c r="N259" s="100" t="s">
        <v>1107</v>
      </c>
      <c r="Q259" s="159"/>
    </row>
    <row r="260" spans="1:17" ht="13.5" customHeight="1">
      <c r="A260" s="105" t="s">
        <v>666</v>
      </c>
      <c r="B260" s="101" t="s">
        <v>667</v>
      </c>
      <c r="C260" s="80">
        <v>8</v>
      </c>
      <c r="D260" s="80" t="s">
        <v>1107</v>
      </c>
      <c r="E260" s="80" t="s">
        <v>1107</v>
      </c>
      <c r="F260" s="80">
        <v>26</v>
      </c>
      <c r="G260" s="80">
        <v>6</v>
      </c>
      <c r="H260" s="80">
        <v>20</v>
      </c>
      <c r="I260" s="80">
        <v>4</v>
      </c>
      <c r="J260" s="80" t="s">
        <v>1107</v>
      </c>
      <c r="K260" s="80" t="s">
        <v>1107</v>
      </c>
      <c r="L260" s="80" t="s">
        <v>1107</v>
      </c>
      <c r="M260" s="80" t="s">
        <v>1107</v>
      </c>
      <c r="N260" s="80" t="s">
        <v>1107</v>
      </c>
      <c r="Q260" s="159"/>
    </row>
    <row r="261" spans="1:17" ht="13.5" customHeight="1">
      <c r="A261" s="232"/>
      <c r="B261" s="233" t="s">
        <v>684</v>
      </c>
      <c r="C261" s="515">
        <v>214</v>
      </c>
      <c r="D261" s="515">
        <v>61</v>
      </c>
      <c r="E261" s="515">
        <v>153</v>
      </c>
      <c r="F261" s="515">
        <v>331</v>
      </c>
      <c r="G261" s="515">
        <v>90</v>
      </c>
      <c r="H261" s="515">
        <v>241</v>
      </c>
      <c r="I261" s="515">
        <v>7</v>
      </c>
      <c r="J261" s="515">
        <v>0</v>
      </c>
      <c r="K261" s="515">
        <v>7</v>
      </c>
      <c r="L261" s="515">
        <v>30</v>
      </c>
      <c r="M261" s="515">
        <v>5</v>
      </c>
      <c r="N261" s="515">
        <v>25</v>
      </c>
      <c r="Q261" s="159"/>
    </row>
    <row r="262" spans="1:17" ht="13.5" customHeight="1">
      <c r="A262" s="105" t="s">
        <v>697</v>
      </c>
      <c r="B262" s="101" t="s">
        <v>698</v>
      </c>
      <c r="C262" s="80">
        <v>4</v>
      </c>
      <c r="D262" s="80" t="s">
        <v>1107</v>
      </c>
      <c r="E262" s="80" t="s">
        <v>1107</v>
      </c>
      <c r="F262" s="80">
        <v>4</v>
      </c>
      <c r="G262" s="80">
        <v>0</v>
      </c>
      <c r="H262" s="80">
        <v>4</v>
      </c>
      <c r="I262" s="80" t="s">
        <v>1107</v>
      </c>
      <c r="J262" s="80">
        <v>0</v>
      </c>
      <c r="K262" s="80" t="s">
        <v>1107</v>
      </c>
      <c r="L262" s="80" t="s">
        <v>1107</v>
      </c>
      <c r="M262" s="80" t="s">
        <v>1107</v>
      </c>
      <c r="N262" s="80" t="s">
        <v>1107</v>
      </c>
      <c r="P262" s="101"/>
      <c r="Q262" s="159"/>
    </row>
    <row r="263" spans="1:17" ht="13.5" customHeight="1">
      <c r="A263" s="106" t="s">
        <v>689</v>
      </c>
      <c r="B263" s="55" t="s">
        <v>690</v>
      </c>
      <c r="C263" s="100" t="s">
        <v>1117</v>
      </c>
      <c r="D263" s="100" t="s">
        <v>1117</v>
      </c>
      <c r="E263" s="100" t="s">
        <v>1117</v>
      </c>
      <c r="F263" s="100" t="s">
        <v>1117</v>
      </c>
      <c r="G263" s="100" t="s">
        <v>1117</v>
      </c>
      <c r="H263" s="100" t="s">
        <v>1117</v>
      </c>
      <c r="I263" s="100" t="s">
        <v>1117</v>
      </c>
      <c r="J263" s="100" t="s">
        <v>1117</v>
      </c>
      <c r="K263" s="100" t="s">
        <v>1117</v>
      </c>
      <c r="L263" s="100" t="s">
        <v>1117</v>
      </c>
      <c r="M263" s="100" t="s">
        <v>1117</v>
      </c>
      <c r="N263" s="100" t="s">
        <v>1117</v>
      </c>
      <c r="O263" s="100"/>
      <c r="P263" s="55"/>
      <c r="Q263" s="159"/>
    </row>
    <row r="264" spans="1:17" ht="13.5" customHeight="1">
      <c r="A264" s="105" t="s">
        <v>699</v>
      </c>
      <c r="B264" s="101" t="s">
        <v>700</v>
      </c>
      <c r="C264" s="80">
        <v>7</v>
      </c>
      <c r="D264" s="80" t="s">
        <v>1107</v>
      </c>
      <c r="E264" s="80" t="s">
        <v>1107</v>
      </c>
      <c r="F264" s="80">
        <v>4</v>
      </c>
      <c r="G264" s="80" t="s">
        <v>1107</v>
      </c>
      <c r="H264" s="80" t="s">
        <v>1107</v>
      </c>
      <c r="I264" s="80">
        <v>0</v>
      </c>
      <c r="J264" s="80">
        <v>0</v>
      </c>
      <c r="K264" s="80">
        <v>0</v>
      </c>
      <c r="L264" s="80" t="s">
        <v>1107</v>
      </c>
      <c r="M264" s="80" t="s">
        <v>1107</v>
      </c>
      <c r="N264" s="80" t="s">
        <v>1107</v>
      </c>
      <c r="Q264" s="159"/>
    </row>
    <row r="265" spans="1:17" ht="13.5" customHeight="1">
      <c r="A265" s="106" t="s">
        <v>695</v>
      </c>
      <c r="B265" s="55" t="s">
        <v>696</v>
      </c>
      <c r="C265" s="100" t="s">
        <v>1107</v>
      </c>
      <c r="D265" s="100" t="s">
        <v>1107</v>
      </c>
      <c r="E265" s="100" t="s">
        <v>1107</v>
      </c>
      <c r="F265" s="100">
        <v>14</v>
      </c>
      <c r="G265" s="100" t="s">
        <v>1107</v>
      </c>
      <c r="H265" s="80" t="s">
        <v>1107</v>
      </c>
      <c r="I265" s="100">
        <v>0</v>
      </c>
      <c r="J265" s="100">
        <v>0</v>
      </c>
      <c r="K265" s="100">
        <v>0</v>
      </c>
      <c r="L265" s="100" t="s">
        <v>1107</v>
      </c>
      <c r="M265" s="100" t="s">
        <v>1107</v>
      </c>
      <c r="N265" s="80" t="s">
        <v>1107</v>
      </c>
      <c r="Q265" s="159"/>
    </row>
    <row r="266" spans="1:17" ht="13.5" customHeight="1">
      <c r="A266" s="105" t="s">
        <v>693</v>
      </c>
      <c r="B266" s="101" t="s">
        <v>694</v>
      </c>
      <c r="C266" s="80" t="s">
        <v>1117</v>
      </c>
      <c r="D266" s="80" t="s">
        <v>1117</v>
      </c>
      <c r="E266" s="80" t="s">
        <v>1117</v>
      </c>
      <c r="F266" s="80" t="s">
        <v>1117</v>
      </c>
      <c r="G266" s="80" t="s">
        <v>1117</v>
      </c>
      <c r="H266" s="80" t="s">
        <v>1117</v>
      </c>
      <c r="I266" s="80" t="s">
        <v>1117</v>
      </c>
      <c r="J266" s="80" t="s">
        <v>1117</v>
      </c>
      <c r="K266" s="80" t="s">
        <v>1117</v>
      </c>
      <c r="L266" s="80" t="s">
        <v>1117</v>
      </c>
      <c r="M266" s="80" t="s">
        <v>1117</v>
      </c>
      <c r="N266" s="80" t="s">
        <v>1117</v>
      </c>
      <c r="Q266" s="159"/>
    </row>
    <row r="267" spans="1:17" ht="13.5" customHeight="1">
      <c r="A267" s="106" t="s">
        <v>687</v>
      </c>
      <c r="B267" s="55" t="s">
        <v>688</v>
      </c>
      <c r="C267" s="100">
        <v>138</v>
      </c>
      <c r="D267" s="100">
        <v>36</v>
      </c>
      <c r="E267" s="100">
        <v>102</v>
      </c>
      <c r="F267" s="100">
        <v>90</v>
      </c>
      <c r="G267" s="100">
        <v>26</v>
      </c>
      <c r="H267" s="100">
        <v>64</v>
      </c>
      <c r="I267" s="100" t="s">
        <v>1107</v>
      </c>
      <c r="J267" s="100">
        <v>0</v>
      </c>
      <c r="K267" s="100" t="s">
        <v>1107</v>
      </c>
      <c r="L267" s="100">
        <v>21</v>
      </c>
      <c r="M267" s="100">
        <v>4</v>
      </c>
      <c r="N267" s="100">
        <v>17</v>
      </c>
      <c r="Q267" s="159"/>
    </row>
    <row r="268" spans="1:17" ht="13.5" customHeight="1">
      <c r="A268" s="105" t="s">
        <v>701</v>
      </c>
      <c r="B268" s="101" t="s">
        <v>702</v>
      </c>
      <c r="C268" s="80">
        <v>24</v>
      </c>
      <c r="D268" s="80">
        <v>9</v>
      </c>
      <c r="E268" s="80">
        <v>15</v>
      </c>
      <c r="F268" s="80">
        <v>77</v>
      </c>
      <c r="G268" s="80">
        <v>22</v>
      </c>
      <c r="H268" s="80">
        <v>55</v>
      </c>
      <c r="I268" s="80" t="s">
        <v>1107</v>
      </c>
      <c r="J268" s="80">
        <v>0</v>
      </c>
      <c r="K268" s="80" t="s">
        <v>1107</v>
      </c>
      <c r="L268" s="80">
        <v>0</v>
      </c>
      <c r="M268" s="80">
        <v>0</v>
      </c>
      <c r="N268" s="80">
        <v>0</v>
      </c>
      <c r="Q268" s="159"/>
    </row>
    <row r="269" spans="1:17" ht="13.5" customHeight="1">
      <c r="A269" s="106" t="s">
        <v>703</v>
      </c>
      <c r="B269" s="55" t="s">
        <v>704</v>
      </c>
      <c r="C269" s="100">
        <v>11</v>
      </c>
      <c r="D269" s="100">
        <v>4</v>
      </c>
      <c r="E269" s="80">
        <v>7</v>
      </c>
      <c r="F269" s="100">
        <v>40</v>
      </c>
      <c r="G269" s="100">
        <v>12</v>
      </c>
      <c r="H269" s="80">
        <v>28</v>
      </c>
      <c r="I269" s="100">
        <v>0</v>
      </c>
      <c r="J269" s="100">
        <v>0</v>
      </c>
      <c r="K269" s="100">
        <v>0</v>
      </c>
      <c r="L269" s="100">
        <v>0</v>
      </c>
      <c r="M269" s="100">
        <v>0</v>
      </c>
      <c r="N269" s="100">
        <v>0</v>
      </c>
      <c r="Q269" s="159"/>
    </row>
    <row r="270" spans="1:17" ht="13.5" customHeight="1">
      <c r="A270" s="105" t="s">
        <v>685</v>
      </c>
      <c r="B270" s="101" t="s">
        <v>686</v>
      </c>
      <c r="C270" s="80">
        <v>6</v>
      </c>
      <c r="D270" s="80" t="s">
        <v>1107</v>
      </c>
      <c r="E270" s="80" t="s">
        <v>1107</v>
      </c>
      <c r="F270" s="80">
        <v>22</v>
      </c>
      <c r="G270" s="80">
        <v>4</v>
      </c>
      <c r="H270" s="80">
        <v>18</v>
      </c>
      <c r="I270" s="80">
        <v>0</v>
      </c>
      <c r="J270" s="80">
        <v>0</v>
      </c>
      <c r="K270" s="80">
        <v>0</v>
      </c>
      <c r="L270" s="80">
        <v>5</v>
      </c>
      <c r="M270" s="80">
        <v>0</v>
      </c>
      <c r="N270" s="80">
        <v>5</v>
      </c>
      <c r="Q270" s="159"/>
    </row>
    <row r="271" spans="1:17" ht="13.5" customHeight="1">
      <c r="A271" s="106" t="s">
        <v>691</v>
      </c>
      <c r="B271" s="55" t="s">
        <v>692</v>
      </c>
      <c r="C271" s="100">
        <v>20</v>
      </c>
      <c r="D271" s="100">
        <v>8</v>
      </c>
      <c r="E271" s="100">
        <v>12</v>
      </c>
      <c r="F271" s="100">
        <v>49</v>
      </c>
      <c r="G271" s="100">
        <v>15</v>
      </c>
      <c r="H271" s="100">
        <v>34</v>
      </c>
      <c r="I271" s="100" t="s">
        <v>1107</v>
      </c>
      <c r="J271" s="100">
        <v>0</v>
      </c>
      <c r="K271" s="100" t="s">
        <v>1107</v>
      </c>
      <c r="L271" s="100">
        <v>0</v>
      </c>
      <c r="M271" s="100">
        <v>0</v>
      </c>
      <c r="N271" s="100">
        <v>0</v>
      </c>
      <c r="Q271" s="159"/>
    </row>
    <row r="272" spans="1:17" ht="13.5" customHeight="1">
      <c r="A272" s="234"/>
      <c r="B272" s="235" t="s">
        <v>705</v>
      </c>
      <c r="C272" s="516">
        <v>243</v>
      </c>
      <c r="D272" s="516">
        <v>70</v>
      </c>
      <c r="E272" s="516">
        <v>173</v>
      </c>
      <c r="F272" s="516">
        <v>219</v>
      </c>
      <c r="G272" s="516">
        <v>67</v>
      </c>
      <c r="H272" s="516">
        <v>152</v>
      </c>
      <c r="I272" s="516">
        <v>11</v>
      </c>
      <c r="J272" s="515" t="s">
        <v>1107</v>
      </c>
      <c r="K272" s="516">
        <v>9</v>
      </c>
      <c r="L272" s="516">
        <v>14</v>
      </c>
      <c r="M272" s="515" t="s">
        <v>1107</v>
      </c>
      <c r="N272" s="515" t="s">
        <v>1107</v>
      </c>
      <c r="Q272" s="159"/>
    </row>
    <row r="273" spans="1:17" ht="13.5" customHeight="1">
      <c r="A273" s="106" t="s">
        <v>716</v>
      </c>
      <c r="B273" s="55" t="s">
        <v>717</v>
      </c>
      <c r="C273" s="100">
        <v>4</v>
      </c>
      <c r="D273" s="100" t="s">
        <v>1107</v>
      </c>
      <c r="E273" s="80" t="s">
        <v>1107</v>
      </c>
      <c r="F273" s="100">
        <v>11</v>
      </c>
      <c r="G273" s="100">
        <v>6</v>
      </c>
      <c r="H273" s="100">
        <v>5</v>
      </c>
      <c r="I273" s="100">
        <v>0</v>
      </c>
      <c r="J273" s="100">
        <v>0</v>
      </c>
      <c r="K273" s="100">
        <v>0</v>
      </c>
      <c r="L273" s="100" t="s">
        <v>1107</v>
      </c>
      <c r="M273" s="80" t="s">
        <v>1107</v>
      </c>
      <c r="N273" s="100" t="s">
        <v>1107</v>
      </c>
      <c r="Q273" s="159"/>
    </row>
    <row r="274" spans="1:17" ht="13.5" customHeight="1">
      <c r="A274" s="105" t="s">
        <v>714</v>
      </c>
      <c r="B274" s="101" t="s">
        <v>715</v>
      </c>
      <c r="C274" s="80">
        <v>22</v>
      </c>
      <c r="D274" s="80">
        <v>7</v>
      </c>
      <c r="E274" s="80">
        <v>15</v>
      </c>
      <c r="F274" s="80">
        <v>21</v>
      </c>
      <c r="G274" s="80">
        <v>7</v>
      </c>
      <c r="H274" s="80">
        <v>14</v>
      </c>
      <c r="I274" s="80" t="s">
        <v>1107</v>
      </c>
      <c r="J274" s="80">
        <v>0</v>
      </c>
      <c r="K274" s="80" t="s">
        <v>1107</v>
      </c>
      <c r="L274" s="80">
        <v>0</v>
      </c>
      <c r="M274" s="80">
        <v>0</v>
      </c>
      <c r="N274" s="80">
        <v>0</v>
      </c>
      <c r="Q274" s="159"/>
    </row>
    <row r="275" spans="1:17" ht="13.5" customHeight="1">
      <c r="A275" s="106" t="s">
        <v>706</v>
      </c>
      <c r="B275" s="55" t="s">
        <v>707</v>
      </c>
      <c r="C275" s="100">
        <v>7</v>
      </c>
      <c r="D275" s="100" t="s">
        <v>1107</v>
      </c>
      <c r="E275" s="80" t="s">
        <v>1107</v>
      </c>
      <c r="F275" s="100">
        <v>17</v>
      </c>
      <c r="G275" s="100">
        <v>4</v>
      </c>
      <c r="H275" s="100">
        <v>13</v>
      </c>
      <c r="I275" s="100">
        <v>0</v>
      </c>
      <c r="J275" s="100">
        <v>0</v>
      </c>
      <c r="K275" s="100">
        <v>0</v>
      </c>
      <c r="L275" s="100" t="s">
        <v>1107</v>
      </c>
      <c r="M275" s="80" t="s">
        <v>1107</v>
      </c>
      <c r="N275" s="100" t="s">
        <v>1107</v>
      </c>
      <c r="Q275" s="159"/>
    </row>
    <row r="276" spans="1:17" ht="13.5" customHeight="1">
      <c r="A276" s="105" t="s">
        <v>712</v>
      </c>
      <c r="B276" s="101" t="s">
        <v>713</v>
      </c>
      <c r="C276" s="80" t="s">
        <v>1117</v>
      </c>
      <c r="D276" s="80" t="s">
        <v>1117</v>
      </c>
      <c r="E276" s="80" t="s">
        <v>1117</v>
      </c>
      <c r="F276" s="80" t="s">
        <v>1117</v>
      </c>
      <c r="G276" s="80" t="s">
        <v>1117</v>
      </c>
      <c r="H276" s="80" t="s">
        <v>1117</v>
      </c>
      <c r="I276" s="80" t="s">
        <v>1117</v>
      </c>
      <c r="J276" s="80" t="s">
        <v>1117</v>
      </c>
      <c r="K276" s="80" t="s">
        <v>1117</v>
      </c>
      <c r="L276" s="80" t="s">
        <v>1117</v>
      </c>
      <c r="M276" s="80" t="s">
        <v>1117</v>
      </c>
      <c r="N276" s="80" t="s">
        <v>1117</v>
      </c>
      <c r="Q276" s="159"/>
    </row>
    <row r="277" spans="1:17" ht="13.5" customHeight="1">
      <c r="A277" s="106" t="s">
        <v>708</v>
      </c>
      <c r="B277" s="55" t="s">
        <v>709</v>
      </c>
      <c r="C277" s="100">
        <v>0</v>
      </c>
      <c r="D277" s="100">
        <v>0</v>
      </c>
      <c r="E277" s="100">
        <v>0</v>
      </c>
      <c r="F277" s="100">
        <v>18</v>
      </c>
      <c r="G277" s="100" t="s">
        <v>1107</v>
      </c>
      <c r="H277" s="80" t="s">
        <v>1107</v>
      </c>
      <c r="I277" s="100">
        <v>4</v>
      </c>
      <c r="J277" s="100" t="s">
        <v>1107</v>
      </c>
      <c r="K277" s="100" t="s">
        <v>1107</v>
      </c>
      <c r="L277" s="100">
        <v>0</v>
      </c>
      <c r="M277" s="100">
        <v>0</v>
      </c>
      <c r="N277" s="100">
        <v>0</v>
      </c>
      <c r="Q277" s="159"/>
    </row>
    <row r="278" spans="1:17" ht="13.5" customHeight="1">
      <c r="A278" s="105" t="s">
        <v>710</v>
      </c>
      <c r="B278" s="101" t="s">
        <v>711</v>
      </c>
      <c r="C278" s="80">
        <v>15</v>
      </c>
      <c r="D278" s="80">
        <v>6</v>
      </c>
      <c r="E278" s="80">
        <v>9</v>
      </c>
      <c r="F278" s="80">
        <v>22</v>
      </c>
      <c r="G278" s="80">
        <v>4</v>
      </c>
      <c r="H278" s="80">
        <v>18</v>
      </c>
      <c r="I278" s="80">
        <v>0</v>
      </c>
      <c r="J278" s="80">
        <v>0</v>
      </c>
      <c r="K278" s="80">
        <v>0</v>
      </c>
      <c r="L278" s="80" t="s">
        <v>1107</v>
      </c>
      <c r="M278" s="80" t="s">
        <v>1107</v>
      </c>
      <c r="N278" s="80" t="s">
        <v>1107</v>
      </c>
      <c r="Q278" s="159"/>
    </row>
    <row r="279" spans="1:17" ht="13.5" customHeight="1">
      <c r="A279" s="106" t="s">
        <v>718</v>
      </c>
      <c r="B279" s="55" t="s">
        <v>719</v>
      </c>
      <c r="C279" s="100">
        <v>0</v>
      </c>
      <c r="D279" s="100">
        <v>0</v>
      </c>
      <c r="E279" s="100">
        <v>0</v>
      </c>
      <c r="F279" s="100">
        <v>53</v>
      </c>
      <c r="G279" s="100">
        <v>17</v>
      </c>
      <c r="H279" s="100">
        <v>36</v>
      </c>
      <c r="I279" s="100" t="s">
        <v>1107</v>
      </c>
      <c r="J279" s="100" t="s">
        <v>1107</v>
      </c>
      <c r="K279" s="100" t="s">
        <v>1107</v>
      </c>
      <c r="L279" s="100">
        <v>9</v>
      </c>
      <c r="M279" s="100" t="s">
        <v>1107</v>
      </c>
      <c r="N279" s="80" t="s">
        <v>1107</v>
      </c>
      <c r="Q279" s="159"/>
    </row>
    <row r="280" spans="1:17" ht="13.5" customHeight="1">
      <c r="A280" s="234"/>
      <c r="B280" s="235" t="s">
        <v>720</v>
      </c>
      <c r="C280" s="516">
        <v>118</v>
      </c>
      <c r="D280" s="516">
        <v>34</v>
      </c>
      <c r="E280" s="516">
        <v>84</v>
      </c>
      <c r="F280" s="516">
        <v>56</v>
      </c>
      <c r="G280" s="516">
        <v>21</v>
      </c>
      <c r="H280" s="516">
        <v>35</v>
      </c>
      <c r="I280" s="516">
        <v>23</v>
      </c>
      <c r="J280" s="516">
        <v>4</v>
      </c>
      <c r="K280" s="516">
        <v>19</v>
      </c>
      <c r="L280" s="515" t="s">
        <v>1107</v>
      </c>
      <c r="M280" s="515" t="s">
        <v>1107</v>
      </c>
      <c r="N280" s="515" t="s">
        <v>1107</v>
      </c>
      <c r="Q280" s="159"/>
    </row>
    <row r="281" spans="1:17" ht="13.5" customHeight="1">
      <c r="A281" s="106" t="s">
        <v>729</v>
      </c>
      <c r="B281" s="55" t="s">
        <v>730</v>
      </c>
      <c r="C281" s="100" t="s">
        <v>1107</v>
      </c>
      <c r="D281" s="100" t="s">
        <v>1107</v>
      </c>
      <c r="E281" s="80" t="s">
        <v>1107</v>
      </c>
      <c r="F281" s="100">
        <v>5</v>
      </c>
      <c r="G281" s="100">
        <v>0</v>
      </c>
      <c r="H281" s="80">
        <v>5</v>
      </c>
      <c r="I281" s="100" t="s">
        <v>1107</v>
      </c>
      <c r="J281" s="100" t="s">
        <v>1107</v>
      </c>
      <c r="K281" s="100" t="s">
        <v>1107</v>
      </c>
      <c r="L281" s="100">
        <v>0</v>
      </c>
      <c r="M281" s="100">
        <v>0</v>
      </c>
      <c r="N281" s="100">
        <v>0</v>
      </c>
      <c r="Q281" s="159"/>
    </row>
    <row r="282" spans="1:17" ht="13.5" customHeight="1">
      <c r="A282" s="105" t="s">
        <v>723</v>
      </c>
      <c r="B282" s="101" t="s">
        <v>724</v>
      </c>
      <c r="C282" s="80">
        <v>0</v>
      </c>
      <c r="D282" s="80">
        <v>0</v>
      </c>
      <c r="E282" s="80">
        <v>0</v>
      </c>
      <c r="F282" s="80" t="s">
        <v>1107</v>
      </c>
      <c r="G282" s="80" t="s">
        <v>1107</v>
      </c>
      <c r="H282" s="80" t="s">
        <v>1107</v>
      </c>
      <c r="I282" s="80">
        <v>0</v>
      </c>
      <c r="J282" s="80">
        <v>0</v>
      </c>
      <c r="K282" s="80">
        <v>0</v>
      </c>
      <c r="L282" s="80" t="s">
        <v>1107</v>
      </c>
      <c r="M282" s="80" t="s">
        <v>1107</v>
      </c>
      <c r="N282" s="80" t="s">
        <v>1107</v>
      </c>
      <c r="Q282" s="159"/>
    </row>
    <row r="283" spans="1:17" ht="13.5" customHeight="1">
      <c r="A283" s="106" t="s">
        <v>727</v>
      </c>
      <c r="B283" s="55" t="s">
        <v>728</v>
      </c>
      <c r="C283" s="100">
        <v>8</v>
      </c>
      <c r="D283" s="100">
        <v>4</v>
      </c>
      <c r="E283" s="100">
        <v>4</v>
      </c>
      <c r="F283" s="100">
        <v>10</v>
      </c>
      <c r="G283" s="100">
        <v>4</v>
      </c>
      <c r="H283" s="80">
        <v>6</v>
      </c>
      <c r="I283" s="100" t="s">
        <v>1107</v>
      </c>
      <c r="J283" s="100">
        <v>0</v>
      </c>
      <c r="K283" s="100" t="s">
        <v>1107</v>
      </c>
      <c r="L283" s="100">
        <v>0</v>
      </c>
      <c r="M283" s="100">
        <v>0</v>
      </c>
      <c r="N283" s="100">
        <v>0</v>
      </c>
      <c r="Q283" s="159"/>
    </row>
    <row r="284" spans="1:17" ht="13.5" customHeight="1">
      <c r="A284" s="105" t="s">
        <v>731</v>
      </c>
      <c r="B284" s="101" t="s">
        <v>732</v>
      </c>
      <c r="C284" s="80">
        <v>7</v>
      </c>
      <c r="D284" s="80" t="s">
        <v>1107</v>
      </c>
      <c r="E284" s="80" t="s">
        <v>1107</v>
      </c>
      <c r="F284" s="80">
        <v>6</v>
      </c>
      <c r="G284" s="80" t="s">
        <v>1107</v>
      </c>
      <c r="H284" s="80" t="s">
        <v>1107</v>
      </c>
      <c r="I284" s="80" t="s">
        <v>1107</v>
      </c>
      <c r="J284" s="80">
        <v>0</v>
      </c>
      <c r="K284" s="80" t="s">
        <v>1107</v>
      </c>
      <c r="L284" s="80" t="s">
        <v>1107</v>
      </c>
      <c r="M284" s="80" t="s">
        <v>1107</v>
      </c>
      <c r="N284" s="80" t="s">
        <v>1107</v>
      </c>
      <c r="Q284" s="159"/>
    </row>
    <row r="285" spans="1:17" ht="13.5" customHeight="1">
      <c r="A285" s="106" t="s">
        <v>733</v>
      </c>
      <c r="B285" s="55" t="s">
        <v>734</v>
      </c>
      <c r="C285" s="100">
        <v>0</v>
      </c>
      <c r="D285" s="100">
        <v>0</v>
      </c>
      <c r="E285" s="100">
        <v>0</v>
      </c>
      <c r="F285" s="100" t="s">
        <v>1107</v>
      </c>
      <c r="G285" s="100" t="s">
        <v>1107</v>
      </c>
      <c r="H285" s="100" t="s">
        <v>1107</v>
      </c>
      <c r="I285" s="100" t="s">
        <v>1107</v>
      </c>
      <c r="J285" s="100">
        <v>0</v>
      </c>
      <c r="K285" s="100" t="s">
        <v>1107</v>
      </c>
      <c r="L285" s="100">
        <v>0</v>
      </c>
      <c r="M285" s="100">
        <v>0</v>
      </c>
      <c r="N285" s="100">
        <v>0</v>
      </c>
      <c r="Q285" s="159"/>
    </row>
    <row r="286" spans="1:17" ht="13.5" customHeight="1">
      <c r="A286" s="105" t="s">
        <v>721</v>
      </c>
      <c r="B286" s="101" t="s">
        <v>722</v>
      </c>
      <c r="C286" s="80">
        <v>5</v>
      </c>
      <c r="D286" s="80" t="s">
        <v>1107</v>
      </c>
      <c r="E286" s="80" t="s">
        <v>1107</v>
      </c>
      <c r="F286" s="80">
        <v>8</v>
      </c>
      <c r="G286" s="80" t="s">
        <v>1107</v>
      </c>
      <c r="H286" s="80" t="s">
        <v>1107</v>
      </c>
      <c r="I286" s="80">
        <v>0</v>
      </c>
      <c r="J286" s="80">
        <v>0</v>
      </c>
      <c r="K286" s="80">
        <v>0</v>
      </c>
      <c r="L286" s="80">
        <v>0</v>
      </c>
      <c r="M286" s="80">
        <v>0</v>
      </c>
      <c r="N286" s="80">
        <v>0</v>
      </c>
      <c r="Q286" s="159"/>
    </row>
    <row r="287" spans="1:17" ht="13.5" customHeight="1">
      <c r="A287" s="106" t="s">
        <v>725</v>
      </c>
      <c r="B287" s="55" t="s">
        <v>726</v>
      </c>
      <c r="C287" s="100">
        <v>0</v>
      </c>
      <c r="D287" s="100">
        <v>0</v>
      </c>
      <c r="E287" s="100">
        <v>0</v>
      </c>
      <c r="F287" s="100">
        <v>5</v>
      </c>
      <c r="G287" s="100" t="s">
        <v>1107</v>
      </c>
      <c r="H287" s="100" t="s">
        <v>1107</v>
      </c>
      <c r="I287" s="100">
        <v>0</v>
      </c>
      <c r="J287" s="100">
        <v>0</v>
      </c>
      <c r="K287" s="100">
        <v>0</v>
      </c>
      <c r="L287" s="100" t="s">
        <v>1107</v>
      </c>
      <c r="M287" s="80" t="s">
        <v>1107</v>
      </c>
      <c r="N287" s="80" t="s">
        <v>1107</v>
      </c>
      <c r="Q287" s="159"/>
    </row>
    <row r="288" spans="1:17" ht="13.5" customHeight="1">
      <c r="A288" s="105" t="s">
        <v>735</v>
      </c>
      <c r="B288" s="101" t="s">
        <v>736</v>
      </c>
      <c r="C288" s="80">
        <v>96</v>
      </c>
      <c r="D288" s="80">
        <v>24</v>
      </c>
      <c r="E288" s="80">
        <v>72</v>
      </c>
      <c r="F288" s="80">
        <v>16</v>
      </c>
      <c r="G288" s="80">
        <v>5</v>
      </c>
      <c r="H288" s="80">
        <v>11</v>
      </c>
      <c r="I288" s="80">
        <v>16</v>
      </c>
      <c r="J288" s="80" t="s">
        <v>1107</v>
      </c>
      <c r="K288" s="80" t="s">
        <v>1107</v>
      </c>
      <c r="L288" s="80">
        <v>0</v>
      </c>
      <c r="M288" s="80">
        <v>0</v>
      </c>
      <c r="N288" s="80">
        <v>0</v>
      </c>
      <c r="P288" s="101"/>
      <c r="Q288" s="159"/>
    </row>
    <row r="289" spans="1:17" ht="13.5" customHeight="1">
      <c r="A289" s="232"/>
      <c r="B289" s="233" t="s">
        <v>737</v>
      </c>
      <c r="C289" s="515">
        <v>381</v>
      </c>
      <c r="D289" s="515">
        <v>147</v>
      </c>
      <c r="E289" s="515">
        <v>234</v>
      </c>
      <c r="F289" s="515">
        <v>174</v>
      </c>
      <c r="G289" s="515">
        <v>50</v>
      </c>
      <c r="H289" s="515">
        <v>124</v>
      </c>
      <c r="I289" s="515">
        <v>58</v>
      </c>
      <c r="J289" s="515">
        <v>15</v>
      </c>
      <c r="K289" s="515">
        <v>43</v>
      </c>
      <c r="L289" s="515">
        <v>28</v>
      </c>
      <c r="M289" s="515">
        <v>7</v>
      </c>
      <c r="N289" s="515">
        <v>21</v>
      </c>
      <c r="Q289" s="159"/>
    </row>
    <row r="290" spans="1:17" ht="13.5" customHeight="1">
      <c r="A290" s="105" t="s">
        <v>746</v>
      </c>
      <c r="B290" s="101" t="s">
        <v>747</v>
      </c>
      <c r="C290" s="80">
        <v>5</v>
      </c>
      <c r="D290" s="80" t="s">
        <v>1107</v>
      </c>
      <c r="E290" s="80" t="s">
        <v>1107</v>
      </c>
      <c r="F290" s="80">
        <v>6</v>
      </c>
      <c r="G290" s="80">
        <v>4</v>
      </c>
      <c r="H290" s="80" t="s">
        <v>1107</v>
      </c>
      <c r="I290" s="80">
        <v>0</v>
      </c>
      <c r="J290" s="80">
        <v>0</v>
      </c>
      <c r="K290" s="80">
        <v>0</v>
      </c>
      <c r="L290" s="80">
        <v>0</v>
      </c>
      <c r="M290" s="80">
        <v>0</v>
      </c>
      <c r="N290" s="80">
        <v>0</v>
      </c>
      <c r="Q290" s="159"/>
    </row>
    <row r="291" spans="1:17" ht="13.5" customHeight="1">
      <c r="A291" s="106" t="s">
        <v>738</v>
      </c>
      <c r="B291" s="55" t="s">
        <v>739</v>
      </c>
      <c r="C291" s="100">
        <v>0</v>
      </c>
      <c r="D291" s="100">
        <v>0</v>
      </c>
      <c r="E291" s="100">
        <v>0</v>
      </c>
      <c r="F291" s="100" t="s">
        <v>1107</v>
      </c>
      <c r="G291" s="100">
        <v>0</v>
      </c>
      <c r="H291" s="100" t="s">
        <v>1107</v>
      </c>
      <c r="I291" s="100">
        <v>0</v>
      </c>
      <c r="J291" s="100">
        <v>0</v>
      </c>
      <c r="K291" s="100">
        <v>0</v>
      </c>
      <c r="L291" s="100">
        <v>0</v>
      </c>
      <c r="M291" s="100">
        <v>0</v>
      </c>
      <c r="N291" s="100">
        <v>0</v>
      </c>
      <c r="Q291" s="159"/>
    </row>
    <row r="292" spans="1:17" ht="13.5" customHeight="1">
      <c r="A292" s="105" t="s">
        <v>762</v>
      </c>
      <c r="B292" s="101" t="s">
        <v>763</v>
      </c>
      <c r="C292" s="80">
        <v>0</v>
      </c>
      <c r="D292" s="80">
        <v>0</v>
      </c>
      <c r="E292" s="80">
        <v>0</v>
      </c>
      <c r="F292" s="80" t="s">
        <v>1107</v>
      </c>
      <c r="G292" s="80">
        <v>0</v>
      </c>
      <c r="H292" s="80" t="s">
        <v>1107</v>
      </c>
      <c r="I292" s="80">
        <v>0</v>
      </c>
      <c r="J292" s="80">
        <v>0</v>
      </c>
      <c r="K292" s="80">
        <v>0</v>
      </c>
      <c r="L292" s="80">
        <v>0</v>
      </c>
      <c r="M292" s="80">
        <v>0</v>
      </c>
      <c r="N292" s="80">
        <v>0</v>
      </c>
      <c r="Q292" s="159"/>
    </row>
    <row r="293" spans="1:17" ht="13.5" customHeight="1">
      <c r="A293" s="106" t="s">
        <v>750</v>
      </c>
      <c r="B293" s="55" t="s">
        <v>751</v>
      </c>
      <c r="C293" s="100" t="s">
        <v>1107</v>
      </c>
      <c r="D293" s="100" t="s">
        <v>1107</v>
      </c>
      <c r="E293" s="100" t="s">
        <v>1107</v>
      </c>
      <c r="F293" s="100" t="s">
        <v>1107</v>
      </c>
      <c r="G293" s="100" t="s">
        <v>1107</v>
      </c>
      <c r="H293" s="100" t="s">
        <v>1107</v>
      </c>
      <c r="I293" s="100">
        <v>0</v>
      </c>
      <c r="J293" s="100">
        <v>0</v>
      </c>
      <c r="K293" s="100">
        <v>0</v>
      </c>
      <c r="L293" s="100">
        <v>0</v>
      </c>
      <c r="M293" s="100">
        <v>0</v>
      </c>
      <c r="N293" s="100">
        <v>0</v>
      </c>
      <c r="Q293" s="159"/>
    </row>
    <row r="294" spans="1:17" ht="13.5" customHeight="1">
      <c r="A294" s="105" t="s">
        <v>748</v>
      </c>
      <c r="B294" s="101" t="s">
        <v>749</v>
      </c>
      <c r="C294" s="80" t="s">
        <v>1117</v>
      </c>
      <c r="D294" s="80" t="s">
        <v>1117</v>
      </c>
      <c r="E294" s="80" t="s">
        <v>1117</v>
      </c>
      <c r="F294" s="80" t="s">
        <v>1117</v>
      </c>
      <c r="G294" s="80" t="s">
        <v>1117</v>
      </c>
      <c r="H294" s="80" t="s">
        <v>1117</v>
      </c>
      <c r="I294" s="80" t="s">
        <v>1117</v>
      </c>
      <c r="J294" s="80" t="s">
        <v>1117</v>
      </c>
      <c r="K294" s="80" t="s">
        <v>1117</v>
      </c>
      <c r="L294" s="80" t="s">
        <v>1117</v>
      </c>
      <c r="M294" s="80" t="s">
        <v>1117</v>
      </c>
      <c r="N294" s="80" t="s">
        <v>1117</v>
      </c>
      <c r="Q294" s="159"/>
    </row>
    <row r="295" spans="1:17" ht="13.5" customHeight="1">
      <c r="A295" s="106" t="s">
        <v>744</v>
      </c>
      <c r="B295" s="55" t="s">
        <v>745</v>
      </c>
      <c r="C295" s="100">
        <v>0</v>
      </c>
      <c r="D295" s="100">
        <v>0</v>
      </c>
      <c r="E295" s="100">
        <v>0</v>
      </c>
      <c r="F295" s="100" t="s">
        <v>1107</v>
      </c>
      <c r="G295" s="100" t="s">
        <v>1107</v>
      </c>
      <c r="H295" s="100">
        <v>0</v>
      </c>
      <c r="I295" s="100">
        <v>0</v>
      </c>
      <c r="J295" s="100">
        <v>0</v>
      </c>
      <c r="K295" s="100">
        <v>0</v>
      </c>
      <c r="L295" s="100">
        <v>0</v>
      </c>
      <c r="M295" s="100">
        <v>0</v>
      </c>
      <c r="N295" s="100">
        <v>0</v>
      </c>
      <c r="Q295" s="159"/>
    </row>
    <row r="296" spans="1:17" ht="13.5" customHeight="1">
      <c r="A296" s="105" t="s">
        <v>756</v>
      </c>
      <c r="B296" s="101" t="s">
        <v>757</v>
      </c>
      <c r="C296" s="80" t="s">
        <v>1117</v>
      </c>
      <c r="D296" s="80" t="s">
        <v>1117</v>
      </c>
      <c r="E296" s="80" t="s">
        <v>1117</v>
      </c>
      <c r="F296" s="80" t="s">
        <v>1117</v>
      </c>
      <c r="G296" s="80" t="s">
        <v>1117</v>
      </c>
      <c r="H296" s="80" t="s">
        <v>1117</v>
      </c>
      <c r="I296" s="80" t="s">
        <v>1117</v>
      </c>
      <c r="J296" s="80" t="s">
        <v>1117</v>
      </c>
      <c r="K296" s="80" t="s">
        <v>1117</v>
      </c>
      <c r="L296" s="80" t="s">
        <v>1117</v>
      </c>
      <c r="M296" s="80" t="s">
        <v>1117</v>
      </c>
      <c r="N296" s="80" t="s">
        <v>1117</v>
      </c>
      <c r="Q296" s="159"/>
    </row>
    <row r="297" spans="1:17" ht="13.5" customHeight="1">
      <c r="A297" s="106" t="s">
        <v>754</v>
      </c>
      <c r="B297" s="55" t="s">
        <v>755</v>
      </c>
      <c r="C297" s="100">
        <v>0</v>
      </c>
      <c r="D297" s="100">
        <v>0</v>
      </c>
      <c r="E297" s="100">
        <v>0</v>
      </c>
      <c r="F297" s="100">
        <v>0</v>
      </c>
      <c r="G297" s="100">
        <v>0</v>
      </c>
      <c r="H297" s="100">
        <v>0</v>
      </c>
      <c r="I297" s="100">
        <v>0</v>
      </c>
      <c r="J297" s="100">
        <v>0</v>
      </c>
      <c r="K297" s="100">
        <v>0</v>
      </c>
      <c r="L297" s="100">
        <v>0</v>
      </c>
      <c r="M297" s="100">
        <v>0</v>
      </c>
      <c r="N297" s="100">
        <v>0</v>
      </c>
      <c r="Q297" s="159"/>
    </row>
    <row r="298" spans="1:17" ht="13.5" customHeight="1">
      <c r="A298" s="105" t="s">
        <v>740</v>
      </c>
      <c r="B298" s="101" t="s">
        <v>741</v>
      </c>
      <c r="C298" s="80">
        <v>0</v>
      </c>
      <c r="D298" s="80">
        <v>0</v>
      </c>
      <c r="E298" s="80">
        <v>0</v>
      </c>
      <c r="F298" s="80" t="s">
        <v>1107</v>
      </c>
      <c r="G298" s="80" t="s">
        <v>1107</v>
      </c>
      <c r="H298" s="80" t="s">
        <v>1107</v>
      </c>
      <c r="I298" s="80">
        <v>0</v>
      </c>
      <c r="J298" s="80">
        <v>0</v>
      </c>
      <c r="K298" s="80">
        <v>0</v>
      </c>
      <c r="L298" s="80">
        <v>0</v>
      </c>
      <c r="M298" s="80">
        <v>0</v>
      </c>
      <c r="N298" s="80">
        <v>0</v>
      </c>
      <c r="Q298" s="159"/>
    </row>
    <row r="299" spans="1:17" ht="13.5" customHeight="1">
      <c r="A299" s="106" t="s">
        <v>764</v>
      </c>
      <c r="B299" s="55" t="s">
        <v>765</v>
      </c>
      <c r="C299" s="100">
        <v>28</v>
      </c>
      <c r="D299" s="100">
        <v>7</v>
      </c>
      <c r="E299" s="100">
        <v>21</v>
      </c>
      <c r="F299" s="100">
        <v>28</v>
      </c>
      <c r="G299" s="100">
        <v>7</v>
      </c>
      <c r="H299" s="100">
        <v>21</v>
      </c>
      <c r="I299" s="100">
        <v>56</v>
      </c>
      <c r="J299" s="100">
        <v>14</v>
      </c>
      <c r="K299" s="100">
        <v>42</v>
      </c>
      <c r="L299" s="100">
        <v>28</v>
      </c>
      <c r="M299" s="100">
        <v>7</v>
      </c>
      <c r="N299" s="100">
        <v>21</v>
      </c>
      <c r="Q299" s="159"/>
    </row>
    <row r="300" spans="1:17" ht="13.5" customHeight="1">
      <c r="A300" s="105" t="s">
        <v>760</v>
      </c>
      <c r="B300" s="101" t="s">
        <v>761</v>
      </c>
      <c r="C300" s="80">
        <v>0</v>
      </c>
      <c r="D300" s="80">
        <v>0</v>
      </c>
      <c r="E300" s="80">
        <v>0</v>
      </c>
      <c r="F300" s="80">
        <v>4</v>
      </c>
      <c r="G300" s="80" t="s">
        <v>1107</v>
      </c>
      <c r="H300" s="80" t="s">
        <v>1107</v>
      </c>
      <c r="I300" s="80">
        <v>0</v>
      </c>
      <c r="J300" s="80">
        <v>0</v>
      </c>
      <c r="K300" s="80">
        <v>0</v>
      </c>
      <c r="L300" s="80">
        <v>0</v>
      </c>
      <c r="M300" s="80">
        <v>0</v>
      </c>
      <c r="N300" s="80">
        <v>0</v>
      </c>
      <c r="Q300" s="159"/>
    </row>
    <row r="301" spans="1:17" ht="13.5" customHeight="1">
      <c r="A301" s="106" t="s">
        <v>766</v>
      </c>
      <c r="B301" s="55" t="s">
        <v>767</v>
      </c>
      <c r="C301" s="100">
        <v>0</v>
      </c>
      <c r="D301" s="100">
        <v>0</v>
      </c>
      <c r="E301" s="100">
        <v>0</v>
      </c>
      <c r="F301" s="100">
        <v>0</v>
      </c>
      <c r="G301" s="100">
        <v>0</v>
      </c>
      <c r="H301" s="80">
        <v>0</v>
      </c>
      <c r="I301" s="100">
        <v>0</v>
      </c>
      <c r="J301" s="100">
        <v>0</v>
      </c>
      <c r="K301" s="100">
        <v>0</v>
      </c>
      <c r="L301" s="100">
        <v>0</v>
      </c>
      <c r="M301" s="100">
        <v>0</v>
      </c>
      <c r="N301" s="100">
        <v>0</v>
      </c>
      <c r="Q301" s="159"/>
    </row>
    <row r="302" spans="1:17" ht="13.5" customHeight="1">
      <c r="A302" s="105" t="s">
        <v>758</v>
      </c>
      <c r="B302" s="101" t="s">
        <v>759</v>
      </c>
      <c r="C302" s="80">
        <v>264</v>
      </c>
      <c r="D302" s="80">
        <v>109</v>
      </c>
      <c r="E302" s="80">
        <v>155</v>
      </c>
      <c r="F302" s="80">
        <v>73</v>
      </c>
      <c r="G302" s="80">
        <v>17</v>
      </c>
      <c r="H302" s="80">
        <v>56</v>
      </c>
      <c r="I302" s="80" t="s">
        <v>1107</v>
      </c>
      <c r="J302" s="80">
        <v>0</v>
      </c>
      <c r="K302" s="80" t="s">
        <v>1107</v>
      </c>
      <c r="L302" s="80">
        <v>0</v>
      </c>
      <c r="M302" s="80">
        <v>0</v>
      </c>
      <c r="N302" s="80">
        <v>0</v>
      </c>
      <c r="Q302" s="159"/>
    </row>
    <row r="303" spans="1:17" ht="13.5" customHeight="1">
      <c r="A303" s="106" t="s">
        <v>742</v>
      </c>
      <c r="B303" s="55" t="s">
        <v>743</v>
      </c>
      <c r="C303" s="100" t="s">
        <v>1107</v>
      </c>
      <c r="D303" s="100">
        <v>0</v>
      </c>
      <c r="E303" s="100" t="s">
        <v>1107</v>
      </c>
      <c r="F303" s="100">
        <v>8</v>
      </c>
      <c r="G303" s="100" t="s">
        <v>1107</v>
      </c>
      <c r="H303" s="80" t="s">
        <v>1107</v>
      </c>
      <c r="I303" s="100">
        <v>0</v>
      </c>
      <c r="J303" s="100">
        <v>0</v>
      </c>
      <c r="K303" s="100">
        <v>0</v>
      </c>
      <c r="L303" s="100">
        <v>0</v>
      </c>
      <c r="M303" s="100">
        <v>0</v>
      </c>
      <c r="N303" s="100">
        <v>0</v>
      </c>
      <c r="Q303" s="159"/>
    </row>
    <row r="304" spans="1:17" ht="13.5" customHeight="1">
      <c r="A304" s="105" t="s">
        <v>752</v>
      </c>
      <c r="B304" s="101" t="s">
        <v>753</v>
      </c>
      <c r="C304" s="80">
        <v>75</v>
      </c>
      <c r="D304" s="80">
        <v>26</v>
      </c>
      <c r="E304" s="80">
        <v>49</v>
      </c>
      <c r="F304" s="80">
        <v>43</v>
      </c>
      <c r="G304" s="80">
        <v>15</v>
      </c>
      <c r="H304" s="80">
        <v>28</v>
      </c>
      <c r="I304" s="80" t="s">
        <v>1107</v>
      </c>
      <c r="J304" s="80" t="s">
        <v>1107</v>
      </c>
      <c r="K304" s="80">
        <v>0</v>
      </c>
      <c r="L304" s="80">
        <v>0</v>
      </c>
      <c r="M304" s="80">
        <v>0</v>
      </c>
      <c r="N304" s="80">
        <v>0</v>
      </c>
      <c r="Q304" s="159"/>
    </row>
    <row r="305" spans="1:17" ht="13.5" customHeight="1">
      <c r="A305" s="232"/>
      <c r="B305" s="233" t="s">
        <v>768</v>
      </c>
      <c r="C305" s="515">
        <v>250</v>
      </c>
      <c r="D305" s="515">
        <v>60</v>
      </c>
      <c r="E305" s="515">
        <v>190</v>
      </c>
      <c r="F305" s="515">
        <v>218</v>
      </c>
      <c r="G305" s="515">
        <v>61</v>
      </c>
      <c r="H305" s="515">
        <v>157</v>
      </c>
      <c r="I305" s="515">
        <v>10</v>
      </c>
      <c r="J305" s="515">
        <v>4</v>
      </c>
      <c r="K305" s="515">
        <v>6</v>
      </c>
      <c r="L305" s="515">
        <v>20</v>
      </c>
      <c r="M305" s="515" t="s">
        <v>1107</v>
      </c>
      <c r="N305" s="515" t="s">
        <v>1107</v>
      </c>
      <c r="Q305" s="159"/>
    </row>
    <row r="306" spans="1:17" ht="13.5" customHeight="1">
      <c r="A306" s="105" t="s">
        <v>771</v>
      </c>
      <c r="B306" s="101" t="s">
        <v>772</v>
      </c>
      <c r="C306" s="80" t="s">
        <v>1117</v>
      </c>
      <c r="D306" s="80" t="s">
        <v>1117</v>
      </c>
      <c r="E306" s="80" t="s">
        <v>1117</v>
      </c>
      <c r="F306" s="80" t="s">
        <v>1117</v>
      </c>
      <c r="G306" s="80" t="s">
        <v>1117</v>
      </c>
      <c r="H306" s="80" t="s">
        <v>1117</v>
      </c>
      <c r="I306" s="80" t="s">
        <v>1117</v>
      </c>
      <c r="J306" s="80" t="s">
        <v>1117</v>
      </c>
      <c r="K306" s="80" t="s">
        <v>1117</v>
      </c>
      <c r="L306" s="80" t="s">
        <v>1117</v>
      </c>
      <c r="M306" s="80" t="s">
        <v>1117</v>
      </c>
      <c r="N306" s="80" t="s">
        <v>1117</v>
      </c>
      <c r="Q306" s="159"/>
    </row>
    <row r="307" spans="1:17" ht="13.5" customHeight="1">
      <c r="A307" s="106" t="s">
        <v>769</v>
      </c>
      <c r="B307" s="55" t="s">
        <v>770</v>
      </c>
      <c r="C307" s="100">
        <v>4</v>
      </c>
      <c r="D307" s="100" t="s">
        <v>1107</v>
      </c>
      <c r="E307" s="100" t="s">
        <v>1107</v>
      </c>
      <c r="F307" s="100" t="s">
        <v>1107</v>
      </c>
      <c r="G307" s="100" t="s">
        <v>1107</v>
      </c>
      <c r="H307" s="100" t="s">
        <v>1107</v>
      </c>
      <c r="I307" s="100">
        <v>0</v>
      </c>
      <c r="J307" s="100">
        <v>0</v>
      </c>
      <c r="K307" s="100">
        <v>0</v>
      </c>
      <c r="L307" s="100">
        <v>0</v>
      </c>
      <c r="M307" s="100">
        <v>0</v>
      </c>
      <c r="N307" s="100">
        <v>0</v>
      </c>
      <c r="Q307" s="159"/>
    </row>
    <row r="308" spans="1:17" ht="13.5" customHeight="1">
      <c r="A308" s="105" t="s">
        <v>779</v>
      </c>
      <c r="B308" s="101" t="s">
        <v>780</v>
      </c>
      <c r="C308" s="80" t="s">
        <v>1107</v>
      </c>
      <c r="D308" s="80" t="s">
        <v>1107</v>
      </c>
      <c r="E308" s="80" t="s">
        <v>1107</v>
      </c>
      <c r="F308" s="80" t="s">
        <v>1107</v>
      </c>
      <c r="G308" s="80" t="s">
        <v>1107</v>
      </c>
      <c r="H308" s="80" t="s">
        <v>1107</v>
      </c>
      <c r="I308" s="80">
        <v>0</v>
      </c>
      <c r="J308" s="80">
        <v>0</v>
      </c>
      <c r="K308" s="80">
        <v>0</v>
      </c>
      <c r="L308" s="80">
        <v>0</v>
      </c>
      <c r="M308" s="80">
        <v>0</v>
      </c>
      <c r="N308" s="80">
        <v>0</v>
      </c>
      <c r="Q308" s="159"/>
    </row>
    <row r="309" spans="1:17" ht="13.5" customHeight="1">
      <c r="A309" s="106" t="s">
        <v>793</v>
      </c>
      <c r="B309" s="55" t="s">
        <v>794</v>
      </c>
      <c r="C309" s="100" t="s">
        <v>1107</v>
      </c>
      <c r="D309" s="100">
        <v>0</v>
      </c>
      <c r="E309" s="80" t="s">
        <v>1107</v>
      </c>
      <c r="F309" s="100" t="s">
        <v>1107</v>
      </c>
      <c r="G309" s="100">
        <v>0</v>
      </c>
      <c r="H309" s="80" t="s">
        <v>1107</v>
      </c>
      <c r="I309" s="100">
        <v>0</v>
      </c>
      <c r="J309" s="100">
        <v>0</v>
      </c>
      <c r="K309" s="100">
        <v>0</v>
      </c>
      <c r="L309" s="100">
        <v>0</v>
      </c>
      <c r="M309" s="100">
        <v>0</v>
      </c>
      <c r="N309" s="100">
        <v>0</v>
      </c>
      <c r="Q309" s="159"/>
    </row>
    <row r="310" spans="1:17" ht="13.5" customHeight="1">
      <c r="A310" s="105" t="s">
        <v>781</v>
      </c>
      <c r="B310" s="101" t="s">
        <v>782</v>
      </c>
      <c r="C310" s="80">
        <v>15</v>
      </c>
      <c r="D310" s="80" t="s">
        <v>1107</v>
      </c>
      <c r="E310" s="80" t="s">
        <v>1107</v>
      </c>
      <c r="F310" s="80">
        <v>5</v>
      </c>
      <c r="G310" s="80" t="s">
        <v>1107</v>
      </c>
      <c r="H310" s="80" t="s">
        <v>1107</v>
      </c>
      <c r="I310" s="80" t="s">
        <v>1107</v>
      </c>
      <c r="J310" s="80" t="s">
        <v>1107</v>
      </c>
      <c r="K310" s="80" t="s">
        <v>1107</v>
      </c>
      <c r="L310" s="80">
        <v>6</v>
      </c>
      <c r="M310" s="80" t="s">
        <v>1107</v>
      </c>
      <c r="N310" s="80" t="s">
        <v>1107</v>
      </c>
      <c r="Q310" s="159"/>
    </row>
    <row r="311" spans="1:17" ht="13.5" customHeight="1">
      <c r="A311" s="106" t="s">
        <v>795</v>
      </c>
      <c r="B311" s="55" t="s">
        <v>796</v>
      </c>
      <c r="C311" s="100" t="s">
        <v>1117</v>
      </c>
      <c r="D311" s="100" t="s">
        <v>1117</v>
      </c>
      <c r="E311" s="100" t="s">
        <v>1117</v>
      </c>
      <c r="F311" s="100" t="s">
        <v>1117</v>
      </c>
      <c r="G311" s="100" t="s">
        <v>1117</v>
      </c>
      <c r="H311" s="80" t="s">
        <v>1117</v>
      </c>
      <c r="I311" s="100" t="s">
        <v>1117</v>
      </c>
      <c r="J311" s="100" t="s">
        <v>1117</v>
      </c>
      <c r="K311" s="100" t="s">
        <v>1117</v>
      </c>
      <c r="L311" s="100" t="s">
        <v>1117</v>
      </c>
      <c r="M311" s="100" t="s">
        <v>1117</v>
      </c>
      <c r="N311" s="100" t="s">
        <v>1117</v>
      </c>
      <c r="Q311" s="159"/>
    </row>
    <row r="312" spans="1:17" ht="13.5" customHeight="1">
      <c r="A312" s="105" t="s">
        <v>787</v>
      </c>
      <c r="B312" s="101" t="s">
        <v>788</v>
      </c>
      <c r="C312" s="80" t="s">
        <v>1107</v>
      </c>
      <c r="D312" s="80" t="s">
        <v>1107</v>
      </c>
      <c r="E312" s="80">
        <v>0</v>
      </c>
      <c r="F312" s="80" t="s">
        <v>1107</v>
      </c>
      <c r="G312" s="80">
        <v>0</v>
      </c>
      <c r="H312" s="80" t="s">
        <v>1107</v>
      </c>
      <c r="I312" s="80">
        <v>0</v>
      </c>
      <c r="J312" s="80">
        <v>0</v>
      </c>
      <c r="K312" s="80">
        <v>0</v>
      </c>
      <c r="L312" s="80" t="s">
        <v>1107</v>
      </c>
      <c r="M312" s="80" t="s">
        <v>1107</v>
      </c>
      <c r="N312" s="80" t="s">
        <v>1107</v>
      </c>
      <c r="Q312" s="159"/>
    </row>
    <row r="313" spans="1:17" ht="13.5" customHeight="1">
      <c r="A313" s="106" t="s">
        <v>775</v>
      </c>
      <c r="B313" s="55" t="s">
        <v>776</v>
      </c>
      <c r="C313" s="100">
        <v>16</v>
      </c>
      <c r="D313" s="100" t="s">
        <v>1107</v>
      </c>
      <c r="E313" s="80" t="s">
        <v>1107</v>
      </c>
      <c r="F313" s="100">
        <v>10</v>
      </c>
      <c r="G313" s="100" t="s">
        <v>1107</v>
      </c>
      <c r="H313" s="80" t="s">
        <v>1107</v>
      </c>
      <c r="I313" s="100">
        <v>0</v>
      </c>
      <c r="J313" s="100">
        <v>0</v>
      </c>
      <c r="K313" s="100">
        <v>0</v>
      </c>
      <c r="L313" s="100">
        <v>0</v>
      </c>
      <c r="M313" s="100">
        <v>0</v>
      </c>
      <c r="N313" s="100">
        <v>0</v>
      </c>
      <c r="Q313" s="159"/>
    </row>
    <row r="314" spans="1:17" ht="13.5" customHeight="1">
      <c r="A314" s="105" t="s">
        <v>791</v>
      </c>
      <c r="B314" s="101" t="s">
        <v>792</v>
      </c>
      <c r="C314" s="80">
        <v>0</v>
      </c>
      <c r="D314" s="80">
        <v>0</v>
      </c>
      <c r="E314" s="80">
        <v>0</v>
      </c>
      <c r="F314" s="80">
        <v>12</v>
      </c>
      <c r="G314" s="80" t="s">
        <v>1107</v>
      </c>
      <c r="H314" s="80" t="s">
        <v>1107</v>
      </c>
      <c r="I314" s="80">
        <v>0</v>
      </c>
      <c r="J314" s="80">
        <v>0</v>
      </c>
      <c r="K314" s="80">
        <v>0</v>
      </c>
      <c r="L314" s="80" t="s">
        <v>1107</v>
      </c>
      <c r="M314" s="80" t="s">
        <v>1107</v>
      </c>
      <c r="N314" s="80" t="s">
        <v>1107</v>
      </c>
      <c r="Q314" s="159"/>
    </row>
    <row r="315" spans="1:17" ht="13.5" customHeight="1">
      <c r="A315" s="106" t="s">
        <v>785</v>
      </c>
      <c r="B315" s="55" t="s">
        <v>786</v>
      </c>
      <c r="C315" s="100">
        <v>139</v>
      </c>
      <c r="D315" s="100">
        <v>34</v>
      </c>
      <c r="E315" s="100">
        <v>105</v>
      </c>
      <c r="F315" s="100">
        <v>53</v>
      </c>
      <c r="G315" s="100">
        <v>14</v>
      </c>
      <c r="H315" s="100">
        <v>39</v>
      </c>
      <c r="I315" s="100">
        <v>0</v>
      </c>
      <c r="J315" s="100">
        <v>0</v>
      </c>
      <c r="K315" s="100">
        <v>0</v>
      </c>
      <c r="L315" s="100">
        <v>4</v>
      </c>
      <c r="M315" s="100">
        <v>0</v>
      </c>
      <c r="N315" s="100">
        <v>4</v>
      </c>
      <c r="Q315" s="159"/>
    </row>
    <row r="316" spans="1:17" ht="13.5" customHeight="1">
      <c r="A316" s="105" t="s">
        <v>789</v>
      </c>
      <c r="B316" s="101" t="s">
        <v>790</v>
      </c>
      <c r="C316" s="80">
        <v>21</v>
      </c>
      <c r="D316" s="80">
        <v>5</v>
      </c>
      <c r="E316" s="80">
        <v>16</v>
      </c>
      <c r="F316" s="80">
        <v>47</v>
      </c>
      <c r="G316" s="80">
        <v>12</v>
      </c>
      <c r="H316" s="80">
        <v>35</v>
      </c>
      <c r="I316" s="80">
        <v>5</v>
      </c>
      <c r="J316" s="80" t="s">
        <v>1107</v>
      </c>
      <c r="K316" s="80" t="s">
        <v>1107</v>
      </c>
      <c r="L316" s="80">
        <v>0</v>
      </c>
      <c r="M316" s="80">
        <v>0</v>
      </c>
      <c r="N316" s="80">
        <v>0</v>
      </c>
      <c r="Q316" s="159"/>
    </row>
    <row r="317" spans="1:17" ht="13.5" customHeight="1">
      <c r="A317" s="106" t="s">
        <v>773</v>
      </c>
      <c r="B317" s="55" t="s">
        <v>774</v>
      </c>
      <c r="C317" s="100">
        <v>34</v>
      </c>
      <c r="D317" s="100">
        <v>9</v>
      </c>
      <c r="E317" s="100">
        <v>25</v>
      </c>
      <c r="F317" s="100">
        <v>45</v>
      </c>
      <c r="G317" s="100">
        <v>18</v>
      </c>
      <c r="H317" s="80">
        <v>27</v>
      </c>
      <c r="I317" s="100" t="s">
        <v>1107</v>
      </c>
      <c r="J317" s="100" t="s">
        <v>1107</v>
      </c>
      <c r="K317" s="100" t="s">
        <v>1107</v>
      </c>
      <c r="L317" s="100">
        <v>6</v>
      </c>
      <c r="M317" s="80" t="s">
        <v>1107</v>
      </c>
      <c r="N317" s="80" t="s">
        <v>1107</v>
      </c>
      <c r="Q317" s="159"/>
    </row>
    <row r="318" spans="1:17" ht="13.5" customHeight="1">
      <c r="A318" s="105" t="s">
        <v>777</v>
      </c>
      <c r="B318" s="101" t="s">
        <v>778</v>
      </c>
      <c r="C318" s="80" t="s">
        <v>1107</v>
      </c>
      <c r="D318" s="80" t="s">
        <v>1107</v>
      </c>
      <c r="E318" s="80" t="s">
        <v>1107</v>
      </c>
      <c r="F318" s="80">
        <v>4</v>
      </c>
      <c r="G318" s="80" t="s">
        <v>1107</v>
      </c>
      <c r="H318" s="80" t="s">
        <v>1107</v>
      </c>
      <c r="I318" s="80">
        <v>0</v>
      </c>
      <c r="J318" s="80">
        <v>0</v>
      </c>
      <c r="K318" s="80">
        <v>0</v>
      </c>
      <c r="L318" s="80">
        <v>0</v>
      </c>
      <c r="M318" s="80">
        <v>0</v>
      </c>
      <c r="N318" s="80">
        <v>0</v>
      </c>
      <c r="Q318" s="159"/>
    </row>
    <row r="319" spans="1:17" ht="13.5" customHeight="1" thickBot="1">
      <c r="A319" s="327" t="s">
        <v>783</v>
      </c>
      <c r="B319" s="287" t="s">
        <v>784</v>
      </c>
      <c r="C319" s="546">
        <v>9</v>
      </c>
      <c r="D319" s="546" t="s">
        <v>1107</v>
      </c>
      <c r="E319" s="546" t="s">
        <v>1107</v>
      </c>
      <c r="F319" s="546">
        <v>27</v>
      </c>
      <c r="G319" s="546">
        <v>6</v>
      </c>
      <c r="H319" s="546">
        <v>21</v>
      </c>
      <c r="I319" s="546">
        <v>0</v>
      </c>
      <c r="J319" s="546">
        <v>0</v>
      </c>
      <c r="K319" s="546">
        <v>0</v>
      </c>
      <c r="L319" s="546" t="s">
        <v>1107</v>
      </c>
      <c r="M319" s="546" t="s">
        <v>1107</v>
      </c>
      <c r="N319" s="546" t="s">
        <v>1107</v>
      </c>
      <c r="Q319" s="159"/>
    </row>
    <row r="320" spans="1:17" ht="13.5" customHeight="1">
      <c r="A320" s="73" t="s">
        <v>1024</v>
      </c>
      <c r="C320" s="338"/>
      <c r="D320" s="338"/>
      <c r="E320" s="338"/>
      <c r="F320" s="338"/>
      <c r="G320" s="338"/>
      <c r="H320" s="338"/>
      <c r="I320" s="338"/>
      <c r="J320" s="108"/>
      <c r="K320" s="337"/>
      <c r="L320" s="337"/>
      <c r="M320" s="337"/>
      <c r="N320" s="337"/>
    </row>
    <row r="321" spans="1:16" ht="13.5" customHeight="1">
      <c r="A321" s="73"/>
      <c r="C321" s="73"/>
      <c r="D321" s="73"/>
      <c r="E321" s="73"/>
      <c r="F321" s="73"/>
      <c r="G321" s="73"/>
      <c r="H321" s="73"/>
      <c r="I321" s="73"/>
      <c r="J321" s="108"/>
      <c r="K321" s="108"/>
      <c r="L321" s="108"/>
      <c r="M321" s="108"/>
      <c r="N321" s="108"/>
      <c r="O321" s="108"/>
      <c r="P321" s="108"/>
    </row>
    <row r="322" spans="1:16" ht="13.5" customHeight="1">
      <c r="A322" s="395" t="s">
        <v>1239</v>
      </c>
      <c r="C322" s="73"/>
      <c r="D322" s="73"/>
      <c r="E322" s="73"/>
      <c r="F322" s="73"/>
      <c r="G322" s="73"/>
      <c r="H322" s="73"/>
      <c r="I322" s="73"/>
      <c r="J322" s="108"/>
      <c r="K322" s="100"/>
      <c r="L322" s="100"/>
      <c r="M322" s="100"/>
      <c r="N322" s="100"/>
    </row>
    <row r="323" spans="1:16" ht="13.5" customHeight="1">
      <c r="A323" s="395" t="s">
        <v>1245</v>
      </c>
      <c r="C323" s="73"/>
      <c r="D323" s="73"/>
      <c r="E323" s="73"/>
      <c r="F323" s="73"/>
      <c r="G323" s="73"/>
      <c r="H323" s="73"/>
      <c r="I323" s="73"/>
      <c r="J323" s="108"/>
      <c r="K323" s="100"/>
      <c r="L323" s="100"/>
      <c r="M323" s="100"/>
      <c r="N323" s="100"/>
    </row>
    <row r="324" spans="1:16" ht="13.5" customHeight="1">
      <c r="A324" s="395" t="s">
        <v>1241</v>
      </c>
      <c r="C324" s="73"/>
      <c r="D324" s="73"/>
      <c r="E324" s="73"/>
      <c r="F324" s="73"/>
      <c r="G324" s="73"/>
      <c r="H324" s="73"/>
      <c r="I324" s="73"/>
      <c r="J324" s="108"/>
      <c r="K324" s="100"/>
      <c r="L324" s="100"/>
      <c r="M324" s="100"/>
      <c r="N324" s="100"/>
    </row>
    <row r="325" spans="1:16" ht="13.5" customHeight="1">
      <c r="A325" s="395" t="s">
        <v>1244</v>
      </c>
      <c r="C325" s="73"/>
      <c r="D325" s="73"/>
      <c r="E325" s="73"/>
      <c r="F325" s="73"/>
      <c r="G325" s="73"/>
      <c r="H325" s="73"/>
      <c r="I325" s="73"/>
      <c r="J325" s="108"/>
      <c r="K325" s="100"/>
      <c r="L325" s="100"/>
      <c r="M325" s="100"/>
      <c r="N325" s="100"/>
    </row>
    <row r="326" spans="1:16" ht="13.5" customHeight="1">
      <c r="A326" s="405" t="s">
        <v>33</v>
      </c>
      <c r="C326" s="73"/>
      <c r="D326" s="73"/>
      <c r="E326" s="73"/>
      <c r="F326" s="73"/>
      <c r="G326" s="73"/>
      <c r="H326" s="73"/>
      <c r="I326" s="73"/>
      <c r="J326" s="108"/>
      <c r="K326" s="100"/>
      <c r="L326" s="100"/>
      <c r="M326" s="100"/>
      <c r="N326" s="100"/>
    </row>
    <row r="327" spans="1:16" ht="13.5" customHeight="1">
      <c r="A327" s="73"/>
      <c r="C327" s="73"/>
      <c r="D327" s="73"/>
      <c r="E327" s="73"/>
      <c r="F327" s="73"/>
      <c r="G327" s="73"/>
      <c r="H327" s="73"/>
      <c r="I327" s="73"/>
      <c r="J327" s="108"/>
      <c r="K327" s="100"/>
      <c r="L327" s="100"/>
      <c r="M327" s="100"/>
      <c r="N327" s="100"/>
    </row>
    <row r="328" spans="1:16" ht="13.5" customHeight="1">
      <c r="A328" s="73"/>
      <c r="C328" s="73"/>
      <c r="D328" s="73"/>
      <c r="E328" s="73"/>
      <c r="F328" s="73"/>
      <c r="G328" s="73"/>
      <c r="H328" s="73"/>
      <c r="I328" s="73"/>
      <c r="J328" s="108"/>
      <c r="K328" s="100"/>
      <c r="L328" s="100"/>
      <c r="M328" s="100"/>
      <c r="N328" s="100"/>
    </row>
    <row r="329" spans="1:16" ht="13.5" customHeight="1">
      <c r="A329" s="73"/>
      <c r="C329" s="73"/>
      <c r="D329" s="73"/>
      <c r="E329" s="73"/>
      <c r="F329" s="73"/>
      <c r="G329" s="73"/>
      <c r="H329" s="73"/>
      <c r="I329" s="73"/>
      <c r="J329" s="108"/>
      <c r="K329" s="100"/>
      <c r="L329" s="100"/>
      <c r="M329" s="100"/>
      <c r="N329" s="100"/>
    </row>
    <row r="330" spans="1:16" ht="13.5" customHeight="1">
      <c r="A330" s="73"/>
      <c r="C330" s="73"/>
      <c r="D330" s="73"/>
      <c r="E330" s="73"/>
      <c r="F330" s="73"/>
      <c r="G330" s="73"/>
      <c r="H330" s="73"/>
      <c r="I330" s="73"/>
      <c r="J330" s="108"/>
      <c r="K330" s="100"/>
      <c r="L330" s="100"/>
      <c r="M330" s="100"/>
      <c r="N330" s="100"/>
    </row>
    <row r="331" spans="1:16" ht="13.5" customHeight="1">
      <c r="A331" s="73"/>
      <c r="C331" s="73"/>
      <c r="D331" s="73"/>
      <c r="E331" s="73"/>
      <c r="F331" s="73"/>
      <c r="G331" s="73"/>
      <c r="H331" s="73"/>
      <c r="I331" s="73"/>
      <c r="J331" s="108"/>
      <c r="K331" s="100"/>
      <c r="L331" s="100"/>
      <c r="M331" s="100"/>
      <c r="N331" s="100"/>
    </row>
    <row r="332" spans="1:16" ht="13.5" customHeight="1">
      <c r="A332" s="73"/>
      <c r="C332" s="73"/>
      <c r="D332" s="73"/>
      <c r="E332" s="73"/>
      <c r="F332" s="73"/>
      <c r="G332" s="73"/>
      <c r="H332" s="73"/>
      <c r="I332" s="73"/>
      <c r="J332" s="108"/>
      <c r="K332" s="100"/>
      <c r="L332" s="100"/>
      <c r="M332" s="100"/>
      <c r="N332" s="100"/>
    </row>
    <row r="333" spans="1:16" ht="13.5" customHeight="1">
      <c r="A333" s="85"/>
      <c r="B333" s="1"/>
      <c r="C333" s="1"/>
      <c r="D333" s="1"/>
      <c r="E333" s="1"/>
      <c r="F333" s="1"/>
      <c r="G333" s="1"/>
      <c r="H333" s="1"/>
      <c r="I333" s="1"/>
      <c r="J333" s="1"/>
      <c r="K333" s="1"/>
      <c r="L333" s="1"/>
      <c r="M333" s="1"/>
      <c r="N333" s="1"/>
    </row>
    <row r="334" spans="1:16" ht="13.5" customHeight="1">
      <c r="A334" s="85"/>
      <c r="B334" s="1"/>
      <c r="C334" s="1"/>
      <c r="D334" s="1"/>
      <c r="E334" s="1"/>
      <c r="F334" s="1"/>
      <c r="G334" s="1"/>
      <c r="H334" s="1"/>
      <c r="I334" s="1"/>
      <c r="J334" s="1"/>
      <c r="K334" s="1"/>
      <c r="L334" s="1"/>
      <c r="M334" s="1"/>
      <c r="N334" s="1"/>
    </row>
    <row r="335" spans="1:16" ht="13.5" customHeight="1">
      <c r="A335" s="85"/>
      <c r="B335" s="1"/>
      <c r="C335" s="1"/>
      <c r="D335" s="1"/>
      <c r="E335" s="1"/>
      <c r="F335" s="1"/>
      <c r="G335" s="1"/>
      <c r="H335" s="1"/>
      <c r="I335" s="1"/>
      <c r="J335" s="1"/>
      <c r="K335" s="1"/>
      <c r="L335" s="1"/>
      <c r="M335" s="1"/>
      <c r="N335" s="1"/>
    </row>
    <row r="336" spans="1:16" ht="13.5" customHeight="1">
      <c r="A336" s="85"/>
      <c r="B336" s="1"/>
      <c r="C336" s="1"/>
      <c r="D336" s="1"/>
      <c r="E336" s="1"/>
      <c r="F336" s="1"/>
      <c r="G336" s="1"/>
      <c r="H336" s="1"/>
      <c r="I336" s="1"/>
      <c r="J336" s="1"/>
      <c r="K336" s="1"/>
      <c r="L336" s="1"/>
      <c r="M336" s="1"/>
      <c r="N336" s="1"/>
    </row>
    <row r="337" spans="1:14" ht="13.5" customHeight="1">
      <c r="A337" s="85"/>
      <c r="B337" s="1"/>
      <c r="C337" s="1"/>
      <c r="D337" s="1"/>
      <c r="E337" s="1"/>
      <c r="F337" s="1"/>
      <c r="G337" s="1"/>
      <c r="H337" s="1"/>
      <c r="I337" s="1"/>
      <c r="J337" s="1"/>
      <c r="K337" s="1"/>
      <c r="L337" s="1"/>
      <c r="M337" s="1"/>
      <c r="N337" s="1"/>
    </row>
    <row r="338" spans="1:14" ht="13.5" customHeight="1">
      <c r="A338" s="85"/>
      <c r="B338" s="1"/>
      <c r="C338" s="1"/>
      <c r="D338" s="1"/>
      <c r="E338" s="1"/>
      <c r="F338" s="1"/>
      <c r="G338" s="1"/>
      <c r="H338" s="1"/>
      <c r="I338" s="1"/>
      <c r="J338" s="1"/>
      <c r="K338" s="1"/>
      <c r="L338" s="1"/>
      <c r="M338" s="1"/>
      <c r="N338" s="1"/>
    </row>
    <row r="339" spans="1:14" ht="13.5" customHeight="1">
      <c r="A339" s="85"/>
      <c r="B339" s="1"/>
      <c r="C339" s="1"/>
      <c r="D339" s="1"/>
      <c r="E339" s="1"/>
      <c r="F339" s="1"/>
      <c r="G339" s="1"/>
      <c r="H339" s="1"/>
      <c r="I339" s="1"/>
      <c r="J339" s="1"/>
      <c r="K339" s="1"/>
      <c r="L339" s="1"/>
      <c r="M339" s="1"/>
      <c r="N339" s="1"/>
    </row>
    <row r="340" spans="1:14" ht="13.5" customHeight="1">
      <c r="A340" s="85"/>
      <c r="B340" s="1"/>
      <c r="C340" s="1"/>
      <c r="D340" s="1"/>
      <c r="E340" s="1"/>
      <c r="F340" s="1"/>
      <c r="G340" s="1"/>
      <c r="H340" s="1"/>
      <c r="I340" s="1"/>
      <c r="J340" s="1"/>
      <c r="K340" s="1"/>
      <c r="L340" s="1"/>
      <c r="M340" s="1"/>
      <c r="N340" s="1"/>
    </row>
    <row r="341" spans="1:14" ht="13.5" customHeight="1">
      <c r="A341" s="85"/>
      <c r="B341" s="1"/>
      <c r="C341" s="1"/>
      <c r="D341" s="1"/>
      <c r="E341" s="1"/>
      <c r="F341" s="1"/>
      <c r="G341" s="1"/>
      <c r="H341" s="1"/>
      <c r="I341" s="1"/>
      <c r="J341" s="1"/>
      <c r="K341" s="1"/>
      <c r="L341" s="1"/>
      <c r="M341" s="1"/>
      <c r="N341" s="1"/>
    </row>
    <row r="342" spans="1:14" ht="13.5" customHeight="1">
      <c r="A342" s="85"/>
      <c r="B342" s="1"/>
      <c r="C342" s="1"/>
      <c r="D342" s="1"/>
      <c r="E342" s="1"/>
      <c r="F342" s="1"/>
      <c r="G342" s="1"/>
      <c r="H342" s="1"/>
      <c r="I342" s="1"/>
      <c r="J342" s="1"/>
      <c r="K342" s="1"/>
      <c r="L342" s="1"/>
      <c r="M342" s="1"/>
      <c r="N342" s="1"/>
    </row>
    <row r="343" spans="1:14" ht="13.5" customHeight="1">
      <c r="A343" s="85"/>
      <c r="B343" s="1"/>
      <c r="C343" s="1"/>
      <c r="D343" s="1"/>
      <c r="E343" s="1"/>
      <c r="F343" s="1"/>
      <c r="G343" s="1"/>
      <c r="H343" s="1"/>
      <c r="I343" s="1"/>
      <c r="J343" s="1"/>
      <c r="K343" s="1"/>
      <c r="L343" s="1"/>
      <c r="M343" s="1"/>
      <c r="N343" s="1"/>
    </row>
    <row r="344" spans="1:14" ht="13.5" customHeight="1">
      <c r="A344" s="85"/>
      <c r="B344" s="1"/>
      <c r="C344" s="1"/>
      <c r="D344" s="1"/>
      <c r="E344" s="1"/>
      <c r="F344" s="1"/>
      <c r="G344" s="1"/>
      <c r="H344" s="1"/>
      <c r="I344" s="1"/>
      <c r="J344" s="1"/>
      <c r="K344" s="1"/>
      <c r="L344" s="1"/>
      <c r="M344" s="1"/>
      <c r="N344" s="1"/>
    </row>
    <row r="345" spans="1:14" ht="13.5" customHeight="1">
      <c r="A345" s="85"/>
      <c r="B345" s="1"/>
      <c r="C345" s="1"/>
      <c r="D345" s="1"/>
      <c r="E345" s="1"/>
      <c r="F345" s="1"/>
      <c r="G345" s="1"/>
      <c r="H345" s="1"/>
      <c r="I345" s="1"/>
      <c r="J345" s="1"/>
      <c r="K345" s="1"/>
      <c r="L345" s="1"/>
      <c r="M345" s="1"/>
      <c r="N345" s="1"/>
    </row>
    <row r="346" spans="1:14" ht="13.5" customHeight="1">
      <c r="A346" s="85"/>
      <c r="B346" s="1"/>
      <c r="C346" s="1"/>
      <c r="D346" s="1"/>
      <c r="E346" s="1"/>
      <c r="F346" s="1"/>
      <c r="G346" s="1"/>
      <c r="H346" s="1"/>
      <c r="I346" s="1"/>
      <c r="J346" s="1"/>
      <c r="K346" s="1"/>
      <c r="L346" s="1"/>
      <c r="M346" s="1"/>
      <c r="N346" s="1"/>
    </row>
    <row r="347" spans="1:14" ht="13.5" customHeight="1">
      <c r="A347" s="85"/>
      <c r="B347" s="1"/>
      <c r="C347" s="1"/>
      <c r="D347" s="1"/>
      <c r="E347" s="1"/>
      <c r="F347" s="1"/>
      <c r="G347" s="1"/>
      <c r="H347" s="1"/>
      <c r="I347" s="1"/>
      <c r="J347" s="1"/>
      <c r="K347" s="1"/>
      <c r="L347" s="1"/>
      <c r="M347" s="1"/>
      <c r="N347" s="1"/>
    </row>
    <row r="348" spans="1:14" ht="13.5" customHeight="1">
      <c r="A348" s="85"/>
      <c r="B348" s="1"/>
      <c r="C348" s="1"/>
      <c r="D348" s="1"/>
      <c r="E348" s="1"/>
      <c r="F348" s="1"/>
      <c r="G348" s="1"/>
      <c r="H348" s="1"/>
      <c r="I348" s="1"/>
      <c r="J348" s="1"/>
      <c r="K348" s="1"/>
      <c r="L348" s="1"/>
      <c r="M348" s="1"/>
      <c r="N348" s="1"/>
    </row>
    <row r="349" spans="1:14" ht="13.5" customHeight="1">
      <c r="A349" s="85"/>
      <c r="B349" s="1"/>
      <c r="C349" s="1"/>
      <c r="D349" s="1"/>
      <c r="E349" s="1"/>
      <c r="F349" s="1"/>
      <c r="G349" s="1"/>
      <c r="H349" s="1"/>
      <c r="I349" s="1"/>
      <c r="J349" s="1"/>
      <c r="K349" s="1"/>
      <c r="L349" s="1"/>
      <c r="M349" s="1"/>
      <c r="N349" s="1"/>
    </row>
    <row r="350" spans="1:14" ht="13.5" customHeight="1">
      <c r="A350" s="85"/>
      <c r="B350" s="1"/>
      <c r="C350" s="1"/>
      <c r="D350" s="1"/>
      <c r="E350" s="1"/>
      <c r="F350" s="1"/>
      <c r="G350" s="1"/>
      <c r="H350" s="1"/>
      <c r="I350" s="1"/>
      <c r="J350" s="1"/>
      <c r="K350" s="1"/>
      <c r="L350" s="1"/>
      <c r="M350" s="1"/>
      <c r="N350" s="1"/>
    </row>
    <row r="351" spans="1:14" ht="13.5" customHeight="1">
      <c r="A351" s="85"/>
      <c r="B351" s="1"/>
      <c r="C351" s="1"/>
      <c r="D351" s="1"/>
      <c r="E351" s="1"/>
      <c r="F351" s="1"/>
      <c r="G351" s="1"/>
      <c r="H351" s="1"/>
      <c r="I351" s="1"/>
      <c r="J351" s="1"/>
      <c r="K351" s="1"/>
      <c r="L351" s="1"/>
      <c r="M351" s="1"/>
      <c r="N351" s="1"/>
    </row>
    <row r="352" spans="1:14" ht="13.5" customHeight="1">
      <c r="A352" s="85"/>
      <c r="B352" s="1"/>
      <c r="C352" s="1"/>
      <c r="D352" s="1"/>
      <c r="E352" s="1"/>
      <c r="F352" s="1"/>
      <c r="G352" s="1"/>
      <c r="H352" s="1"/>
      <c r="I352" s="1"/>
      <c r="J352" s="1"/>
      <c r="K352" s="1"/>
      <c r="L352" s="1"/>
      <c r="M352" s="1"/>
      <c r="N352" s="1"/>
    </row>
    <row r="353" spans="1:14" ht="13.5" customHeight="1">
      <c r="A353" s="85"/>
      <c r="B353" s="1"/>
      <c r="C353" s="1"/>
      <c r="D353" s="1"/>
      <c r="E353" s="1"/>
      <c r="F353" s="1"/>
      <c r="G353" s="1"/>
      <c r="H353" s="1"/>
      <c r="I353" s="1"/>
      <c r="J353" s="1"/>
      <c r="K353" s="1"/>
      <c r="L353" s="1"/>
      <c r="M353" s="1"/>
      <c r="N353" s="1"/>
    </row>
    <row r="354" spans="1:14" ht="13.5" customHeight="1">
      <c r="A354" s="85"/>
      <c r="B354" s="1"/>
      <c r="C354" s="1"/>
      <c r="D354" s="1"/>
      <c r="E354" s="1"/>
      <c r="F354" s="1"/>
      <c r="G354" s="1"/>
      <c r="H354" s="1"/>
      <c r="I354" s="1"/>
      <c r="J354" s="1"/>
      <c r="K354" s="1"/>
      <c r="L354" s="1"/>
      <c r="M354" s="1"/>
      <c r="N354" s="1"/>
    </row>
    <row r="355" spans="1:14" ht="13.5" customHeight="1">
      <c r="A355" s="85"/>
      <c r="B355" s="1"/>
      <c r="C355" s="1"/>
      <c r="D355" s="1"/>
      <c r="E355" s="1"/>
      <c r="F355" s="1"/>
      <c r="G355" s="1"/>
      <c r="H355" s="1"/>
      <c r="I355" s="1"/>
      <c r="J355" s="1"/>
      <c r="K355" s="1"/>
      <c r="L355" s="1"/>
      <c r="M355" s="1"/>
      <c r="N355" s="1"/>
    </row>
    <row r="356" spans="1:14" ht="13.5" customHeight="1">
      <c r="A356" s="85"/>
      <c r="B356" s="1"/>
      <c r="C356" s="1"/>
      <c r="D356" s="1"/>
      <c r="E356" s="1"/>
      <c r="F356" s="1"/>
      <c r="G356" s="1"/>
      <c r="H356" s="1"/>
      <c r="I356" s="1"/>
      <c r="J356" s="1"/>
      <c r="K356" s="1"/>
      <c r="L356" s="1"/>
      <c r="M356" s="1"/>
      <c r="N356" s="1"/>
    </row>
    <row r="357" spans="1:14" ht="13.5" customHeight="1">
      <c r="A357" s="85"/>
      <c r="B357" s="1"/>
      <c r="C357" s="1"/>
      <c r="D357" s="1"/>
      <c r="E357" s="1"/>
      <c r="F357" s="1"/>
      <c r="G357" s="1"/>
      <c r="H357" s="1"/>
      <c r="I357" s="1"/>
      <c r="J357" s="1"/>
      <c r="K357" s="1"/>
      <c r="L357" s="1"/>
      <c r="M357" s="1"/>
      <c r="N357" s="1"/>
    </row>
    <row r="358" spans="1:14" ht="13.5" customHeight="1">
      <c r="A358" s="85"/>
      <c r="B358" s="1"/>
      <c r="C358" s="1"/>
      <c r="D358" s="1"/>
      <c r="E358" s="1"/>
      <c r="F358" s="1"/>
      <c r="G358" s="1"/>
      <c r="H358" s="1"/>
      <c r="I358" s="1"/>
      <c r="J358" s="1"/>
      <c r="K358" s="1"/>
      <c r="L358" s="1"/>
      <c r="M358" s="1"/>
      <c r="N358" s="1"/>
    </row>
    <row r="359" spans="1:14" ht="13.5" customHeight="1">
      <c r="A359" s="85"/>
      <c r="B359" s="1"/>
      <c r="C359" s="1"/>
      <c r="D359" s="1"/>
      <c r="E359" s="1"/>
      <c r="F359" s="1"/>
      <c r="G359" s="1"/>
      <c r="H359" s="1"/>
      <c r="I359" s="1"/>
      <c r="J359" s="1"/>
      <c r="K359" s="1"/>
      <c r="L359" s="1"/>
      <c r="M359" s="1"/>
      <c r="N359" s="1"/>
    </row>
    <row r="360" spans="1:14" ht="13.5" customHeight="1">
      <c r="A360" s="85"/>
      <c r="B360" s="1"/>
      <c r="C360" s="1"/>
      <c r="D360" s="1"/>
      <c r="E360" s="1"/>
      <c r="F360" s="1"/>
      <c r="G360" s="1"/>
      <c r="H360" s="1"/>
      <c r="I360" s="1"/>
      <c r="J360" s="1"/>
      <c r="K360" s="1"/>
      <c r="L360" s="1"/>
      <c r="M360" s="1"/>
      <c r="N360" s="1"/>
    </row>
    <row r="361" spans="1:14" ht="13.5" customHeight="1">
      <c r="A361" s="85"/>
      <c r="B361" s="1"/>
      <c r="C361" s="1"/>
      <c r="D361" s="1"/>
      <c r="E361" s="1"/>
      <c r="F361" s="1"/>
      <c r="G361" s="1"/>
      <c r="H361" s="1"/>
      <c r="I361" s="1"/>
      <c r="J361" s="1"/>
      <c r="K361" s="1"/>
      <c r="L361" s="1"/>
      <c r="M361" s="1"/>
      <c r="N361" s="1"/>
    </row>
    <row r="362" spans="1:14" ht="13.5" customHeight="1">
      <c r="A362" s="85"/>
      <c r="B362" s="1"/>
      <c r="C362" s="1"/>
      <c r="D362" s="1"/>
      <c r="E362" s="1"/>
      <c r="F362" s="1"/>
      <c r="G362" s="1"/>
      <c r="H362" s="1"/>
      <c r="I362" s="1"/>
      <c r="J362" s="1"/>
      <c r="K362" s="1"/>
      <c r="L362" s="1"/>
      <c r="M362" s="1"/>
      <c r="N362" s="1"/>
    </row>
    <row r="363" spans="1:14" ht="13.5" customHeight="1">
      <c r="A363" s="85"/>
      <c r="B363" s="1"/>
      <c r="C363" s="1"/>
      <c r="D363" s="1"/>
      <c r="E363" s="1"/>
      <c r="F363" s="1"/>
      <c r="G363" s="1"/>
      <c r="H363" s="1"/>
      <c r="I363" s="1"/>
      <c r="J363" s="1"/>
      <c r="K363" s="1"/>
      <c r="L363" s="1"/>
      <c r="M363" s="1"/>
      <c r="N363" s="1"/>
    </row>
    <row r="364" spans="1:14" ht="13.5" customHeight="1">
      <c r="A364" s="85"/>
      <c r="B364" s="1"/>
      <c r="C364" s="1"/>
      <c r="D364" s="1"/>
      <c r="E364" s="1"/>
      <c r="F364" s="1"/>
      <c r="G364" s="1"/>
      <c r="H364" s="1"/>
      <c r="I364" s="1"/>
      <c r="J364" s="1"/>
      <c r="K364" s="1"/>
      <c r="L364" s="1"/>
      <c r="M364" s="1"/>
      <c r="N364" s="1"/>
    </row>
    <row r="365" spans="1:14" ht="13.5" customHeight="1">
      <c r="A365" s="85"/>
      <c r="B365" s="1"/>
      <c r="C365" s="1"/>
      <c r="D365" s="1"/>
      <c r="E365" s="1"/>
      <c r="F365" s="1"/>
      <c r="G365" s="1"/>
      <c r="H365" s="1"/>
      <c r="I365" s="1"/>
      <c r="J365" s="1"/>
      <c r="K365" s="1"/>
      <c r="L365" s="1"/>
      <c r="M365" s="1"/>
      <c r="N365" s="1"/>
    </row>
    <row r="366" spans="1:14" ht="13.5" customHeight="1">
      <c r="A366" s="85"/>
      <c r="B366" s="1"/>
      <c r="C366" s="1"/>
      <c r="D366" s="1"/>
      <c r="E366" s="1"/>
      <c r="F366" s="1"/>
      <c r="G366" s="1"/>
      <c r="H366" s="1"/>
      <c r="I366" s="1"/>
      <c r="J366" s="1"/>
      <c r="K366" s="1"/>
      <c r="L366" s="1"/>
      <c r="M366" s="1"/>
      <c r="N366" s="1"/>
    </row>
    <row r="367" spans="1:14" ht="13.5" customHeight="1">
      <c r="A367" s="85"/>
      <c r="B367" s="1"/>
      <c r="C367" s="1"/>
      <c r="D367" s="1"/>
      <c r="E367" s="1"/>
      <c r="F367" s="1"/>
      <c r="G367" s="1"/>
      <c r="H367" s="1"/>
      <c r="I367" s="1"/>
      <c r="J367" s="1"/>
      <c r="K367" s="1"/>
      <c r="L367" s="1"/>
      <c r="M367" s="1"/>
      <c r="N367" s="1"/>
    </row>
    <row r="368" spans="1:14" ht="13.5" customHeight="1">
      <c r="A368" s="85"/>
      <c r="B368" s="1"/>
      <c r="C368" s="1"/>
      <c r="D368" s="1"/>
      <c r="E368" s="1"/>
      <c r="F368" s="1"/>
      <c r="G368" s="1"/>
      <c r="H368" s="1"/>
      <c r="I368" s="1"/>
      <c r="J368" s="1"/>
      <c r="K368" s="1"/>
      <c r="L368" s="1"/>
      <c r="M368" s="1"/>
      <c r="N368" s="1"/>
    </row>
    <row r="369" spans="1:14" ht="13.5" customHeight="1">
      <c r="A369" s="85"/>
      <c r="B369" s="1"/>
      <c r="C369" s="1"/>
      <c r="D369" s="1"/>
      <c r="E369" s="1"/>
      <c r="F369" s="1"/>
      <c r="G369" s="1"/>
      <c r="H369" s="1"/>
      <c r="I369" s="1"/>
      <c r="J369" s="1"/>
      <c r="K369" s="1"/>
      <c r="L369" s="1"/>
      <c r="M369" s="1"/>
      <c r="N369" s="1"/>
    </row>
    <row r="370" spans="1:14" ht="13.5" customHeight="1">
      <c r="A370" s="85"/>
      <c r="B370" s="1"/>
      <c r="C370" s="1"/>
      <c r="D370" s="1"/>
      <c r="E370" s="1"/>
      <c r="F370" s="1"/>
      <c r="G370" s="1"/>
      <c r="H370" s="1"/>
      <c r="I370" s="1"/>
      <c r="J370" s="1"/>
      <c r="K370" s="1"/>
      <c r="L370" s="1"/>
      <c r="M370" s="1"/>
      <c r="N370" s="1"/>
    </row>
    <row r="371" spans="1:14" ht="13.5" customHeight="1">
      <c r="A371" s="85"/>
      <c r="B371" s="1"/>
      <c r="C371" s="1"/>
      <c r="D371" s="1"/>
      <c r="E371" s="1"/>
      <c r="F371" s="1"/>
      <c r="G371" s="1"/>
      <c r="H371" s="1"/>
      <c r="I371" s="1"/>
      <c r="J371" s="1"/>
      <c r="K371" s="1"/>
      <c r="L371" s="1"/>
      <c r="M371" s="1"/>
      <c r="N371" s="1"/>
    </row>
    <row r="372" spans="1:14" ht="13.5" customHeight="1">
      <c r="A372" s="85"/>
      <c r="B372" s="1"/>
      <c r="C372" s="1"/>
      <c r="D372" s="1"/>
      <c r="E372" s="1"/>
      <c r="F372" s="1"/>
      <c r="G372" s="1"/>
      <c r="H372" s="1"/>
      <c r="I372" s="1"/>
      <c r="J372" s="1"/>
      <c r="K372" s="1"/>
      <c r="L372" s="1"/>
      <c r="M372" s="1"/>
      <c r="N372" s="1"/>
    </row>
    <row r="373" spans="1:14" ht="13.5" customHeight="1">
      <c r="A373" s="85"/>
      <c r="B373" s="1"/>
      <c r="C373" s="1"/>
      <c r="D373" s="1"/>
      <c r="E373" s="1"/>
      <c r="F373" s="1"/>
      <c r="G373" s="1"/>
      <c r="H373" s="1"/>
      <c r="I373" s="1"/>
      <c r="J373" s="1"/>
      <c r="K373" s="1"/>
      <c r="L373" s="1"/>
      <c r="M373" s="1"/>
      <c r="N373" s="1"/>
    </row>
    <row r="374" spans="1:14" ht="13.5" customHeight="1">
      <c r="A374" s="85"/>
      <c r="B374" s="1"/>
      <c r="C374" s="1"/>
      <c r="D374" s="1"/>
      <c r="E374" s="1"/>
      <c r="F374" s="1"/>
      <c r="G374" s="1"/>
      <c r="H374" s="1"/>
      <c r="I374" s="1"/>
      <c r="J374" s="1"/>
      <c r="K374" s="1"/>
      <c r="L374" s="1"/>
      <c r="M374" s="1"/>
      <c r="N374" s="1"/>
    </row>
    <row r="375" spans="1:14" ht="13.5" customHeight="1">
      <c r="A375" s="85"/>
      <c r="B375" s="1"/>
      <c r="C375" s="1"/>
      <c r="D375" s="1"/>
      <c r="E375" s="1"/>
      <c r="F375" s="1"/>
      <c r="G375" s="1"/>
      <c r="H375" s="1"/>
      <c r="I375" s="1"/>
      <c r="J375" s="1"/>
      <c r="K375" s="1"/>
      <c r="L375" s="1"/>
      <c r="M375" s="1"/>
      <c r="N375" s="1"/>
    </row>
    <row r="376" spans="1:14" ht="13.5" customHeight="1">
      <c r="A376" s="85"/>
      <c r="B376" s="1"/>
      <c r="C376" s="1"/>
      <c r="D376" s="1"/>
      <c r="E376" s="1"/>
      <c r="F376" s="1"/>
      <c r="G376" s="1"/>
      <c r="H376" s="1"/>
      <c r="I376" s="1"/>
      <c r="J376" s="1"/>
      <c r="K376" s="1"/>
      <c r="L376" s="1"/>
      <c r="M376" s="1"/>
      <c r="N376" s="1"/>
    </row>
    <row r="377" spans="1:14" ht="13.5" customHeight="1">
      <c r="A377" s="85"/>
      <c r="B377" s="1"/>
      <c r="C377" s="1"/>
      <c r="D377" s="1"/>
      <c r="E377" s="1"/>
      <c r="F377" s="1"/>
      <c r="G377" s="1"/>
      <c r="H377" s="1"/>
      <c r="I377" s="1"/>
      <c r="J377" s="1"/>
      <c r="K377" s="1"/>
      <c r="L377" s="1"/>
      <c r="M377" s="1"/>
      <c r="N377" s="1"/>
    </row>
    <row r="378" spans="1:14" ht="13.5" customHeight="1">
      <c r="A378" s="85"/>
      <c r="B378" s="1"/>
      <c r="C378" s="1"/>
      <c r="D378" s="1"/>
      <c r="E378" s="1"/>
      <c r="F378" s="1"/>
      <c r="G378" s="1"/>
      <c r="H378" s="1"/>
      <c r="I378" s="1"/>
      <c r="J378" s="1"/>
      <c r="K378" s="1"/>
      <c r="L378" s="1"/>
      <c r="M378" s="1"/>
      <c r="N378" s="1"/>
    </row>
    <row r="379" spans="1:14" ht="13.5" customHeight="1">
      <c r="A379" s="85"/>
      <c r="B379" s="1"/>
      <c r="C379" s="1"/>
      <c r="D379" s="1"/>
      <c r="E379" s="1"/>
      <c r="F379" s="1"/>
      <c r="G379" s="1"/>
      <c r="H379" s="1"/>
      <c r="I379" s="1"/>
      <c r="J379" s="1"/>
      <c r="K379" s="1"/>
      <c r="L379" s="1"/>
      <c r="M379" s="1"/>
      <c r="N379" s="1"/>
    </row>
    <row r="380" spans="1:14" ht="13.5" customHeight="1">
      <c r="A380" s="85"/>
      <c r="B380" s="1"/>
      <c r="C380" s="1"/>
      <c r="D380" s="1"/>
      <c r="E380" s="1"/>
      <c r="F380" s="1"/>
      <c r="G380" s="1"/>
      <c r="H380" s="1"/>
      <c r="I380" s="1"/>
      <c r="J380" s="1"/>
      <c r="K380" s="1"/>
      <c r="L380" s="1"/>
      <c r="M380" s="1"/>
      <c r="N380" s="1"/>
    </row>
    <row r="381" spans="1:14" ht="13.5" customHeight="1">
      <c r="A381" s="85"/>
      <c r="B381" s="1"/>
      <c r="C381" s="1"/>
      <c r="D381" s="1"/>
      <c r="E381" s="1"/>
      <c r="F381" s="1"/>
      <c r="G381" s="1"/>
      <c r="H381" s="1"/>
      <c r="I381" s="1"/>
      <c r="J381" s="1"/>
      <c r="K381" s="1"/>
      <c r="L381" s="1"/>
      <c r="M381" s="1"/>
      <c r="N381" s="1"/>
    </row>
    <row r="382" spans="1:14" ht="13.5" customHeight="1">
      <c r="A382" s="85"/>
      <c r="B382" s="1"/>
      <c r="C382" s="1"/>
      <c r="D382" s="1"/>
      <c r="E382" s="1"/>
      <c r="F382" s="1"/>
      <c r="G382" s="1"/>
      <c r="H382" s="1"/>
      <c r="I382" s="1"/>
      <c r="J382" s="1"/>
      <c r="K382" s="1"/>
      <c r="L382" s="1"/>
      <c r="M382" s="1"/>
      <c r="N382" s="1"/>
    </row>
    <row r="383" spans="1:14" ht="13.5" customHeight="1">
      <c r="A383" s="85"/>
      <c r="B383" s="1"/>
      <c r="C383" s="1"/>
      <c r="D383" s="1"/>
      <c r="E383" s="1"/>
      <c r="F383" s="1"/>
      <c r="G383" s="1"/>
      <c r="H383" s="1"/>
      <c r="I383" s="1"/>
      <c r="J383" s="1"/>
      <c r="K383" s="1"/>
      <c r="L383" s="1"/>
      <c r="M383" s="1"/>
      <c r="N383" s="1"/>
    </row>
    <row r="384" spans="1:14" ht="13.5" customHeight="1">
      <c r="A384" s="85"/>
      <c r="B384" s="1"/>
      <c r="C384" s="1"/>
      <c r="D384" s="1"/>
      <c r="E384" s="1"/>
      <c r="F384" s="1"/>
      <c r="G384" s="1"/>
      <c r="H384" s="1"/>
      <c r="I384" s="1"/>
      <c r="J384" s="1"/>
      <c r="K384" s="1"/>
      <c r="L384" s="1"/>
      <c r="M384" s="1"/>
      <c r="N384" s="1"/>
    </row>
    <row r="385" spans="1:14" ht="13.5" customHeight="1">
      <c r="A385" s="85"/>
      <c r="B385" s="1"/>
      <c r="C385" s="1"/>
      <c r="D385" s="1"/>
      <c r="E385" s="1"/>
      <c r="F385" s="1"/>
      <c r="G385" s="1"/>
      <c r="H385" s="1"/>
      <c r="I385" s="1"/>
      <c r="J385" s="1"/>
      <c r="K385" s="1"/>
      <c r="L385" s="1"/>
      <c r="M385" s="1"/>
      <c r="N385" s="1"/>
    </row>
    <row r="386" spans="1:14" ht="13.5" customHeight="1">
      <c r="A386" s="85"/>
      <c r="B386" s="1"/>
      <c r="C386" s="1"/>
      <c r="D386" s="1"/>
      <c r="E386" s="1"/>
      <c r="F386" s="1"/>
      <c r="G386" s="1"/>
      <c r="H386" s="1"/>
      <c r="I386" s="1"/>
      <c r="J386" s="1"/>
      <c r="K386" s="1"/>
      <c r="L386" s="1"/>
      <c r="M386" s="1"/>
      <c r="N386" s="1"/>
    </row>
    <row r="387" spans="1:14" ht="13.5" customHeight="1">
      <c r="A387" s="85"/>
      <c r="B387" s="1"/>
      <c r="C387" s="1"/>
      <c r="D387" s="1"/>
      <c r="E387" s="1"/>
      <c r="F387" s="1"/>
      <c r="G387" s="1"/>
      <c r="H387" s="1"/>
      <c r="I387" s="1"/>
      <c r="J387" s="1"/>
      <c r="K387" s="1"/>
      <c r="L387" s="1"/>
      <c r="M387" s="1"/>
      <c r="N387" s="1"/>
    </row>
    <row r="388" spans="1:14">
      <c r="A388" s="85"/>
      <c r="B388" s="1"/>
      <c r="C388" s="1"/>
      <c r="D388" s="1"/>
      <c r="E388" s="1"/>
      <c r="F388" s="1"/>
      <c r="G388" s="1"/>
      <c r="H388" s="1"/>
      <c r="I388" s="1"/>
      <c r="J388" s="1"/>
      <c r="K388" s="1"/>
      <c r="L388" s="1"/>
      <c r="M388" s="1"/>
      <c r="N388" s="1"/>
    </row>
    <row r="389" spans="1:14">
      <c r="F389" s="1"/>
      <c r="G389" s="1"/>
      <c r="H389" s="1"/>
      <c r="I389" s="1"/>
      <c r="J389" s="1"/>
      <c r="K389" s="1"/>
      <c r="L389" s="1"/>
      <c r="M389" s="1"/>
      <c r="N389" s="1"/>
    </row>
  </sheetData>
  <mergeCells count="9">
    <mergeCell ref="L4:M4"/>
    <mergeCell ref="L5:N5"/>
    <mergeCell ref="A1:K2"/>
    <mergeCell ref="C4:E4"/>
    <mergeCell ref="I4:J4"/>
    <mergeCell ref="C5:E5"/>
    <mergeCell ref="F5:H5"/>
    <mergeCell ref="I5:K5"/>
    <mergeCell ref="A3:K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28"/>
  <sheetViews>
    <sheetView workbookViewId="0">
      <pane ySplit="9" topLeftCell="A10" activePane="bottomLeft" state="frozen"/>
      <selection sqref="A1:I2"/>
      <selection pane="bottomLeft" sqref="A1:M2"/>
    </sheetView>
  </sheetViews>
  <sheetFormatPr defaultRowHeight="13.8"/>
  <cols>
    <col min="2" max="2" width="14.59765625" customWidth="1"/>
    <col min="3" max="3" width="10.09765625" customWidth="1"/>
    <col min="6" max="6" width="3.5" customWidth="1"/>
    <col min="10" max="10" width="2.19921875" customWidth="1"/>
  </cols>
  <sheetData>
    <row r="1" spans="1:16" ht="13.5" customHeight="1">
      <c r="A1" s="584" t="s">
        <v>1199</v>
      </c>
      <c r="B1" s="584"/>
      <c r="C1" s="584"/>
      <c r="D1" s="584"/>
      <c r="E1" s="584"/>
      <c r="F1" s="584"/>
      <c r="G1" s="584"/>
      <c r="H1" s="584"/>
      <c r="I1" s="584"/>
      <c r="J1" s="584"/>
      <c r="K1" s="584"/>
      <c r="L1" s="584"/>
      <c r="M1" s="584"/>
      <c r="N1" s="288"/>
      <c r="O1" s="109"/>
      <c r="P1" s="109"/>
    </row>
    <row r="2" spans="1:16" s="215" customFormat="1" ht="13.5" customHeight="1">
      <c r="A2" s="584"/>
      <c r="B2" s="584"/>
      <c r="C2" s="584"/>
      <c r="D2" s="584"/>
      <c r="E2" s="584"/>
      <c r="F2" s="584"/>
      <c r="G2" s="584"/>
      <c r="H2" s="584"/>
      <c r="I2" s="584"/>
      <c r="J2" s="584"/>
      <c r="K2" s="584"/>
      <c r="L2" s="584"/>
      <c r="M2" s="584"/>
      <c r="N2" s="289"/>
      <c r="O2" s="1"/>
      <c r="P2" s="1"/>
    </row>
    <row r="3" spans="1:16" ht="13.5" customHeight="1">
      <c r="A3" s="587" t="s">
        <v>1198</v>
      </c>
      <c r="B3" s="587"/>
      <c r="C3" s="587"/>
      <c r="D3" s="587"/>
      <c r="E3" s="587"/>
      <c r="F3" s="587"/>
      <c r="G3" s="587"/>
      <c r="H3" s="587"/>
      <c r="I3" s="587"/>
      <c r="J3" s="587"/>
      <c r="K3" s="587"/>
      <c r="L3" s="587"/>
      <c r="M3" s="587"/>
      <c r="N3" s="290"/>
      <c r="O3" s="1"/>
      <c r="P3" s="1"/>
    </row>
    <row r="4" spans="1:16" ht="13.5" customHeight="1" thickBot="1">
      <c r="A4" s="588"/>
      <c r="B4" s="588"/>
      <c r="C4" s="588"/>
      <c r="D4" s="588"/>
      <c r="E4" s="588"/>
      <c r="F4" s="588"/>
      <c r="G4" s="588"/>
      <c r="H4" s="588"/>
      <c r="I4" s="588"/>
      <c r="J4" s="588"/>
      <c r="K4" s="588"/>
      <c r="L4" s="588"/>
      <c r="M4" s="588"/>
      <c r="N4" s="291"/>
      <c r="O4" s="4"/>
      <c r="P4" s="4"/>
    </row>
    <row r="5" spans="1:16" ht="13.5" customHeight="1" thickTop="1">
      <c r="A5" s="110" t="s">
        <v>849</v>
      </c>
      <c r="B5" s="111" t="s">
        <v>815</v>
      </c>
      <c r="C5" s="111" t="s">
        <v>853</v>
      </c>
      <c r="D5" s="111"/>
      <c r="E5" s="111"/>
      <c r="F5" s="111"/>
      <c r="G5" s="111" t="s">
        <v>44</v>
      </c>
      <c r="H5" s="111"/>
      <c r="I5" s="111"/>
      <c r="J5" s="111"/>
      <c r="K5" s="111" t="s">
        <v>854</v>
      </c>
      <c r="L5" s="111"/>
      <c r="M5" s="111"/>
      <c r="N5" s="30"/>
      <c r="O5" s="4"/>
      <c r="P5" s="4"/>
    </row>
    <row r="6" spans="1:16" ht="13.5" customHeight="1">
      <c r="A6" s="110" t="s">
        <v>851</v>
      </c>
      <c r="B6" s="111" t="s">
        <v>118</v>
      </c>
      <c r="C6" s="111"/>
      <c r="D6" s="111"/>
      <c r="E6" s="111"/>
      <c r="F6" s="111"/>
      <c r="G6" s="111"/>
      <c r="H6" s="111"/>
      <c r="I6" s="111"/>
      <c r="J6" s="111"/>
      <c r="K6" s="111" t="s">
        <v>855</v>
      </c>
      <c r="L6" s="111"/>
      <c r="M6" s="111"/>
      <c r="N6" s="4"/>
      <c r="O6" s="4"/>
      <c r="P6" s="4"/>
    </row>
    <row r="7" spans="1:16" ht="13.5" customHeight="1">
      <c r="A7" s="112"/>
      <c r="B7" s="113"/>
      <c r="C7" s="114" t="s">
        <v>170</v>
      </c>
      <c r="D7" s="114" t="s">
        <v>856</v>
      </c>
      <c r="E7" s="114"/>
      <c r="F7" s="114"/>
      <c r="G7" s="114" t="s">
        <v>170</v>
      </c>
      <c r="H7" s="114" t="s">
        <v>857</v>
      </c>
      <c r="I7" s="114"/>
      <c r="J7" s="114"/>
      <c r="K7" s="115" t="s">
        <v>170</v>
      </c>
      <c r="L7" s="114" t="s">
        <v>857</v>
      </c>
      <c r="M7" s="114"/>
      <c r="N7" s="250"/>
      <c r="O7" s="1"/>
      <c r="P7" s="1"/>
    </row>
    <row r="8" spans="1:16" ht="13.5" customHeight="1">
      <c r="A8" s="116"/>
      <c r="B8" s="117"/>
      <c r="C8" s="117" t="s">
        <v>858</v>
      </c>
      <c r="D8" s="147" t="s">
        <v>859</v>
      </c>
      <c r="E8" s="147"/>
      <c r="F8" s="117"/>
      <c r="G8" s="117" t="s">
        <v>858</v>
      </c>
      <c r="H8" s="147" t="s">
        <v>860</v>
      </c>
      <c r="I8" s="147"/>
      <c r="J8" s="117"/>
      <c r="K8" s="117" t="s">
        <v>858</v>
      </c>
      <c r="L8" s="147" t="s">
        <v>860</v>
      </c>
      <c r="M8" s="147"/>
      <c r="N8" s="250"/>
      <c r="O8" s="4"/>
      <c r="P8" s="4"/>
    </row>
    <row r="9" spans="1:16" ht="13.5" customHeight="1">
      <c r="A9" s="146"/>
      <c r="B9" s="147"/>
      <c r="C9" s="147" t="s">
        <v>861</v>
      </c>
      <c r="D9" s="147" t="s">
        <v>29</v>
      </c>
      <c r="E9" s="147" t="s">
        <v>30</v>
      </c>
      <c r="F9" s="147"/>
      <c r="G9" s="147" t="s">
        <v>862</v>
      </c>
      <c r="H9" s="147" t="s">
        <v>29</v>
      </c>
      <c r="I9" s="147" t="s">
        <v>30</v>
      </c>
      <c r="J9" s="147"/>
      <c r="K9" s="147" t="s">
        <v>1058</v>
      </c>
      <c r="L9" s="147" t="s">
        <v>29</v>
      </c>
      <c r="M9" s="147" t="s">
        <v>30</v>
      </c>
      <c r="N9" s="4"/>
      <c r="O9" s="4"/>
      <c r="P9" s="4"/>
    </row>
    <row r="10" spans="1:16" ht="13.5" customHeight="1">
      <c r="A10" s="5"/>
      <c r="B10" s="7" t="s">
        <v>195</v>
      </c>
      <c r="C10" s="517">
        <v>2347983.6</v>
      </c>
      <c r="D10" s="517">
        <v>575490</v>
      </c>
      <c r="E10" s="517">
        <v>1772493.6</v>
      </c>
      <c r="F10" s="517"/>
      <c r="G10" s="517">
        <v>621360</v>
      </c>
      <c r="H10" s="517">
        <v>156539</v>
      </c>
      <c r="I10" s="517">
        <v>464821</v>
      </c>
      <c r="J10" s="517"/>
      <c r="K10" s="517">
        <v>56074</v>
      </c>
      <c r="L10" s="517">
        <v>12119</v>
      </c>
      <c r="M10" s="517">
        <v>43955</v>
      </c>
      <c r="N10" s="4"/>
      <c r="O10" s="4"/>
      <c r="P10" s="4"/>
    </row>
    <row r="11" spans="1:16" ht="13.5" customHeight="1">
      <c r="A11" s="237"/>
      <c r="B11" s="117" t="s">
        <v>196</v>
      </c>
      <c r="C11" s="518">
        <v>395570</v>
      </c>
      <c r="D11" s="518">
        <v>91008</v>
      </c>
      <c r="E11" s="518">
        <v>304562</v>
      </c>
      <c r="F11" s="518"/>
      <c r="G11" s="518">
        <v>135001</v>
      </c>
      <c r="H11" s="518">
        <v>29617</v>
      </c>
      <c r="I11" s="518">
        <v>105384</v>
      </c>
      <c r="J11" s="518"/>
      <c r="K11" s="518">
        <v>6823</v>
      </c>
      <c r="L11" s="518">
        <v>3010</v>
      </c>
      <c r="M11" s="518">
        <v>3813</v>
      </c>
      <c r="N11" s="4"/>
      <c r="O11" s="4"/>
      <c r="P11" s="4"/>
    </row>
    <row r="12" spans="1:16" ht="13.5" customHeight="1">
      <c r="A12" s="5" t="s">
        <v>237</v>
      </c>
      <c r="B12" s="4" t="s">
        <v>238</v>
      </c>
      <c r="C12" s="519">
        <v>3101</v>
      </c>
      <c r="D12" s="519">
        <v>950</v>
      </c>
      <c r="E12" s="519">
        <v>2151</v>
      </c>
      <c r="F12" s="519"/>
      <c r="G12" s="519">
        <v>1072</v>
      </c>
      <c r="H12" s="519">
        <v>434</v>
      </c>
      <c r="I12" s="519">
        <v>638</v>
      </c>
      <c r="J12" s="519"/>
      <c r="K12" s="519">
        <v>31</v>
      </c>
      <c r="L12" s="519">
        <v>31</v>
      </c>
      <c r="M12" s="519">
        <v>0</v>
      </c>
      <c r="N12" s="253"/>
      <c r="O12" s="4"/>
      <c r="P12" s="4"/>
    </row>
    <row r="13" spans="1:16" ht="13.5" customHeight="1">
      <c r="A13" s="5" t="s">
        <v>241</v>
      </c>
      <c r="B13" s="4" t="s">
        <v>242</v>
      </c>
      <c r="C13" s="519">
        <v>577</v>
      </c>
      <c r="D13" s="519">
        <v>117</v>
      </c>
      <c r="E13" s="519">
        <v>460</v>
      </c>
      <c r="F13" s="519"/>
      <c r="G13" s="519">
        <v>997</v>
      </c>
      <c r="H13" s="519">
        <v>248</v>
      </c>
      <c r="I13" s="519">
        <v>749</v>
      </c>
      <c r="J13" s="519"/>
      <c r="K13" s="519">
        <v>796</v>
      </c>
      <c r="L13" s="519">
        <v>578</v>
      </c>
      <c r="M13" s="519">
        <v>218</v>
      </c>
      <c r="N13" s="4"/>
      <c r="O13" s="4"/>
      <c r="P13" s="4"/>
    </row>
    <row r="14" spans="1:16" ht="13.5" customHeight="1">
      <c r="A14" s="5" t="s">
        <v>247</v>
      </c>
      <c r="B14" s="4" t="s">
        <v>248</v>
      </c>
      <c r="C14" s="519">
        <v>2755</v>
      </c>
      <c r="D14" s="519">
        <v>393</v>
      </c>
      <c r="E14" s="519">
        <v>2362</v>
      </c>
      <c r="F14" s="519"/>
      <c r="G14" s="519">
        <v>3039</v>
      </c>
      <c r="H14" s="519">
        <v>769</v>
      </c>
      <c r="I14" s="519">
        <v>2270</v>
      </c>
      <c r="J14" s="519"/>
      <c r="K14" s="519">
        <v>0</v>
      </c>
      <c r="L14" s="519">
        <v>0</v>
      </c>
      <c r="M14" s="519">
        <v>0</v>
      </c>
      <c r="N14" s="4"/>
      <c r="O14" s="4"/>
      <c r="P14" s="4"/>
    </row>
    <row r="15" spans="1:16" ht="13.5" customHeight="1">
      <c r="A15" s="5" t="s">
        <v>245</v>
      </c>
      <c r="B15" s="4" t="s">
        <v>246</v>
      </c>
      <c r="C15" s="519">
        <v>7063</v>
      </c>
      <c r="D15" s="519">
        <v>2427</v>
      </c>
      <c r="E15" s="519">
        <v>4636</v>
      </c>
      <c r="F15" s="519"/>
      <c r="G15" s="519">
        <v>818</v>
      </c>
      <c r="H15" s="519">
        <v>103</v>
      </c>
      <c r="I15" s="519">
        <v>715</v>
      </c>
      <c r="J15" s="519"/>
      <c r="K15" s="519">
        <v>4</v>
      </c>
      <c r="L15" s="519">
        <v>0</v>
      </c>
      <c r="M15" s="519">
        <v>4</v>
      </c>
      <c r="N15" s="4"/>
      <c r="O15" s="4"/>
      <c r="P15" s="4"/>
    </row>
    <row r="16" spans="1:16" ht="13.5" customHeight="1">
      <c r="A16" s="5" t="s">
        <v>207</v>
      </c>
      <c r="B16" s="4" t="s">
        <v>208</v>
      </c>
      <c r="C16" s="519">
        <v>16624</v>
      </c>
      <c r="D16" s="519">
        <v>4303</v>
      </c>
      <c r="E16" s="519">
        <v>12321</v>
      </c>
      <c r="F16" s="519"/>
      <c r="G16" s="519">
        <v>2030</v>
      </c>
      <c r="H16" s="519">
        <v>635</v>
      </c>
      <c r="I16" s="519">
        <v>1395</v>
      </c>
      <c r="J16" s="519"/>
      <c r="K16" s="519">
        <v>0</v>
      </c>
      <c r="L16" s="519">
        <v>0</v>
      </c>
      <c r="M16" s="519">
        <v>0</v>
      </c>
      <c r="N16" s="4"/>
      <c r="O16" s="4"/>
      <c r="P16" s="4"/>
    </row>
    <row r="17" spans="1:17" ht="13.5" customHeight="1">
      <c r="A17" s="5" t="s">
        <v>201</v>
      </c>
      <c r="B17" s="4" t="s">
        <v>202</v>
      </c>
      <c r="C17" s="519">
        <v>2569</v>
      </c>
      <c r="D17" s="519">
        <v>657</v>
      </c>
      <c r="E17" s="519">
        <v>1912</v>
      </c>
      <c r="F17" s="519"/>
      <c r="G17" s="519">
        <v>961</v>
      </c>
      <c r="H17" s="519">
        <v>655</v>
      </c>
      <c r="I17" s="519">
        <v>306</v>
      </c>
      <c r="J17" s="519"/>
      <c r="K17" s="519">
        <v>0</v>
      </c>
      <c r="L17" s="519">
        <v>0</v>
      </c>
      <c r="M17" s="519">
        <v>0</v>
      </c>
      <c r="N17" s="4"/>
      <c r="O17" s="4"/>
      <c r="P17" s="4"/>
    </row>
    <row r="18" spans="1:17" ht="13.5" customHeight="1">
      <c r="A18" s="5" t="s">
        <v>205</v>
      </c>
      <c r="B18" s="4" t="s">
        <v>206</v>
      </c>
      <c r="C18" s="519">
        <v>22034</v>
      </c>
      <c r="D18" s="519">
        <v>4291</v>
      </c>
      <c r="E18" s="519">
        <v>17743</v>
      </c>
      <c r="F18" s="519"/>
      <c r="G18" s="519">
        <v>6322</v>
      </c>
      <c r="H18" s="519">
        <v>1897</v>
      </c>
      <c r="I18" s="519">
        <v>4425</v>
      </c>
      <c r="J18" s="519"/>
      <c r="K18" s="519">
        <v>551</v>
      </c>
      <c r="L18" s="519">
        <v>287</v>
      </c>
      <c r="M18" s="519">
        <v>264</v>
      </c>
      <c r="N18" s="4"/>
      <c r="O18" s="4"/>
      <c r="P18" s="4"/>
    </row>
    <row r="19" spans="1:17" ht="13.5" customHeight="1">
      <c r="A19" s="5" t="s">
        <v>197</v>
      </c>
      <c r="B19" s="4" t="s">
        <v>198</v>
      </c>
      <c r="C19" s="519">
        <v>18829</v>
      </c>
      <c r="D19" s="519">
        <v>3417</v>
      </c>
      <c r="E19" s="519">
        <v>15412</v>
      </c>
      <c r="F19" s="519"/>
      <c r="G19" s="519">
        <v>6814</v>
      </c>
      <c r="H19" s="519">
        <v>1357</v>
      </c>
      <c r="I19" s="519">
        <v>5457</v>
      </c>
      <c r="J19" s="519"/>
      <c r="K19" s="519">
        <v>22</v>
      </c>
      <c r="L19" s="519">
        <v>22</v>
      </c>
      <c r="M19" s="519">
        <v>0</v>
      </c>
      <c r="N19" s="4"/>
      <c r="O19" s="4"/>
      <c r="P19" s="4"/>
    </row>
    <row r="20" spans="1:17" ht="13.5" customHeight="1">
      <c r="A20" s="5" t="s">
        <v>219</v>
      </c>
      <c r="B20" s="4" t="s">
        <v>220</v>
      </c>
      <c r="C20" s="519">
        <v>0</v>
      </c>
      <c r="D20" s="519">
        <v>0</v>
      </c>
      <c r="E20" s="519">
        <v>0</v>
      </c>
      <c r="F20" s="519"/>
      <c r="G20" s="519">
        <v>1752</v>
      </c>
      <c r="H20" s="519">
        <v>640</v>
      </c>
      <c r="I20" s="519">
        <v>1112</v>
      </c>
      <c r="J20" s="519"/>
      <c r="K20" s="519">
        <v>0</v>
      </c>
      <c r="L20" s="519">
        <v>0</v>
      </c>
      <c r="M20" s="519">
        <v>0</v>
      </c>
      <c r="N20" s="4"/>
      <c r="O20" s="4"/>
      <c r="P20" s="4"/>
    </row>
    <row r="21" spans="1:17" ht="13.5" customHeight="1">
      <c r="A21" s="5" t="s">
        <v>203</v>
      </c>
      <c r="B21" s="4" t="s">
        <v>204</v>
      </c>
      <c r="C21" s="519">
        <v>24321</v>
      </c>
      <c r="D21" s="519">
        <v>6844</v>
      </c>
      <c r="E21" s="519">
        <v>17477</v>
      </c>
      <c r="F21" s="519"/>
      <c r="G21" s="519">
        <v>2726</v>
      </c>
      <c r="H21" s="519">
        <v>610</v>
      </c>
      <c r="I21" s="519">
        <v>2116</v>
      </c>
      <c r="J21" s="519"/>
      <c r="K21" s="519">
        <v>2329</v>
      </c>
      <c r="L21" s="519">
        <v>1054</v>
      </c>
      <c r="M21" s="519">
        <v>1275</v>
      </c>
      <c r="N21" s="4"/>
      <c r="O21" s="4"/>
      <c r="P21" s="4"/>
      <c r="Q21" s="124"/>
    </row>
    <row r="22" spans="1:17" ht="13.5" customHeight="1">
      <c r="A22" s="5" t="s">
        <v>233</v>
      </c>
      <c r="B22" s="4" t="s">
        <v>234</v>
      </c>
      <c r="C22" s="519">
        <v>8039</v>
      </c>
      <c r="D22" s="519">
        <v>1935</v>
      </c>
      <c r="E22" s="519">
        <v>6104</v>
      </c>
      <c r="F22" s="519"/>
      <c r="G22" s="519">
        <v>12271</v>
      </c>
      <c r="H22" s="519">
        <v>1960</v>
      </c>
      <c r="I22" s="519">
        <v>10311</v>
      </c>
      <c r="J22" s="519"/>
      <c r="K22" s="519">
        <v>519</v>
      </c>
      <c r="L22" s="519">
        <v>88</v>
      </c>
      <c r="M22" s="519">
        <v>431</v>
      </c>
      <c r="N22" s="4"/>
      <c r="O22" s="4"/>
      <c r="P22" s="4"/>
      <c r="Q22" s="124"/>
    </row>
    <row r="23" spans="1:17" ht="13.5" customHeight="1">
      <c r="A23" s="5" t="s">
        <v>239</v>
      </c>
      <c r="B23" s="4" t="s">
        <v>240</v>
      </c>
      <c r="C23" s="519" t="s">
        <v>1117</v>
      </c>
      <c r="D23" s="519" t="s">
        <v>1117</v>
      </c>
      <c r="E23" s="519" t="s">
        <v>1117</v>
      </c>
      <c r="F23" s="519"/>
      <c r="G23" s="519" t="s">
        <v>1117</v>
      </c>
      <c r="H23" s="519" t="s">
        <v>1117</v>
      </c>
      <c r="I23" s="519" t="s">
        <v>1117</v>
      </c>
      <c r="J23" s="519"/>
      <c r="K23" s="519" t="s">
        <v>1117</v>
      </c>
      <c r="L23" s="519" t="s">
        <v>1117</v>
      </c>
      <c r="M23" s="519" t="s">
        <v>1117</v>
      </c>
      <c r="N23" s="4"/>
      <c r="O23" s="4"/>
      <c r="P23" s="4"/>
    </row>
    <row r="24" spans="1:17" ht="13.5" customHeight="1">
      <c r="A24" s="5" t="s">
        <v>215</v>
      </c>
      <c r="B24" s="4" t="s">
        <v>216</v>
      </c>
      <c r="C24" s="519">
        <v>512</v>
      </c>
      <c r="D24" s="519">
        <v>365</v>
      </c>
      <c r="E24" s="519">
        <v>147</v>
      </c>
      <c r="F24" s="519"/>
      <c r="G24" s="519">
        <v>1970</v>
      </c>
      <c r="H24" s="519">
        <v>828</v>
      </c>
      <c r="I24" s="519">
        <v>1142</v>
      </c>
      <c r="J24" s="519"/>
      <c r="K24" s="519">
        <v>42</v>
      </c>
      <c r="L24" s="519">
        <v>0</v>
      </c>
      <c r="M24" s="519">
        <v>42</v>
      </c>
      <c r="N24" s="4"/>
      <c r="O24" s="4"/>
      <c r="P24" s="4"/>
    </row>
    <row r="25" spans="1:17" ht="13.5" customHeight="1">
      <c r="A25" s="5" t="s">
        <v>235</v>
      </c>
      <c r="B25" s="4" t="s">
        <v>236</v>
      </c>
      <c r="C25" s="519">
        <v>2345</v>
      </c>
      <c r="D25" s="519">
        <v>534</v>
      </c>
      <c r="E25" s="519">
        <v>1811</v>
      </c>
      <c r="F25" s="519"/>
      <c r="G25" s="519">
        <v>1024</v>
      </c>
      <c r="H25" s="519">
        <v>257</v>
      </c>
      <c r="I25" s="519">
        <v>767</v>
      </c>
      <c r="J25" s="519"/>
      <c r="K25" s="519">
        <v>0</v>
      </c>
      <c r="L25" s="519">
        <v>0</v>
      </c>
      <c r="M25" s="519">
        <v>0</v>
      </c>
      <c r="N25" s="4"/>
      <c r="O25" s="4"/>
      <c r="P25" s="4"/>
    </row>
    <row r="26" spans="1:17" ht="13.5" customHeight="1">
      <c r="A26" s="5" t="s">
        <v>199</v>
      </c>
      <c r="B26" s="4" t="s">
        <v>200</v>
      </c>
      <c r="C26" s="519">
        <v>2641</v>
      </c>
      <c r="D26" s="519">
        <v>497</v>
      </c>
      <c r="E26" s="519">
        <v>2144</v>
      </c>
      <c r="F26" s="519"/>
      <c r="G26" s="519">
        <v>4360</v>
      </c>
      <c r="H26" s="519">
        <v>398</v>
      </c>
      <c r="I26" s="519">
        <v>3962</v>
      </c>
      <c r="J26" s="519"/>
      <c r="K26" s="519">
        <v>0</v>
      </c>
      <c r="L26" s="519">
        <v>0</v>
      </c>
      <c r="M26" s="519">
        <v>0</v>
      </c>
      <c r="N26" s="4"/>
      <c r="O26" s="4"/>
      <c r="P26" s="4"/>
    </row>
    <row r="27" spans="1:17" ht="13.5" customHeight="1">
      <c r="A27" s="5" t="s">
        <v>223</v>
      </c>
      <c r="B27" s="4" t="s">
        <v>224</v>
      </c>
      <c r="C27" s="519">
        <v>8859</v>
      </c>
      <c r="D27" s="519">
        <v>1652</v>
      </c>
      <c r="E27" s="519">
        <v>7207</v>
      </c>
      <c r="F27" s="519"/>
      <c r="G27" s="519">
        <v>3990</v>
      </c>
      <c r="H27" s="519">
        <v>1953</v>
      </c>
      <c r="I27" s="519">
        <v>2037</v>
      </c>
      <c r="J27" s="519"/>
      <c r="K27" s="519">
        <v>288</v>
      </c>
      <c r="L27" s="519">
        <v>288</v>
      </c>
      <c r="M27" s="519">
        <v>0</v>
      </c>
      <c r="N27" s="4"/>
      <c r="O27" s="4"/>
      <c r="P27" s="4"/>
    </row>
    <row r="28" spans="1:17" ht="13.5" customHeight="1">
      <c r="A28" s="5" t="s">
        <v>227</v>
      </c>
      <c r="B28" s="4" t="s">
        <v>228</v>
      </c>
      <c r="C28" s="519">
        <v>194992</v>
      </c>
      <c r="D28" s="519">
        <v>42298</v>
      </c>
      <c r="E28" s="519">
        <v>152694</v>
      </c>
      <c r="F28" s="519"/>
      <c r="G28" s="519">
        <v>44137</v>
      </c>
      <c r="H28" s="519">
        <v>9253</v>
      </c>
      <c r="I28" s="519">
        <v>34884</v>
      </c>
      <c r="J28" s="519"/>
      <c r="K28" s="519">
        <v>1448</v>
      </c>
      <c r="L28" s="519">
        <v>590</v>
      </c>
      <c r="M28" s="519">
        <v>858</v>
      </c>
      <c r="N28" s="4"/>
      <c r="O28" s="4"/>
      <c r="P28" s="4"/>
    </row>
    <row r="29" spans="1:17" ht="13.5" customHeight="1">
      <c r="A29" s="5" t="s">
        <v>231</v>
      </c>
      <c r="B29" s="4" t="s">
        <v>232</v>
      </c>
      <c r="C29" s="519">
        <v>28281</v>
      </c>
      <c r="D29" s="519">
        <v>5590</v>
      </c>
      <c r="E29" s="519">
        <v>22691</v>
      </c>
      <c r="F29" s="519"/>
      <c r="G29" s="519">
        <v>3414</v>
      </c>
      <c r="H29" s="519">
        <v>0</v>
      </c>
      <c r="I29" s="519">
        <v>3414</v>
      </c>
      <c r="J29" s="519"/>
      <c r="K29" s="519">
        <v>0</v>
      </c>
      <c r="L29" s="519">
        <v>0</v>
      </c>
      <c r="M29" s="519">
        <v>0</v>
      </c>
      <c r="N29" s="4"/>
      <c r="O29" s="4"/>
      <c r="P29" s="4"/>
    </row>
    <row r="30" spans="1:17" ht="13.5" customHeight="1">
      <c r="A30" s="5" t="s">
        <v>211</v>
      </c>
      <c r="B30" s="4" t="s">
        <v>212</v>
      </c>
      <c r="C30" s="519">
        <v>5290</v>
      </c>
      <c r="D30" s="519">
        <v>2062</v>
      </c>
      <c r="E30" s="519">
        <v>3228</v>
      </c>
      <c r="F30" s="519"/>
      <c r="G30" s="519">
        <v>8195</v>
      </c>
      <c r="H30" s="519">
        <v>1943</v>
      </c>
      <c r="I30" s="519">
        <v>6252</v>
      </c>
      <c r="J30" s="519"/>
      <c r="K30" s="519">
        <v>413</v>
      </c>
      <c r="L30" s="519">
        <v>72</v>
      </c>
      <c r="M30" s="519">
        <v>341</v>
      </c>
      <c r="N30" s="4"/>
      <c r="O30" s="4"/>
      <c r="P30" s="4"/>
    </row>
    <row r="31" spans="1:17" ht="13.5" customHeight="1">
      <c r="A31" s="5" t="s">
        <v>229</v>
      </c>
      <c r="B31" s="4" t="s">
        <v>230</v>
      </c>
      <c r="C31" s="519">
        <v>16860</v>
      </c>
      <c r="D31" s="519">
        <v>5306</v>
      </c>
      <c r="E31" s="519">
        <v>11554</v>
      </c>
      <c r="F31" s="519"/>
      <c r="G31" s="519">
        <v>1893</v>
      </c>
      <c r="H31" s="519">
        <v>665</v>
      </c>
      <c r="I31" s="519">
        <v>1228</v>
      </c>
      <c r="J31" s="519"/>
      <c r="K31" s="519">
        <v>87</v>
      </c>
      <c r="L31" s="519">
        <v>0</v>
      </c>
      <c r="M31" s="519">
        <v>87</v>
      </c>
      <c r="N31" s="4"/>
      <c r="O31" s="4"/>
      <c r="P31" s="4"/>
    </row>
    <row r="32" spans="1:17" ht="13.5" customHeight="1">
      <c r="A32" s="5" t="s">
        <v>225</v>
      </c>
      <c r="B32" s="4" t="s">
        <v>226</v>
      </c>
      <c r="C32" s="519">
        <v>13780</v>
      </c>
      <c r="D32" s="519">
        <v>2384</v>
      </c>
      <c r="E32" s="519">
        <v>11396</v>
      </c>
      <c r="F32" s="519"/>
      <c r="G32" s="519">
        <v>589</v>
      </c>
      <c r="H32" s="519">
        <v>51</v>
      </c>
      <c r="I32" s="519">
        <v>538</v>
      </c>
      <c r="J32" s="519"/>
      <c r="K32" s="519">
        <v>0</v>
      </c>
      <c r="L32" s="519">
        <v>0</v>
      </c>
      <c r="M32" s="519">
        <v>0</v>
      </c>
      <c r="N32" s="4"/>
      <c r="O32" s="4"/>
      <c r="P32" s="4"/>
    </row>
    <row r="33" spans="1:16" ht="13.5" customHeight="1">
      <c r="A33" s="5" t="s">
        <v>209</v>
      </c>
      <c r="B33" s="4" t="s">
        <v>210</v>
      </c>
      <c r="C33" s="519">
        <v>708</v>
      </c>
      <c r="D33" s="519">
        <v>103</v>
      </c>
      <c r="E33" s="519">
        <v>605</v>
      </c>
      <c r="F33" s="519"/>
      <c r="G33" s="519">
        <v>5201</v>
      </c>
      <c r="H33" s="519">
        <v>728</v>
      </c>
      <c r="I33" s="519">
        <v>4473</v>
      </c>
      <c r="J33" s="519"/>
      <c r="K33" s="519">
        <v>0</v>
      </c>
      <c r="L33" s="519">
        <v>0</v>
      </c>
      <c r="M33" s="519">
        <v>0</v>
      </c>
      <c r="N33" s="4"/>
      <c r="O33" s="4"/>
      <c r="P33" s="4"/>
    </row>
    <row r="34" spans="1:16" ht="13.5" customHeight="1">
      <c r="A34" s="5" t="s">
        <v>243</v>
      </c>
      <c r="B34" s="4" t="s">
        <v>244</v>
      </c>
      <c r="C34" s="519">
        <v>668</v>
      </c>
      <c r="D34" s="519">
        <v>342</v>
      </c>
      <c r="E34" s="519">
        <v>326</v>
      </c>
      <c r="F34" s="519"/>
      <c r="G34" s="519">
        <v>668</v>
      </c>
      <c r="H34" s="519">
        <v>342</v>
      </c>
      <c r="I34" s="519">
        <v>326</v>
      </c>
      <c r="J34" s="519"/>
      <c r="K34" s="519">
        <v>0</v>
      </c>
      <c r="L34" s="519">
        <v>0</v>
      </c>
      <c r="M34" s="519">
        <v>0</v>
      </c>
      <c r="N34" s="4"/>
      <c r="O34" s="4"/>
      <c r="P34" s="4"/>
    </row>
    <row r="35" spans="1:16" ht="13.5" customHeight="1">
      <c r="A35" s="5" t="s">
        <v>213</v>
      </c>
      <c r="B35" s="4" t="s">
        <v>214</v>
      </c>
      <c r="C35" s="519">
        <v>2448</v>
      </c>
      <c r="D35" s="519">
        <v>255</v>
      </c>
      <c r="E35" s="519">
        <v>2193</v>
      </c>
      <c r="F35" s="519"/>
      <c r="G35" s="519">
        <v>9569</v>
      </c>
      <c r="H35" s="519">
        <v>2111</v>
      </c>
      <c r="I35" s="519">
        <v>7458</v>
      </c>
      <c r="J35" s="519"/>
      <c r="K35" s="519">
        <v>0</v>
      </c>
      <c r="L35" s="519">
        <v>0</v>
      </c>
      <c r="M35" s="519">
        <v>0</v>
      </c>
      <c r="N35" s="4"/>
      <c r="O35" s="4"/>
      <c r="P35" s="4"/>
    </row>
    <row r="36" spans="1:16" ht="13.5" customHeight="1">
      <c r="A36" s="5" t="s">
        <v>221</v>
      </c>
      <c r="B36" s="4" t="s">
        <v>222</v>
      </c>
      <c r="C36" s="519">
        <v>7897</v>
      </c>
      <c r="D36" s="519">
        <v>2960</v>
      </c>
      <c r="E36" s="519">
        <v>4937</v>
      </c>
      <c r="F36" s="519"/>
      <c r="G36" s="519">
        <v>2521</v>
      </c>
      <c r="H36" s="519">
        <v>697</v>
      </c>
      <c r="I36" s="519">
        <v>1824</v>
      </c>
      <c r="J36" s="519"/>
      <c r="K36" s="519">
        <v>293</v>
      </c>
      <c r="L36" s="519">
        <v>0</v>
      </c>
      <c r="M36" s="519">
        <v>293</v>
      </c>
      <c r="N36" s="4"/>
      <c r="O36" s="4"/>
      <c r="P36" s="4"/>
    </row>
    <row r="37" spans="1:16" ht="13.5" customHeight="1">
      <c r="A37" s="5" t="s">
        <v>217</v>
      </c>
      <c r="B37" s="4" t="s">
        <v>218</v>
      </c>
      <c r="C37" s="519">
        <v>847</v>
      </c>
      <c r="D37" s="519">
        <v>365</v>
      </c>
      <c r="E37" s="519">
        <v>482</v>
      </c>
      <c r="F37" s="519"/>
      <c r="G37" s="519">
        <v>5110</v>
      </c>
      <c r="H37" s="519">
        <v>277</v>
      </c>
      <c r="I37" s="519">
        <v>4833</v>
      </c>
      <c r="J37" s="519"/>
      <c r="K37" s="519">
        <v>0</v>
      </c>
      <c r="L37" s="519">
        <v>0</v>
      </c>
      <c r="M37" s="519">
        <v>0</v>
      </c>
      <c r="N37" s="4"/>
      <c r="O37" s="4"/>
      <c r="P37" s="4"/>
    </row>
    <row r="38" spans="1:16" ht="13.5" customHeight="1">
      <c r="A38" s="237"/>
      <c r="B38" s="117" t="s">
        <v>249</v>
      </c>
      <c r="C38" s="518">
        <v>71871</v>
      </c>
      <c r="D38" s="518">
        <v>19110</v>
      </c>
      <c r="E38" s="518">
        <v>52761</v>
      </c>
      <c r="F38" s="518"/>
      <c r="G38" s="518">
        <v>23818</v>
      </c>
      <c r="H38" s="518">
        <v>5528</v>
      </c>
      <c r="I38" s="518">
        <v>18290</v>
      </c>
      <c r="J38" s="518"/>
      <c r="K38" s="518">
        <v>1363</v>
      </c>
      <c r="L38" s="518">
        <v>338</v>
      </c>
      <c r="M38" s="518">
        <v>1025</v>
      </c>
      <c r="N38" s="4"/>
      <c r="O38" s="4"/>
      <c r="P38" s="4"/>
    </row>
    <row r="39" spans="1:16" ht="13.5" customHeight="1">
      <c r="A39" s="5" t="s">
        <v>254</v>
      </c>
      <c r="B39" s="4" t="s">
        <v>255</v>
      </c>
      <c r="C39" s="519">
        <v>365</v>
      </c>
      <c r="D39" s="519">
        <v>365</v>
      </c>
      <c r="E39" s="519">
        <v>0</v>
      </c>
      <c r="F39" s="519"/>
      <c r="G39" s="519">
        <v>1422</v>
      </c>
      <c r="H39" s="519">
        <v>628</v>
      </c>
      <c r="I39" s="519">
        <v>794</v>
      </c>
      <c r="J39" s="519"/>
      <c r="K39" s="519">
        <v>0</v>
      </c>
      <c r="L39" s="519">
        <v>0</v>
      </c>
      <c r="M39" s="519">
        <v>0</v>
      </c>
      <c r="N39" s="4"/>
      <c r="O39" s="4"/>
      <c r="P39" s="4"/>
    </row>
    <row r="40" spans="1:16" ht="13.5" customHeight="1">
      <c r="A40" s="5" t="s">
        <v>262</v>
      </c>
      <c r="B40" s="4" t="s">
        <v>263</v>
      </c>
      <c r="C40" s="519">
        <v>152</v>
      </c>
      <c r="D40" s="519">
        <v>144</v>
      </c>
      <c r="E40" s="519">
        <v>8</v>
      </c>
      <c r="F40" s="519"/>
      <c r="G40" s="519">
        <v>268</v>
      </c>
      <c r="H40" s="519">
        <v>0</v>
      </c>
      <c r="I40" s="519">
        <v>268</v>
      </c>
      <c r="J40" s="519"/>
      <c r="K40" s="519">
        <v>0</v>
      </c>
      <c r="L40" s="519">
        <v>0</v>
      </c>
      <c r="M40" s="519">
        <v>0</v>
      </c>
      <c r="N40" s="4"/>
      <c r="O40" s="4"/>
      <c r="P40" s="4"/>
    </row>
    <row r="41" spans="1:16" ht="13.5" customHeight="1">
      <c r="A41" s="5" t="s">
        <v>256</v>
      </c>
      <c r="B41" s="4" t="s">
        <v>257</v>
      </c>
      <c r="C41" s="519">
        <v>0</v>
      </c>
      <c r="D41" s="519">
        <v>0</v>
      </c>
      <c r="E41" s="519">
        <v>0</v>
      </c>
      <c r="F41" s="519"/>
      <c r="G41" s="519">
        <v>470</v>
      </c>
      <c r="H41" s="519">
        <v>206</v>
      </c>
      <c r="I41" s="519">
        <v>264</v>
      </c>
      <c r="J41" s="519"/>
      <c r="K41" s="519">
        <v>0</v>
      </c>
      <c r="L41" s="519">
        <v>0</v>
      </c>
      <c r="M41" s="519">
        <v>0</v>
      </c>
      <c r="N41" s="4"/>
      <c r="O41" s="4"/>
      <c r="P41" s="4"/>
    </row>
    <row r="42" spans="1:16" ht="13.5" customHeight="1">
      <c r="A42" s="5" t="s">
        <v>252</v>
      </c>
      <c r="B42" s="4" t="s">
        <v>253</v>
      </c>
      <c r="C42" s="519" t="s">
        <v>1117</v>
      </c>
      <c r="D42" s="519" t="s">
        <v>1117</v>
      </c>
      <c r="E42" s="519" t="s">
        <v>1117</v>
      </c>
      <c r="F42" s="519"/>
      <c r="G42" s="519" t="s">
        <v>1117</v>
      </c>
      <c r="H42" s="519" t="s">
        <v>1117</v>
      </c>
      <c r="I42" s="519" t="s">
        <v>1117</v>
      </c>
      <c r="J42" s="519"/>
      <c r="K42" s="519" t="s">
        <v>1117</v>
      </c>
      <c r="L42" s="519" t="s">
        <v>1117</v>
      </c>
      <c r="M42" s="519" t="s">
        <v>1117</v>
      </c>
      <c r="N42" s="4"/>
      <c r="O42" s="253"/>
      <c r="P42" s="4"/>
    </row>
    <row r="43" spans="1:16" ht="13.5" customHeight="1">
      <c r="A43" s="5" t="s">
        <v>258</v>
      </c>
      <c r="B43" s="4" t="s">
        <v>259</v>
      </c>
      <c r="C43" s="519">
        <v>5253</v>
      </c>
      <c r="D43" s="519">
        <v>1887</v>
      </c>
      <c r="E43" s="519">
        <v>3366</v>
      </c>
      <c r="F43" s="519"/>
      <c r="G43" s="519">
        <v>1021</v>
      </c>
      <c r="H43" s="519">
        <v>180</v>
      </c>
      <c r="I43" s="519">
        <v>841</v>
      </c>
      <c r="J43" s="519"/>
      <c r="K43" s="519">
        <v>0</v>
      </c>
      <c r="L43" s="519">
        <v>0</v>
      </c>
      <c r="M43" s="519">
        <v>0</v>
      </c>
      <c r="N43" s="4"/>
      <c r="O43" s="4"/>
      <c r="P43" s="4"/>
    </row>
    <row r="44" spans="1:16" ht="13.5" customHeight="1">
      <c r="A44" s="5" t="s">
        <v>260</v>
      </c>
      <c r="B44" s="4" t="s">
        <v>261</v>
      </c>
      <c r="C44" s="519">
        <v>49116</v>
      </c>
      <c r="D44" s="519">
        <v>13513</v>
      </c>
      <c r="E44" s="519">
        <v>35603</v>
      </c>
      <c r="F44" s="519"/>
      <c r="G44" s="519">
        <v>13946</v>
      </c>
      <c r="H44" s="519">
        <v>3331</v>
      </c>
      <c r="I44" s="519">
        <v>10615</v>
      </c>
      <c r="J44" s="519"/>
      <c r="K44" s="519">
        <v>1166</v>
      </c>
      <c r="L44" s="519">
        <v>240</v>
      </c>
      <c r="M44" s="519">
        <v>926</v>
      </c>
      <c r="N44" s="4"/>
      <c r="O44" s="4"/>
      <c r="P44" s="4"/>
    </row>
    <row r="45" spans="1:16" ht="13.5" customHeight="1">
      <c r="A45" s="5" t="s">
        <v>250</v>
      </c>
      <c r="B45" s="4" t="s">
        <v>251</v>
      </c>
      <c r="C45" s="519">
        <v>12292</v>
      </c>
      <c r="D45" s="519">
        <v>1948</v>
      </c>
      <c r="E45" s="519">
        <v>10344</v>
      </c>
      <c r="F45" s="519"/>
      <c r="G45" s="519">
        <v>5325</v>
      </c>
      <c r="H45" s="519">
        <v>1036</v>
      </c>
      <c r="I45" s="519">
        <v>4289</v>
      </c>
      <c r="J45" s="519"/>
      <c r="K45" s="519">
        <v>27</v>
      </c>
      <c r="L45" s="519">
        <v>27</v>
      </c>
      <c r="M45" s="519">
        <v>0</v>
      </c>
      <c r="N45" s="4"/>
      <c r="O45" s="4"/>
      <c r="P45" s="4"/>
    </row>
    <row r="46" spans="1:16" ht="13.5" customHeight="1">
      <c r="A46" s="5" t="s">
        <v>264</v>
      </c>
      <c r="B46" s="4" t="s">
        <v>265</v>
      </c>
      <c r="C46" s="519">
        <v>365</v>
      </c>
      <c r="D46" s="519">
        <v>0</v>
      </c>
      <c r="E46" s="519">
        <v>365</v>
      </c>
      <c r="F46" s="519"/>
      <c r="G46" s="519">
        <v>603</v>
      </c>
      <c r="H46" s="519">
        <v>37</v>
      </c>
      <c r="I46" s="519">
        <v>566</v>
      </c>
      <c r="J46" s="519"/>
      <c r="K46" s="519">
        <v>0</v>
      </c>
      <c r="L46" s="519">
        <v>0</v>
      </c>
      <c r="M46" s="519">
        <v>0</v>
      </c>
      <c r="N46" s="4"/>
      <c r="O46" s="4"/>
      <c r="P46" s="4"/>
    </row>
    <row r="47" spans="1:16" ht="13.5" customHeight="1">
      <c r="A47" s="237"/>
      <c r="B47" s="117" t="s">
        <v>266</v>
      </c>
      <c r="C47" s="518">
        <v>62467</v>
      </c>
      <c r="D47" s="518">
        <v>14668</v>
      </c>
      <c r="E47" s="518">
        <v>47799</v>
      </c>
      <c r="F47" s="518"/>
      <c r="G47" s="518">
        <v>37641</v>
      </c>
      <c r="H47" s="518">
        <v>8190</v>
      </c>
      <c r="I47" s="518">
        <v>29451</v>
      </c>
      <c r="J47" s="518"/>
      <c r="K47" s="518">
        <v>2236</v>
      </c>
      <c r="L47" s="518">
        <v>692</v>
      </c>
      <c r="M47" s="518">
        <v>1544</v>
      </c>
      <c r="N47" s="4"/>
      <c r="O47" s="4"/>
      <c r="P47" s="4"/>
    </row>
    <row r="48" spans="1:16" ht="13.5" customHeight="1">
      <c r="A48" s="5" t="s">
        <v>283</v>
      </c>
      <c r="B48" s="4" t="s">
        <v>284</v>
      </c>
      <c r="C48" s="519">
        <v>440</v>
      </c>
      <c r="D48" s="519">
        <v>365</v>
      </c>
      <c r="E48" s="519">
        <v>75</v>
      </c>
      <c r="F48" s="519"/>
      <c r="G48" s="519">
        <v>904</v>
      </c>
      <c r="H48" s="519">
        <v>0</v>
      </c>
      <c r="I48" s="519">
        <v>904</v>
      </c>
      <c r="J48" s="519"/>
      <c r="K48" s="519">
        <v>426</v>
      </c>
      <c r="L48" s="519">
        <v>151</v>
      </c>
      <c r="M48" s="519">
        <v>275</v>
      </c>
      <c r="N48" s="4"/>
      <c r="O48" s="4"/>
      <c r="P48" s="4"/>
    </row>
    <row r="49" spans="1:16" ht="13.5" customHeight="1">
      <c r="A49" s="5" t="s">
        <v>271</v>
      </c>
      <c r="B49" s="4" t="s">
        <v>272</v>
      </c>
      <c r="C49" s="519">
        <v>0</v>
      </c>
      <c r="D49" s="519">
        <v>0</v>
      </c>
      <c r="E49" s="519">
        <v>0</v>
      </c>
      <c r="F49" s="519"/>
      <c r="G49" s="519">
        <v>0</v>
      </c>
      <c r="H49" s="519">
        <v>0</v>
      </c>
      <c r="I49" s="519">
        <v>0</v>
      </c>
      <c r="J49" s="519"/>
      <c r="K49" s="519">
        <v>0</v>
      </c>
      <c r="L49" s="519">
        <v>0</v>
      </c>
      <c r="M49" s="519">
        <v>0</v>
      </c>
      <c r="N49" s="4"/>
      <c r="O49" s="4"/>
      <c r="P49" s="4"/>
    </row>
    <row r="50" spans="1:16" ht="13.5" customHeight="1">
      <c r="A50" s="5" t="s">
        <v>275</v>
      </c>
      <c r="B50" s="4" t="s">
        <v>276</v>
      </c>
      <c r="C50" s="519">
        <v>15663</v>
      </c>
      <c r="D50" s="519">
        <v>2614</v>
      </c>
      <c r="E50" s="519">
        <v>13049</v>
      </c>
      <c r="F50" s="519"/>
      <c r="G50" s="519">
        <v>15663</v>
      </c>
      <c r="H50" s="519">
        <v>3727</v>
      </c>
      <c r="I50" s="519">
        <v>11936</v>
      </c>
      <c r="J50" s="519"/>
      <c r="K50" s="519">
        <v>0</v>
      </c>
      <c r="L50" s="519">
        <v>0</v>
      </c>
      <c r="M50" s="519">
        <v>0</v>
      </c>
      <c r="N50" s="4"/>
      <c r="O50" s="4"/>
      <c r="P50" s="4"/>
    </row>
    <row r="51" spans="1:16" ht="13.5" customHeight="1">
      <c r="A51" s="5" t="s">
        <v>277</v>
      </c>
      <c r="B51" s="4" t="s">
        <v>278</v>
      </c>
      <c r="C51" s="519">
        <v>1462</v>
      </c>
      <c r="D51" s="519">
        <v>89</v>
      </c>
      <c r="E51" s="519">
        <v>1373</v>
      </c>
      <c r="F51" s="519"/>
      <c r="G51" s="519">
        <v>1767</v>
      </c>
      <c r="H51" s="519">
        <v>379</v>
      </c>
      <c r="I51" s="519">
        <v>1388</v>
      </c>
      <c r="J51" s="519"/>
      <c r="K51" s="519">
        <v>0</v>
      </c>
      <c r="L51" s="519">
        <v>0</v>
      </c>
      <c r="M51" s="519">
        <v>0</v>
      </c>
      <c r="N51" s="4"/>
      <c r="O51" s="4"/>
      <c r="P51" s="4"/>
    </row>
    <row r="52" spans="1:16" ht="13.5" customHeight="1">
      <c r="A52" s="5" t="s">
        <v>269</v>
      </c>
      <c r="B52" s="4" t="s">
        <v>270</v>
      </c>
      <c r="C52" s="519">
        <v>1888</v>
      </c>
      <c r="D52" s="519">
        <v>248</v>
      </c>
      <c r="E52" s="519">
        <v>1640</v>
      </c>
      <c r="F52" s="519"/>
      <c r="G52" s="519">
        <v>2008</v>
      </c>
      <c r="H52" s="519">
        <v>384</v>
      </c>
      <c r="I52" s="519">
        <v>1624</v>
      </c>
      <c r="J52" s="519"/>
      <c r="K52" s="519">
        <v>622</v>
      </c>
      <c r="L52" s="519">
        <v>0</v>
      </c>
      <c r="M52" s="519">
        <v>622</v>
      </c>
      <c r="N52" s="4"/>
      <c r="O52" s="4"/>
      <c r="P52" s="4"/>
    </row>
    <row r="53" spans="1:16" ht="13.5" customHeight="1">
      <c r="A53" s="5" t="s">
        <v>273</v>
      </c>
      <c r="B53" s="4" t="s">
        <v>274</v>
      </c>
      <c r="C53" s="519">
        <v>152</v>
      </c>
      <c r="D53" s="519">
        <v>32</v>
      </c>
      <c r="E53" s="519">
        <v>120</v>
      </c>
      <c r="F53" s="519"/>
      <c r="G53" s="519">
        <v>4705</v>
      </c>
      <c r="H53" s="519">
        <v>16</v>
      </c>
      <c r="I53" s="519">
        <v>4689</v>
      </c>
      <c r="J53" s="519"/>
      <c r="K53" s="519">
        <v>0</v>
      </c>
      <c r="L53" s="519">
        <v>0</v>
      </c>
      <c r="M53" s="519">
        <v>0</v>
      </c>
      <c r="N53" s="4"/>
      <c r="O53" s="4"/>
      <c r="P53" s="4"/>
    </row>
    <row r="54" spans="1:16" ht="13.5" customHeight="1">
      <c r="A54" s="5" t="s">
        <v>267</v>
      </c>
      <c r="B54" s="4" t="s">
        <v>268</v>
      </c>
      <c r="C54" s="519">
        <v>37346</v>
      </c>
      <c r="D54" s="519">
        <v>9723</v>
      </c>
      <c r="E54" s="519">
        <v>27623</v>
      </c>
      <c r="F54" s="519"/>
      <c r="G54" s="519">
        <v>10602</v>
      </c>
      <c r="H54" s="519">
        <v>3374</v>
      </c>
      <c r="I54" s="519">
        <v>7228</v>
      </c>
      <c r="J54" s="519"/>
      <c r="K54" s="519">
        <v>777</v>
      </c>
      <c r="L54" s="519">
        <v>541</v>
      </c>
      <c r="M54" s="519">
        <v>236</v>
      </c>
      <c r="N54" s="4"/>
      <c r="O54" s="4"/>
      <c r="P54" s="4"/>
    </row>
    <row r="55" spans="1:16" ht="13.5" customHeight="1">
      <c r="A55" s="5" t="s">
        <v>279</v>
      </c>
      <c r="B55" s="4" t="s">
        <v>280</v>
      </c>
      <c r="C55" s="519" t="s">
        <v>1117</v>
      </c>
      <c r="D55" s="519" t="s">
        <v>1117</v>
      </c>
      <c r="E55" s="519" t="s">
        <v>1117</v>
      </c>
      <c r="F55" s="519"/>
      <c r="G55" s="519" t="s">
        <v>1117</v>
      </c>
      <c r="H55" s="519" t="s">
        <v>1117</v>
      </c>
      <c r="I55" s="519" t="s">
        <v>1117</v>
      </c>
      <c r="J55" s="519"/>
      <c r="K55" s="519" t="s">
        <v>1117</v>
      </c>
      <c r="L55" s="519" t="s">
        <v>1117</v>
      </c>
      <c r="M55" s="519" t="s">
        <v>1117</v>
      </c>
      <c r="N55" s="4"/>
      <c r="O55" s="4"/>
      <c r="P55" s="4"/>
    </row>
    <row r="56" spans="1:16" ht="13.5" customHeight="1">
      <c r="A56" s="5" t="s">
        <v>281</v>
      </c>
      <c r="B56" s="4" t="s">
        <v>282</v>
      </c>
      <c r="C56" s="519">
        <v>0</v>
      </c>
      <c r="D56" s="519">
        <v>0</v>
      </c>
      <c r="E56" s="519">
        <v>0</v>
      </c>
      <c r="F56" s="519"/>
      <c r="G56" s="519">
        <v>105</v>
      </c>
      <c r="H56" s="519">
        <v>0</v>
      </c>
      <c r="I56" s="519">
        <v>105</v>
      </c>
      <c r="J56" s="519"/>
      <c r="K56" s="519">
        <v>0</v>
      </c>
      <c r="L56" s="519">
        <v>0</v>
      </c>
      <c r="M56" s="519">
        <v>0</v>
      </c>
      <c r="N56" s="4"/>
      <c r="O56" s="4"/>
      <c r="P56" s="4"/>
    </row>
    <row r="57" spans="1:16" ht="13.5" customHeight="1">
      <c r="A57" s="237"/>
      <c r="B57" s="117" t="s">
        <v>285</v>
      </c>
      <c r="C57" s="518">
        <v>116389.6</v>
      </c>
      <c r="D57" s="518">
        <v>27830</v>
      </c>
      <c r="E57" s="518">
        <v>88559.6</v>
      </c>
      <c r="F57" s="518"/>
      <c r="G57" s="518">
        <v>27945</v>
      </c>
      <c r="H57" s="518">
        <v>8052</v>
      </c>
      <c r="I57" s="518">
        <v>19893</v>
      </c>
      <c r="J57" s="518"/>
      <c r="K57" s="518">
        <v>1226</v>
      </c>
      <c r="L57" s="518">
        <v>171</v>
      </c>
      <c r="M57" s="518">
        <v>1055</v>
      </c>
      <c r="N57" s="4"/>
      <c r="O57" s="4"/>
      <c r="P57" s="4"/>
    </row>
    <row r="58" spans="1:16" ht="13.5" customHeight="1">
      <c r="A58" s="5" t="s">
        <v>310</v>
      </c>
      <c r="B58" s="4" t="s">
        <v>311</v>
      </c>
      <c r="C58" s="519">
        <v>0</v>
      </c>
      <c r="D58" s="519">
        <v>0</v>
      </c>
      <c r="E58" s="519">
        <v>0</v>
      </c>
      <c r="F58" s="519"/>
      <c r="G58" s="519">
        <v>83</v>
      </c>
      <c r="H58" s="519">
        <v>0</v>
      </c>
      <c r="I58" s="519">
        <v>83</v>
      </c>
      <c r="J58" s="519"/>
      <c r="K58" s="519">
        <v>0</v>
      </c>
      <c r="L58" s="519">
        <v>0</v>
      </c>
      <c r="M58" s="519">
        <v>0</v>
      </c>
      <c r="N58" s="4"/>
      <c r="O58" s="4"/>
      <c r="P58" s="4"/>
    </row>
    <row r="59" spans="1:16" ht="13.5" customHeight="1">
      <c r="A59" s="5" t="s">
        <v>306</v>
      </c>
      <c r="B59" s="4" t="s">
        <v>307</v>
      </c>
      <c r="C59" s="519">
        <v>1080</v>
      </c>
      <c r="D59" s="519">
        <v>365</v>
      </c>
      <c r="E59" s="519">
        <v>715</v>
      </c>
      <c r="F59" s="519"/>
      <c r="G59" s="519">
        <v>578</v>
      </c>
      <c r="H59" s="519">
        <v>148</v>
      </c>
      <c r="I59" s="519">
        <v>430</v>
      </c>
      <c r="J59" s="519"/>
      <c r="K59" s="519">
        <v>86</v>
      </c>
      <c r="L59" s="519">
        <v>0</v>
      </c>
      <c r="M59" s="519">
        <v>86</v>
      </c>
      <c r="N59" s="4"/>
      <c r="O59" s="4"/>
      <c r="P59" s="4"/>
    </row>
    <row r="60" spans="1:16" ht="13.5" customHeight="1">
      <c r="A60" s="5" t="s">
        <v>290</v>
      </c>
      <c r="B60" s="4" t="s">
        <v>291</v>
      </c>
      <c r="C60" s="519">
        <v>991</v>
      </c>
      <c r="D60" s="519">
        <v>292</v>
      </c>
      <c r="E60" s="519">
        <v>699</v>
      </c>
      <c r="F60" s="519"/>
      <c r="G60" s="519">
        <v>889</v>
      </c>
      <c r="H60" s="519">
        <v>354</v>
      </c>
      <c r="I60" s="519">
        <v>535</v>
      </c>
      <c r="J60" s="519"/>
      <c r="K60" s="519">
        <v>0</v>
      </c>
      <c r="L60" s="519">
        <v>0</v>
      </c>
      <c r="M60" s="519">
        <v>0</v>
      </c>
      <c r="N60" s="4"/>
      <c r="O60" s="4"/>
      <c r="P60" s="4"/>
    </row>
    <row r="61" spans="1:16" ht="13.5" customHeight="1">
      <c r="A61" s="5" t="s">
        <v>286</v>
      </c>
      <c r="B61" s="4" t="s">
        <v>287</v>
      </c>
      <c r="C61" s="519">
        <v>270.60000000000002</v>
      </c>
      <c r="D61" s="519">
        <v>0</v>
      </c>
      <c r="E61" s="519">
        <v>270.60000000000002</v>
      </c>
      <c r="F61" s="519"/>
      <c r="G61" s="519">
        <v>131</v>
      </c>
      <c r="H61" s="519">
        <v>0</v>
      </c>
      <c r="I61" s="519">
        <v>131</v>
      </c>
      <c r="J61" s="519"/>
      <c r="K61" s="519">
        <v>0</v>
      </c>
      <c r="L61" s="519">
        <v>0</v>
      </c>
      <c r="M61" s="519">
        <v>0</v>
      </c>
      <c r="N61" s="4"/>
      <c r="O61" s="4"/>
      <c r="P61" s="4"/>
    </row>
    <row r="62" spans="1:16" ht="13.5" customHeight="1">
      <c r="A62" s="5" t="s">
        <v>308</v>
      </c>
      <c r="B62" s="4" t="s">
        <v>309</v>
      </c>
      <c r="C62" s="519">
        <v>681</v>
      </c>
      <c r="D62" s="519">
        <v>0</v>
      </c>
      <c r="E62" s="519">
        <v>681</v>
      </c>
      <c r="F62" s="519"/>
      <c r="G62" s="519">
        <v>590</v>
      </c>
      <c r="H62" s="519">
        <v>0</v>
      </c>
      <c r="I62" s="519">
        <v>590</v>
      </c>
      <c r="J62" s="519"/>
      <c r="K62" s="519">
        <v>0</v>
      </c>
      <c r="L62" s="519">
        <v>0</v>
      </c>
      <c r="M62" s="519">
        <v>0</v>
      </c>
      <c r="N62" s="4"/>
      <c r="O62" s="4"/>
      <c r="P62" s="4"/>
    </row>
    <row r="63" spans="1:16" ht="13.5" customHeight="1">
      <c r="A63" s="5" t="s">
        <v>288</v>
      </c>
      <c r="B63" s="4" t="s">
        <v>289</v>
      </c>
      <c r="C63" s="519">
        <v>6394</v>
      </c>
      <c r="D63" s="519">
        <v>1393</v>
      </c>
      <c r="E63" s="519">
        <v>5001</v>
      </c>
      <c r="F63" s="519"/>
      <c r="G63" s="519">
        <v>307</v>
      </c>
      <c r="H63" s="519">
        <v>0</v>
      </c>
      <c r="I63" s="519">
        <v>307</v>
      </c>
      <c r="J63" s="519"/>
      <c r="K63" s="519">
        <v>171</v>
      </c>
      <c r="L63" s="519">
        <v>171</v>
      </c>
      <c r="M63" s="519">
        <v>0</v>
      </c>
      <c r="N63" s="4"/>
      <c r="O63" s="4"/>
      <c r="P63" s="4"/>
    </row>
    <row r="64" spans="1:16" ht="13.5" customHeight="1">
      <c r="A64" s="5" t="s">
        <v>304</v>
      </c>
      <c r="B64" s="4" t="s">
        <v>305</v>
      </c>
      <c r="C64" s="519">
        <v>4</v>
      </c>
      <c r="D64" s="519">
        <v>0</v>
      </c>
      <c r="E64" s="519">
        <v>4</v>
      </c>
      <c r="F64" s="519"/>
      <c r="G64" s="519">
        <v>147</v>
      </c>
      <c r="H64" s="519">
        <v>23</v>
      </c>
      <c r="I64" s="519">
        <v>124</v>
      </c>
      <c r="J64" s="519"/>
      <c r="K64" s="519">
        <v>0</v>
      </c>
      <c r="L64" s="519">
        <v>0</v>
      </c>
      <c r="M64" s="519">
        <v>0</v>
      </c>
      <c r="N64" s="4"/>
      <c r="O64" s="4"/>
      <c r="P64" s="4"/>
    </row>
    <row r="65" spans="1:16" ht="13.5" customHeight="1">
      <c r="A65" s="5" t="s">
        <v>292</v>
      </c>
      <c r="B65" s="4" t="s">
        <v>293</v>
      </c>
      <c r="C65" s="519">
        <v>31025</v>
      </c>
      <c r="D65" s="519">
        <v>7005</v>
      </c>
      <c r="E65" s="519">
        <v>24020</v>
      </c>
      <c r="F65" s="519"/>
      <c r="G65" s="519">
        <v>13800</v>
      </c>
      <c r="H65" s="519">
        <v>3855</v>
      </c>
      <c r="I65" s="519">
        <v>9945</v>
      </c>
      <c r="J65" s="519"/>
      <c r="K65" s="519">
        <v>412</v>
      </c>
      <c r="L65" s="519">
        <v>0</v>
      </c>
      <c r="M65" s="519">
        <v>412</v>
      </c>
      <c r="N65" s="4"/>
      <c r="O65" s="4"/>
      <c r="P65" s="4"/>
    </row>
    <row r="66" spans="1:16" ht="13.5" customHeight="1">
      <c r="A66" s="5" t="s">
        <v>298</v>
      </c>
      <c r="B66" s="4" t="s">
        <v>299</v>
      </c>
      <c r="C66" s="519">
        <v>55356</v>
      </c>
      <c r="D66" s="519">
        <v>15410</v>
      </c>
      <c r="E66" s="519">
        <v>39946</v>
      </c>
      <c r="F66" s="519"/>
      <c r="G66" s="519">
        <v>8978</v>
      </c>
      <c r="H66" s="519">
        <v>3202</v>
      </c>
      <c r="I66" s="519">
        <v>5776</v>
      </c>
      <c r="J66" s="519"/>
      <c r="K66" s="519">
        <v>169</v>
      </c>
      <c r="L66" s="519">
        <v>0</v>
      </c>
      <c r="M66" s="519">
        <v>169</v>
      </c>
      <c r="N66" s="4"/>
      <c r="O66" s="4"/>
      <c r="P66" s="4"/>
    </row>
    <row r="67" spans="1:16" ht="13.5" customHeight="1">
      <c r="A67" s="5" t="s">
        <v>300</v>
      </c>
      <c r="B67" s="4" t="s">
        <v>301</v>
      </c>
      <c r="C67" s="519">
        <v>1848</v>
      </c>
      <c r="D67" s="519">
        <v>539</v>
      </c>
      <c r="E67" s="519">
        <v>1309</v>
      </c>
      <c r="F67" s="519"/>
      <c r="G67" s="519">
        <v>53</v>
      </c>
      <c r="H67" s="519">
        <v>53</v>
      </c>
      <c r="I67" s="519">
        <v>0</v>
      </c>
      <c r="J67" s="519"/>
      <c r="K67" s="519">
        <v>0</v>
      </c>
      <c r="L67" s="519">
        <v>0</v>
      </c>
      <c r="M67" s="519">
        <v>0</v>
      </c>
      <c r="N67" s="4"/>
      <c r="O67" s="4"/>
      <c r="P67" s="4"/>
    </row>
    <row r="68" spans="1:16" ht="13.5" customHeight="1">
      <c r="A68" s="5" t="s">
        <v>296</v>
      </c>
      <c r="B68" s="4" t="s">
        <v>297</v>
      </c>
      <c r="C68" s="519">
        <v>16785</v>
      </c>
      <c r="D68" s="519">
        <v>2731</v>
      </c>
      <c r="E68" s="519">
        <v>14054</v>
      </c>
      <c r="F68" s="519"/>
      <c r="G68" s="519">
        <v>2053</v>
      </c>
      <c r="H68" s="519">
        <v>347</v>
      </c>
      <c r="I68" s="519">
        <v>1706</v>
      </c>
      <c r="J68" s="519"/>
      <c r="K68" s="519">
        <v>388</v>
      </c>
      <c r="L68" s="519">
        <v>0</v>
      </c>
      <c r="M68" s="519">
        <v>388</v>
      </c>
      <c r="N68" s="4"/>
      <c r="O68" s="4"/>
      <c r="P68" s="4"/>
    </row>
    <row r="69" spans="1:16" ht="13.5" customHeight="1">
      <c r="A69" s="5" t="s">
        <v>302</v>
      </c>
      <c r="B69" s="4" t="s">
        <v>303</v>
      </c>
      <c r="C69" s="519">
        <v>274</v>
      </c>
      <c r="D69" s="519">
        <v>31</v>
      </c>
      <c r="E69" s="519">
        <v>243</v>
      </c>
      <c r="F69" s="519"/>
      <c r="G69" s="519">
        <v>0</v>
      </c>
      <c r="H69" s="519">
        <v>0</v>
      </c>
      <c r="I69" s="519">
        <v>0</v>
      </c>
      <c r="J69" s="519"/>
      <c r="K69" s="519">
        <v>0</v>
      </c>
      <c r="L69" s="519">
        <v>0</v>
      </c>
      <c r="M69" s="519">
        <v>0</v>
      </c>
      <c r="N69" s="4"/>
      <c r="O69" s="4"/>
      <c r="P69" s="4"/>
    </row>
    <row r="70" spans="1:16" ht="13.5" customHeight="1">
      <c r="A70" s="5" t="s">
        <v>294</v>
      </c>
      <c r="B70" s="4" t="s">
        <v>295</v>
      </c>
      <c r="C70" s="519">
        <v>1681</v>
      </c>
      <c r="D70" s="519">
        <v>64</v>
      </c>
      <c r="E70" s="519">
        <v>1617</v>
      </c>
      <c r="F70" s="519"/>
      <c r="G70" s="519">
        <v>336</v>
      </c>
      <c r="H70" s="519">
        <v>70</v>
      </c>
      <c r="I70" s="519">
        <v>266</v>
      </c>
      <c r="J70" s="519"/>
      <c r="K70" s="519">
        <v>0</v>
      </c>
      <c r="L70" s="519">
        <v>0</v>
      </c>
      <c r="M70" s="519">
        <v>0</v>
      </c>
      <c r="N70" s="4"/>
      <c r="O70" s="4"/>
      <c r="P70" s="4"/>
    </row>
    <row r="71" spans="1:16" ht="13.5" customHeight="1">
      <c r="A71" s="237"/>
      <c r="B71" s="117" t="s">
        <v>312</v>
      </c>
      <c r="C71" s="518">
        <v>36230</v>
      </c>
      <c r="D71" s="518">
        <v>10043</v>
      </c>
      <c r="E71" s="518">
        <v>26187</v>
      </c>
      <c r="F71" s="518"/>
      <c r="G71" s="518">
        <v>25011</v>
      </c>
      <c r="H71" s="518">
        <v>6171</v>
      </c>
      <c r="I71" s="518">
        <v>18840</v>
      </c>
      <c r="J71" s="518"/>
      <c r="K71" s="518">
        <v>1784</v>
      </c>
      <c r="L71" s="518">
        <v>373</v>
      </c>
      <c r="M71" s="518">
        <v>1411</v>
      </c>
      <c r="N71" s="4"/>
      <c r="O71" s="4"/>
      <c r="P71" s="4"/>
    </row>
    <row r="72" spans="1:16" ht="13.5" customHeight="1">
      <c r="A72" s="5" t="s">
        <v>313</v>
      </c>
      <c r="B72" s="4" t="s">
        <v>314</v>
      </c>
      <c r="C72" s="519">
        <v>2314</v>
      </c>
      <c r="D72" s="519">
        <v>762</v>
      </c>
      <c r="E72" s="519">
        <v>1552</v>
      </c>
      <c r="F72" s="519"/>
      <c r="G72" s="519">
        <v>271</v>
      </c>
      <c r="H72" s="519">
        <v>93</v>
      </c>
      <c r="I72" s="519">
        <v>178</v>
      </c>
      <c r="J72" s="519"/>
      <c r="K72" s="519">
        <v>0</v>
      </c>
      <c r="L72" s="519">
        <v>0</v>
      </c>
      <c r="M72" s="519">
        <v>0</v>
      </c>
      <c r="N72" s="4"/>
      <c r="O72" s="4"/>
      <c r="P72" s="4"/>
    </row>
    <row r="73" spans="1:16" ht="13.5" customHeight="1">
      <c r="A73" s="5" t="s">
        <v>319</v>
      </c>
      <c r="B73" s="4" t="s">
        <v>320</v>
      </c>
      <c r="C73" s="519">
        <v>233</v>
      </c>
      <c r="D73" s="519">
        <v>0</v>
      </c>
      <c r="E73" s="519">
        <v>233</v>
      </c>
      <c r="F73" s="519"/>
      <c r="G73" s="519">
        <v>0</v>
      </c>
      <c r="H73" s="519">
        <v>0</v>
      </c>
      <c r="I73" s="519">
        <v>0</v>
      </c>
      <c r="J73" s="519"/>
      <c r="K73" s="519">
        <v>0</v>
      </c>
      <c r="L73" s="519">
        <v>0</v>
      </c>
      <c r="M73" s="519">
        <v>0</v>
      </c>
      <c r="N73" s="4"/>
      <c r="O73" s="4"/>
      <c r="P73" s="4"/>
    </row>
    <row r="74" spans="1:16" ht="13.5" customHeight="1">
      <c r="A74" s="5" t="s">
        <v>325</v>
      </c>
      <c r="B74" s="4" t="s">
        <v>326</v>
      </c>
      <c r="C74" s="519">
        <v>3445</v>
      </c>
      <c r="D74" s="519">
        <v>770</v>
      </c>
      <c r="E74" s="519">
        <v>2675</v>
      </c>
      <c r="F74" s="519"/>
      <c r="G74" s="519">
        <v>405</v>
      </c>
      <c r="H74" s="519">
        <v>405</v>
      </c>
      <c r="I74" s="519">
        <v>0</v>
      </c>
      <c r="J74" s="519"/>
      <c r="K74" s="519">
        <v>0</v>
      </c>
      <c r="L74" s="519">
        <v>0</v>
      </c>
      <c r="M74" s="519">
        <v>0</v>
      </c>
      <c r="N74" s="4"/>
      <c r="O74" s="4"/>
      <c r="P74" s="4"/>
    </row>
    <row r="75" spans="1:16" ht="13.5" customHeight="1">
      <c r="A75" s="5" t="s">
        <v>321</v>
      </c>
      <c r="B75" s="4" t="s">
        <v>322</v>
      </c>
      <c r="C75" s="519">
        <v>0</v>
      </c>
      <c r="D75" s="519">
        <v>0</v>
      </c>
      <c r="E75" s="519">
        <v>0</v>
      </c>
      <c r="F75" s="519"/>
      <c r="G75" s="519">
        <v>164</v>
      </c>
      <c r="H75" s="519">
        <v>0</v>
      </c>
      <c r="I75" s="519">
        <v>164</v>
      </c>
      <c r="J75" s="519"/>
      <c r="K75" s="519">
        <v>0</v>
      </c>
      <c r="L75" s="519">
        <v>0</v>
      </c>
      <c r="M75" s="519">
        <v>0</v>
      </c>
      <c r="N75" s="4"/>
      <c r="O75" s="4"/>
      <c r="P75" s="4"/>
    </row>
    <row r="76" spans="1:16" ht="13.5" customHeight="1">
      <c r="A76" s="5" t="s">
        <v>317</v>
      </c>
      <c r="B76" s="4" t="s">
        <v>318</v>
      </c>
      <c r="C76" s="519" t="s">
        <v>1117</v>
      </c>
      <c r="D76" s="519" t="s">
        <v>1117</v>
      </c>
      <c r="E76" s="519" t="s">
        <v>1117</v>
      </c>
      <c r="F76" s="519"/>
      <c r="G76" s="519" t="s">
        <v>1117</v>
      </c>
      <c r="H76" s="519" t="s">
        <v>1117</v>
      </c>
      <c r="I76" s="519" t="s">
        <v>1117</v>
      </c>
      <c r="J76" s="519"/>
      <c r="K76" s="519" t="s">
        <v>1117</v>
      </c>
      <c r="L76" s="519" t="s">
        <v>1117</v>
      </c>
      <c r="M76" s="519" t="s">
        <v>1117</v>
      </c>
      <c r="N76" s="4"/>
      <c r="O76" s="4"/>
      <c r="P76" s="4"/>
    </row>
    <row r="77" spans="1:16" ht="13.5" customHeight="1">
      <c r="A77" s="5" t="s">
        <v>333</v>
      </c>
      <c r="B77" s="4" t="s">
        <v>334</v>
      </c>
      <c r="C77" s="519">
        <v>669</v>
      </c>
      <c r="D77" s="519">
        <v>0</v>
      </c>
      <c r="E77" s="519">
        <v>669</v>
      </c>
      <c r="F77" s="519"/>
      <c r="G77" s="519">
        <v>141</v>
      </c>
      <c r="H77" s="519">
        <v>0</v>
      </c>
      <c r="I77" s="519">
        <v>141</v>
      </c>
      <c r="J77" s="519"/>
      <c r="K77" s="519">
        <v>95</v>
      </c>
      <c r="L77" s="519">
        <v>0</v>
      </c>
      <c r="M77" s="519">
        <v>95</v>
      </c>
      <c r="N77" s="4"/>
      <c r="O77" s="4"/>
      <c r="P77" s="4"/>
    </row>
    <row r="78" spans="1:16" ht="13.5" customHeight="1">
      <c r="A78" s="5" t="s">
        <v>323</v>
      </c>
      <c r="B78" s="4" t="s">
        <v>324</v>
      </c>
      <c r="C78" s="519" t="s">
        <v>1117</v>
      </c>
      <c r="D78" s="519" t="s">
        <v>1117</v>
      </c>
      <c r="E78" s="519" t="s">
        <v>1117</v>
      </c>
      <c r="F78" s="519"/>
      <c r="G78" s="519" t="s">
        <v>1117</v>
      </c>
      <c r="H78" s="519" t="s">
        <v>1117</v>
      </c>
      <c r="I78" s="519" t="s">
        <v>1117</v>
      </c>
      <c r="J78" s="519"/>
      <c r="K78" s="519" t="s">
        <v>1117</v>
      </c>
      <c r="L78" s="519" t="s">
        <v>1117</v>
      </c>
      <c r="M78" s="519" t="s">
        <v>1117</v>
      </c>
      <c r="N78" s="4"/>
      <c r="O78" s="4"/>
      <c r="P78" s="4"/>
    </row>
    <row r="79" spans="1:16" ht="13.5" customHeight="1">
      <c r="A79" s="5" t="s">
        <v>327</v>
      </c>
      <c r="B79" s="4" t="s">
        <v>328</v>
      </c>
      <c r="C79" s="519">
        <v>8305</v>
      </c>
      <c r="D79" s="519">
        <v>1419</v>
      </c>
      <c r="E79" s="519">
        <v>6886</v>
      </c>
      <c r="F79" s="519"/>
      <c r="G79" s="519">
        <v>1327</v>
      </c>
      <c r="H79" s="519">
        <v>179</v>
      </c>
      <c r="I79" s="519">
        <v>1148</v>
      </c>
      <c r="J79" s="519"/>
      <c r="K79" s="519">
        <v>0</v>
      </c>
      <c r="L79" s="519">
        <v>0</v>
      </c>
      <c r="M79" s="519">
        <v>0</v>
      </c>
      <c r="N79" s="4"/>
      <c r="O79" s="4"/>
      <c r="P79" s="4"/>
    </row>
    <row r="80" spans="1:16" ht="13.5" customHeight="1">
      <c r="A80" s="5" t="s">
        <v>337</v>
      </c>
      <c r="B80" s="4" t="s">
        <v>338</v>
      </c>
      <c r="C80" s="519">
        <v>1483</v>
      </c>
      <c r="D80" s="519">
        <v>38</v>
      </c>
      <c r="E80" s="519">
        <v>1445</v>
      </c>
      <c r="F80" s="519"/>
      <c r="G80" s="519">
        <v>288</v>
      </c>
      <c r="H80" s="519">
        <v>103</v>
      </c>
      <c r="I80" s="519">
        <v>185</v>
      </c>
      <c r="J80" s="519"/>
      <c r="K80" s="519">
        <v>50</v>
      </c>
      <c r="L80" s="519">
        <v>0</v>
      </c>
      <c r="M80" s="519">
        <v>50</v>
      </c>
      <c r="N80" s="4"/>
      <c r="O80" s="4"/>
      <c r="P80" s="4"/>
    </row>
    <row r="81" spans="1:16" ht="13.5" customHeight="1">
      <c r="A81" s="5" t="s">
        <v>329</v>
      </c>
      <c r="B81" s="4" t="s">
        <v>330</v>
      </c>
      <c r="C81" s="519">
        <v>2920</v>
      </c>
      <c r="D81" s="519">
        <v>1460</v>
      </c>
      <c r="E81" s="519">
        <v>1460</v>
      </c>
      <c r="F81" s="519"/>
      <c r="G81" s="519">
        <v>616</v>
      </c>
      <c r="H81" s="519">
        <v>88</v>
      </c>
      <c r="I81" s="519">
        <v>528</v>
      </c>
      <c r="J81" s="519"/>
      <c r="K81" s="519">
        <v>365</v>
      </c>
      <c r="L81" s="519">
        <v>0</v>
      </c>
      <c r="M81" s="519">
        <v>365</v>
      </c>
      <c r="N81" s="4"/>
      <c r="O81" s="4"/>
      <c r="P81" s="4"/>
    </row>
    <row r="82" spans="1:16" ht="13.5" customHeight="1">
      <c r="A82" s="5" t="s">
        <v>335</v>
      </c>
      <c r="B82" s="4" t="s">
        <v>336</v>
      </c>
      <c r="C82" s="519">
        <v>9233</v>
      </c>
      <c r="D82" s="519">
        <v>3213</v>
      </c>
      <c r="E82" s="519">
        <v>6020</v>
      </c>
      <c r="F82" s="519"/>
      <c r="G82" s="519">
        <v>2050</v>
      </c>
      <c r="H82" s="519">
        <v>0</v>
      </c>
      <c r="I82" s="519">
        <v>2050</v>
      </c>
      <c r="J82" s="519"/>
      <c r="K82" s="519">
        <v>60</v>
      </c>
      <c r="L82" s="519">
        <v>60</v>
      </c>
      <c r="M82" s="519">
        <v>0</v>
      </c>
      <c r="N82" s="4"/>
      <c r="O82" s="4"/>
      <c r="P82" s="4"/>
    </row>
    <row r="83" spans="1:16" ht="13.5" customHeight="1">
      <c r="A83" s="5" t="s">
        <v>315</v>
      </c>
      <c r="B83" s="4" t="s">
        <v>316</v>
      </c>
      <c r="C83" s="519">
        <v>2901</v>
      </c>
      <c r="D83" s="519">
        <v>744</v>
      </c>
      <c r="E83" s="519">
        <v>2157</v>
      </c>
      <c r="F83" s="519"/>
      <c r="G83" s="519">
        <v>731</v>
      </c>
      <c r="H83" s="519">
        <v>53</v>
      </c>
      <c r="I83" s="519">
        <v>678</v>
      </c>
      <c r="J83" s="519"/>
      <c r="K83" s="519">
        <v>0</v>
      </c>
      <c r="L83" s="519">
        <v>0</v>
      </c>
      <c r="M83" s="519">
        <v>0</v>
      </c>
      <c r="N83" s="4"/>
      <c r="O83" s="4"/>
      <c r="P83" s="4"/>
    </row>
    <row r="84" spans="1:16" ht="13.5" customHeight="1">
      <c r="A84" s="5" t="s">
        <v>331</v>
      </c>
      <c r="B84" s="4" t="s">
        <v>332</v>
      </c>
      <c r="C84" s="519">
        <v>1560</v>
      </c>
      <c r="D84" s="519">
        <v>253</v>
      </c>
      <c r="E84" s="519">
        <v>1307</v>
      </c>
      <c r="F84" s="519"/>
      <c r="G84" s="519">
        <v>850</v>
      </c>
      <c r="H84" s="519">
        <v>379</v>
      </c>
      <c r="I84" s="519">
        <v>471</v>
      </c>
      <c r="J84" s="519"/>
      <c r="K84" s="519">
        <v>0</v>
      </c>
      <c r="L84" s="519">
        <v>0</v>
      </c>
      <c r="M84" s="519">
        <v>0</v>
      </c>
      <c r="N84" s="4"/>
      <c r="O84" s="4"/>
      <c r="P84" s="4"/>
    </row>
    <row r="85" spans="1:16" ht="13.5" customHeight="1">
      <c r="A85" s="237"/>
      <c r="B85" s="117" t="s">
        <v>339</v>
      </c>
      <c r="C85" s="518">
        <v>27876</v>
      </c>
      <c r="D85" s="518">
        <v>5337</v>
      </c>
      <c r="E85" s="518">
        <v>22539</v>
      </c>
      <c r="F85" s="518"/>
      <c r="G85" s="518">
        <v>11697</v>
      </c>
      <c r="H85" s="518">
        <v>2401</v>
      </c>
      <c r="I85" s="518">
        <v>9296</v>
      </c>
      <c r="J85" s="518"/>
      <c r="K85" s="518">
        <v>938</v>
      </c>
      <c r="L85" s="518">
        <v>0</v>
      </c>
      <c r="M85" s="518">
        <v>938</v>
      </c>
      <c r="N85" s="4"/>
      <c r="O85" s="4"/>
      <c r="P85" s="4"/>
    </row>
    <row r="86" spans="1:16" ht="13.5" customHeight="1">
      <c r="A86" s="5" t="s">
        <v>350</v>
      </c>
      <c r="B86" s="4" t="s">
        <v>351</v>
      </c>
      <c r="C86" s="519">
        <v>809</v>
      </c>
      <c r="D86" s="519">
        <v>59</v>
      </c>
      <c r="E86" s="519">
        <v>750</v>
      </c>
      <c r="F86" s="519"/>
      <c r="G86" s="519">
        <v>1387</v>
      </c>
      <c r="H86" s="519">
        <v>184</v>
      </c>
      <c r="I86" s="519">
        <v>1203</v>
      </c>
      <c r="J86" s="519"/>
      <c r="K86" s="519">
        <v>0</v>
      </c>
      <c r="L86" s="519">
        <v>0</v>
      </c>
      <c r="M86" s="519">
        <v>0</v>
      </c>
      <c r="N86" s="4"/>
      <c r="O86" s="4"/>
      <c r="P86" s="4"/>
    </row>
    <row r="87" spans="1:16" ht="13.5" customHeight="1">
      <c r="A87" s="5" t="s">
        <v>342</v>
      </c>
      <c r="B87" s="4" t="s">
        <v>343</v>
      </c>
      <c r="C87" s="519">
        <v>365</v>
      </c>
      <c r="D87" s="519">
        <v>0</v>
      </c>
      <c r="E87" s="519">
        <v>365</v>
      </c>
      <c r="F87" s="519"/>
      <c r="G87" s="519">
        <v>563</v>
      </c>
      <c r="H87" s="519">
        <v>60</v>
      </c>
      <c r="I87" s="519">
        <v>503</v>
      </c>
      <c r="J87" s="519"/>
      <c r="K87" s="519">
        <v>0</v>
      </c>
      <c r="L87" s="519">
        <v>0</v>
      </c>
      <c r="M87" s="519">
        <v>0</v>
      </c>
      <c r="N87" s="4"/>
      <c r="O87" s="4"/>
      <c r="P87" s="4"/>
    </row>
    <row r="88" spans="1:16" ht="13.5" customHeight="1">
      <c r="A88" s="5" t="s">
        <v>348</v>
      </c>
      <c r="B88" s="4" t="s">
        <v>349</v>
      </c>
      <c r="C88" s="519">
        <v>2409</v>
      </c>
      <c r="D88" s="519">
        <v>0</v>
      </c>
      <c r="E88" s="519">
        <v>2409</v>
      </c>
      <c r="F88" s="519"/>
      <c r="G88" s="519">
        <v>865</v>
      </c>
      <c r="H88" s="519">
        <v>17</v>
      </c>
      <c r="I88" s="519">
        <v>848</v>
      </c>
      <c r="J88" s="519"/>
      <c r="K88" s="519">
        <v>0</v>
      </c>
      <c r="L88" s="519">
        <v>0</v>
      </c>
      <c r="M88" s="519">
        <v>0</v>
      </c>
      <c r="N88" s="4"/>
      <c r="O88" s="4"/>
      <c r="P88" s="4"/>
    </row>
    <row r="89" spans="1:16" ht="13.5" customHeight="1">
      <c r="A89" s="5" t="s">
        <v>340</v>
      </c>
      <c r="B89" s="4" t="s">
        <v>341</v>
      </c>
      <c r="C89" s="519">
        <v>6300</v>
      </c>
      <c r="D89" s="519">
        <v>2310</v>
      </c>
      <c r="E89" s="519">
        <v>3990</v>
      </c>
      <c r="F89" s="519"/>
      <c r="G89" s="519">
        <v>1267</v>
      </c>
      <c r="H89" s="519">
        <v>362</v>
      </c>
      <c r="I89" s="519">
        <v>905</v>
      </c>
      <c r="J89" s="519"/>
      <c r="K89" s="519">
        <v>144</v>
      </c>
      <c r="L89" s="519">
        <v>0</v>
      </c>
      <c r="M89" s="519">
        <v>144</v>
      </c>
      <c r="N89" s="4"/>
      <c r="O89" s="4"/>
      <c r="P89" s="4"/>
    </row>
    <row r="90" spans="1:16" ht="13.5" customHeight="1">
      <c r="A90" s="5" t="s">
        <v>354</v>
      </c>
      <c r="B90" s="4" t="s">
        <v>355</v>
      </c>
      <c r="C90" s="519">
        <v>1394</v>
      </c>
      <c r="D90" s="519">
        <v>212</v>
      </c>
      <c r="E90" s="519">
        <v>1182</v>
      </c>
      <c r="F90" s="519"/>
      <c r="G90" s="519">
        <v>711</v>
      </c>
      <c r="H90" s="519">
        <v>92</v>
      </c>
      <c r="I90" s="519">
        <v>619</v>
      </c>
      <c r="J90" s="519"/>
      <c r="K90" s="519">
        <v>0</v>
      </c>
      <c r="L90" s="519">
        <v>0</v>
      </c>
      <c r="M90" s="519">
        <v>0</v>
      </c>
      <c r="N90" s="4"/>
      <c r="O90" s="4"/>
      <c r="P90" s="4"/>
    </row>
    <row r="91" spans="1:16" ht="13.5" customHeight="1">
      <c r="A91" s="5" t="s">
        <v>346</v>
      </c>
      <c r="B91" s="4" t="s">
        <v>347</v>
      </c>
      <c r="C91" s="519">
        <v>181</v>
      </c>
      <c r="D91" s="519">
        <v>0</v>
      </c>
      <c r="E91" s="519">
        <v>181</v>
      </c>
      <c r="F91" s="519"/>
      <c r="G91" s="519">
        <v>0</v>
      </c>
      <c r="H91" s="519">
        <v>0</v>
      </c>
      <c r="I91" s="519">
        <v>0</v>
      </c>
      <c r="J91" s="519"/>
      <c r="K91" s="519">
        <v>181</v>
      </c>
      <c r="L91" s="519">
        <v>0</v>
      </c>
      <c r="M91" s="519">
        <v>181</v>
      </c>
      <c r="N91" s="4"/>
      <c r="O91" s="4"/>
      <c r="P91" s="4"/>
    </row>
    <row r="92" spans="1:16" ht="13.5" customHeight="1">
      <c r="A92" s="5" t="s">
        <v>352</v>
      </c>
      <c r="B92" s="4" t="s">
        <v>353</v>
      </c>
      <c r="C92" s="519">
        <v>15516</v>
      </c>
      <c r="D92" s="519">
        <v>2391</v>
      </c>
      <c r="E92" s="519">
        <v>13125</v>
      </c>
      <c r="F92" s="519"/>
      <c r="G92" s="519">
        <v>5478</v>
      </c>
      <c r="H92" s="519">
        <v>1132</v>
      </c>
      <c r="I92" s="519">
        <v>4346</v>
      </c>
      <c r="J92" s="519"/>
      <c r="K92" s="519">
        <v>613</v>
      </c>
      <c r="L92" s="519">
        <v>0</v>
      </c>
      <c r="M92" s="519">
        <v>613</v>
      </c>
      <c r="N92" s="4"/>
      <c r="O92" s="4"/>
      <c r="P92" s="4"/>
    </row>
    <row r="93" spans="1:16" ht="13.5" customHeight="1">
      <c r="A93" s="5" t="s">
        <v>344</v>
      </c>
      <c r="B93" s="4" t="s">
        <v>345</v>
      </c>
      <c r="C93" s="519">
        <v>902</v>
      </c>
      <c r="D93" s="519">
        <v>365</v>
      </c>
      <c r="E93" s="519">
        <v>537</v>
      </c>
      <c r="F93" s="519"/>
      <c r="G93" s="519">
        <v>1426</v>
      </c>
      <c r="H93" s="519">
        <v>554</v>
      </c>
      <c r="I93" s="519">
        <v>872</v>
      </c>
      <c r="J93" s="519"/>
      <c r="K93" s="519">
        <v>0</v>
      </c>
      <c r="L93" s="519">
        <v>0</v>
      </c>
      <c r="M93" s="519">
        <v>0</v>
      </c>
      <c r="N93" s="4"/>
      <c r="O93" s="4"/>
      <c r="P93" s="4"/>
    </row>
    <row r="94" spans="1:16" ht="13.5" customHeight="1">
      <c r="A94" s="237"/>
      <c r="B94" s="117" t="s">
        <v>356</v>
      </c>
      <c r="C94" s="518">
        <v>24869</v>
      </c>
      <c r="D94" s="518">
        <v>5934</v>
      </c>
      <c r="E94" s="518">
        <v>18935</v>
      </c>
      <c r="F94" s="518"/>
      <c r="G94" s="518">
        <v>8399</v>
      </c>
      <c r="H94" s="518">
        <v>1892</v>
      </c>
      <c r="I94" s="518">
        <v>6507</v>
      </c>
      <c r="J94" s="518"/>
      <c r="K94" s="518">
        <v>339</v>
      </c>
      <c r="L94" s="518">
        <v>117</v>
      </c>
      <c r="M94" s="518">
        <v>222</v>
      </c>
      <c r="N94" s="4"/>
      <c r="O94" s="4"/>
      <c r="P94" s="4"/>
    </row>
    <row r="95" spans="1:16" ht="13.5" customHeight="1">
      <c r="A95" s="5" t="s">
        <v>363</v>
      </c>
      <c r="B95" s="4" t="s">
        <v>364</v>
      </c>
      <c r="C95" s="519">
        <v>31</v>
      </c>
      <c r="D95" s="519">
        <v>8</v>
      </c>
      <c r="E95" s="519">
        <v>23</v>
      </c>
      <c r="F95" s="519"/>
      <c r="G95" s="519">
        <v>298</v>
      </c>
      <c r="H95" s="519">
        <v>0</v>
      </c>
      <c r="I95" s="519">
        <v>298</v>
      </c>
      <c r="J95" s="519"/>
      <c r="K95" s="519">
        <v>0</v>
      </c>
      <c r="L95" s="519">
        <v>0</v>
      </c>
      <c r="M95" s="519">
        <v>0</v>
      </c>
      <c r="N95" s="4"/>
      <c r="O95" s="4"/>
      <c r="P95" s="4"/>
    </row>
    <row r="96" spans="1:16" ht="13.5" customHeight="1">
      <c r="A96" s="5" t="s">
        <v>375</v>
      </c>
      <c r="B96" s="4" t="s">
        <v>376</v>
      </c>
      <c r="C96" s="519">
        <v>3942</v>
      </c>
      <c r="D96" s="519">
        <v>2533</v>
      </c>
      <c r="E96" s="519">
        <v>1409</v>
      </c>
      <c r="F96" s="519"/>
      <c r="G96" s="519">
        <v>580</v>
      </c>
      <c r="H96" s="519">
        <v>272</v>
      </c>
      <c r="I96" s="519">
        <v>308</v>
      </c>
      <c r="J96" s="519"/>
      <c r="K96" s="519">
        <v>7</v>
      </c>
      <c r="L96" s="519">
        <v>7</v>
      </c>
      <c r="M96" s="519">
        <v>0</v>
      </c>
      <c r="N96" s="4"/>
      <c r="O96" s="4"/>
      <c r="P96" s="4"/>
    </row>
    <row r="97" spans="1:16" ht="13.5" customHeight="1">
      <c r="A97" s="5" t="s">
        <v>369</v>
      </c>
      <c r="B97" s="4" t="s">
        <v>370</v>
      </c>
      <c r="C97" s="519">
        <v>417</v>
      </c>
      <c r="D97" s="519">
        <v>0</v>
      </c>
      <c r="E97" s="519">
        <v>417</v>
      </c>
      <c r="F97" s="519"/>
      <c r="G97" s="519" t="s">
        <v>1107</v>
      </c>
      <c r="H97" s="519" t="s">
        <v>1107</v>
      </c>
      <c r="I97" s="519" t="s">
        <v>1107</v>
      </c>
      <c r="J97" s="519"/>
      <c r="K97" s="519">
        <v>0</v>
      </c>
      <c r="L97" s="519">
        <v>0</v>
      </c>
      <c r="M97" s="519">
        <v>0</v>
      </c>
      <c r="N97" s="4"/>
      <c r="O97" s="4"/>
      <c r="P97" s="4"/>
    </row>
    <row r="98" spans="1:16" ht="13.5" customHeight="1">
      <c r="A98" s="5" t="s">
        <v>361</v>
      </c>
      <c r="B98" s="4" t="s">
        <v>362</v>
      </c>
      <c r="C98" s="519">
        <v>628</v>
      </c>
      <c r="D98" s="519">
        <v>263</v>
      </c>
      <c r="E98" s="519">
        <v>365</v>
      </c>
      <c r="F98" s="519"/>
      <c r="G98" s="519">
        <v>1095</v>
      </c>
      <c r="H98" s="519">
        <v>196</v>
      </c>
      <c r="I98" s="519">
        <v>899</v>
      </c>
      <c r="J98" s="519"/>
      <c r="K98" s="519">
        <v>0</v>
      </c>
      <c r="L98" s="519">
        <v>0</v>
      </c>
      <c r="M98" s="519">
        <v>0</v>
      </c>
      <c r="N98" s="4"/>
      <c r="O98" s="4"/>
      <c r="P98" s="4"/>
    </row>
    <row r="99" spans="1:16" ht="13.5" customHeight="1">
      <c r="A99" s="5" t="s">
        <v>367</v>
      </c>
      <c r="B99" s="4" t="s">
        <v>368</v>
      </c>
      <c r="C99" s="519">
        <v>537</v>
      </c>
      <c r="D99" s="519">
        <v>213</v>
      </c>
      <c r="E99" s="519">
        <v>324</v>
      </c>
      <c r="F99" s="519"/>
      <c r="G99" s="519">
        <v>321</v>
      </c>
      <c r="H99" s="519">
        <v>0</v>
      </c>
      <c r="I99" s="519">
        <v>321</v>
      </c>
      <c r="J99" s="519"/>
      <c r="K99" s="519">
        <v>0</v>
      </c>
      <c r="L99" s="519">
        <v>0</v>
      </c>
      <c r="M99" s="519">
        <v>0</v>
      </c>
      <c r="N99" s="4"/>
      <c r="O99" s="4"/>
      <c r="P99" s="4"/>
    </row>
    <row r="100" spans="1:16" ht="13.5" customHeight="1">
      <c r="A100" s="5" t="s">
        <v>359</v>
      </c>
      <c r="B100" s="4" t="s">
        <v>360</v>
      </c>
      <c r="C100" s="519">
        <v>2114</v>
      </c>
      <c r="D100" s="519">
        <v>0</v>
      </c>
      <c r="E100" s="519">
        <v>2114</v>
      </c>
      <c r="F100" s="519"/>
      <c r="G100" s="519">
        <v>707</v>
      </c>
      <c r="H100" s="519">
        <v>171</v>
      </c>
      <c r="I100" s="519">
        <v>536</v>
      </c>
      <c r="J100" s="519"/>
      <c r="K100" s="519">
        <v>0</v>
      </c>
      <c r="L100" s="519">
        <v>0</v>
      </c>
      <c r="M100" s="519">
        <v>0</v>
      </c>
      <c r="N100" s="4"/>
      <c r="O100" s="4"/>
      <c r="P100" s="4"/>
    </row>
    <row r="101" spans="1:16" ht="13.5" customHeight="1">
      <c r="A101" s="5" t="s">
        <v>365</v>
      </c>
      <c r="B101" s="4" t="s">
        <v>366</v>
      </c>
      <c r="C101" s="519">
        <v>9019</v>
      </c>
      <c r="D101" s="519">
        <v>1364</v>
      </c>
      <c r="E101" s="519">
        <v>7655</v>
      </c>
      <c r="F101" s="519"/>
      <c r="G101" s="519">
        <v>3097</v>
      </c>
      <c r="H101" s="519">
        <v>375</v>
      </c>
      <c r="I101" s="519">
        <v>2722</v>
      </c>
      <c r="J101" s="519"/>
      <c r="K101" s="519">
        <v>0</v>
      </c>
      <c r="L101" s="519">
        <v>0</v>
      </c>
      <c r="M101" s="519">
        <v>0</v>
      </c>
      <c r="N101" s="4"/>
      <c r="O101" s="4"/>
      <c r="P101" s="4"/>
    </row>
    <row r="102" spans="1:16" ht="13.5" customHeight="1">
      <c r="A102" s="5" t="s">
        <v>371</v>
      </c>
      <c r="B102" s="4" t="s">
        <v>372</v>
      </c>
      <c r="C102" s="519">
        <v>89</v>
      </c>
      <c r="D102" s="519">
        <v>89</v>
      </c>
      <c r="E102" s="519">
        <v>0</v>
      </c>
      <c r="F102" s="519"/>
      <c r="G102" s="519" t="s">
        <v>1107</v>
      </c>
      <c r="H102" s="519" t="s">
        <v>1107</v>
      </c>
      <c r="I102" s="519" t="s">
        <v>1107</v>
      </c>
      <c r="J102" s="519"/>
      <c r="K102" s="519">
        <v>0</v>
      </c>
      <c r="L102" s="519">
        <v>0</v>
      </c>
      <c r="M102" s="519">
        <v>0</v>
      </c>
      <c r="N102" s="4"/>
      <c r="O102" s="4"/>
      <c r="P102" s="4"/>
    </row>
    <row r="103" spans="1:16" ht="13.5" customHeight="1">
      <c r="A103" s="5" t="s">
        <v>373</v>
      </c>
      <c r="B103" s="4" t="s">
        <v>374</v>
      </c>
      <c r="C103" s="519">
        <v>6407</v>
      </c>
      <c r="D103" s="519">
        <v>749</v>
      </c>
      <c r="E103" s="519">
        <v>5658</v>
      </c>
      <c r="F103" s="519"/>
      <c r="G103" s="519">
        <v>1171</v>
      </c>
      <c r="H103" s="519">
        <v>385</v>
      </c>
      <c r="I103" s="519">
        <v>786</v>
      </c>
      <c r="J103" s="519"/>
      <c r="K103" s="519">
        <v>0</v>
      </c>
      <c r="L103" s="519">
        <v>0</v>
      </c>
      <c r="M103" s="519">
        <v>0</v>
      </c>
      <c r="N103" s="4"/>
      <c r="O103" s="4"/>
      <c r="P103" s="4"/>
    </row>
    <row r="104" spans="1:16" ht="13.5" customHeight="1">
      <c r="A104" s="5" t="s">
        <v>379</v>
      </c>
      <c r="B104" s="4" t="s">
        <v>380</v>
      </c>
      <c r="C104" s="519">
        <v>0</v>
      </c>
      <c r="D104" s="519">
        <v>0</v>
      </c>
      <c r="E104" s="519">
        <v>0</v>
      </c>
      <c r="F104" s="519"/>
      <c r="G104" s="519">
        <v>726</v>
      </c>
      <c r="H104" s="519">
        <v>290</v>
      </c>
      <c r="I104" s="519">
        <v>436</v>
      </c>
      <c r="J104" s="519"/>
      <c r="K104" s="519">
        <v>0</v>
      </c>
      <c r="L104" s="519">
        <v>0</v>
      </c>
      <c r="M104" s="519">
        <v>0</v>
      </c>
      <c r="N104" s="4"/>
      <c r="O104" s="4"/>
      <c r="P104" s="4"/>
    </row>
    <row r="105" spans="1:16" ht="13.5" customHeight="1">
      <c r="A105" s="5" t="s">
        <v>377</v>
      </c>
      <c r="B105" s="4" t="s">
        <v>378</v>
      </c>
      <c r="C105" s="519">
        <v>667</v>
      </c>
      <c r="D105" s="519">
        <v>427</v>
      </c>
      <c r="E105" s="519">
        <v>240</v>
      </c>
      <c r="F105" s="519"/>
      <c r="G105" s="519">
        <v>117</v>
      </c>
      <c r="H105" s="519">
        <v>94</v>
      </c>
      <c r="I105" s="519">
        <v>23</v>
      </c>
      <c r="J105" s="519"/>
      <c r="K105" s="519">
        <v>110</v>
      </c>
      <c r="L105" s="519">
        <v>110</v>
      </c>
      <c r="M105" s="519">
        <v>0</v>
      </c>
      <c r="N105" s="4"/>
      <c r="O105" s="4"/>
      <c r="P105" s="4"/>
    </row>
    <row r="106" spans="1:16" ht="13.5" customHeight="1">
      <c r="A106" s="5" t="s">
        <v>357</v>
      </c>
      <c r="B106" s="4" t="s">
        <v>358</v>
      </c>
      <c r="C106" s="519">
        <v>1018</v>
      </c>
      <c r="D106" s="519">
        <v>288</v>
      </c>
      <c r="E106" s="519">
        <v>730</v>
      </c>
      <c r="F106" s="519"/>
      <c r="G106" s="519">
        <v>161</v>
      </c>
      <c r="H106" s="519">
        <v>106</v>
      </c>
      <c r="I106" s="519">
        <v>55</v>
      </c>
      <c r="J106" s="519"/>
      <c r="K106" s="519">
        <v>222</v>
      </c>
      <c r="L106" s="519">
        <v>0</v>
      </c>
      <c r="M106" s="519">
        <v>222</v>
      </c>
      <c r="N106" s="4"/>
      <c r="O106" s="4"/>
      <c r="P106" s="4"/>
    </row>
    <row r="107" spans="1:16" ht="13.5" customHeight="1">
      <c r="A107" s="237"/>
      <c r="B107" s="117" t="s">
        <v>381</v>
      </c>
      <c r="C107" s="518" t="s">
        <v>1117</v>
      </c>
      <c r="D107" s="518" t="s">
        <v>1117</v>
      </c>
      <c r="E107" s="518" t="s">
        <v>1117</v>
      </c>
      <c r="F107" s="518"/>
      <c r="G107" s="518" t="s">
        <v>1117</v>
      </c>
      <c r="H107" s="518" t="s">
        <v>1117</v>
      </c>
      <c r="I107" s="518" t="s">
        <v>1117</v>
      </c>
      <c r="J107" s="518"/>
      <c r="K107" s="518" t="s">
        <v>1117</v>
      </c>
      <c r="L107" s="518" t="s">
        <v>1117</v>
      </c>
      <c r="M107" s="518" t="s">
        <v>1117</v>
      </c>
      <c r="N107" s="4"/>
      <c r="O107" s="4"/>
      <c r="P107" s="4"/>
    </row>
    <row r="108" spans="1:16" ht="13.5" customHeight="1">
      <c r="A108" s="5" t="s">
        <v>382</v>
      </c>
      <c r="B108" s="4" t="s">
        <v>383</v>
      </c>
      <c r="C108" s="519" t="s">
        <v>1117</v>
      </c>
      <c r="D108" s="519" t="s">
        <v>1117</v>
      </c>
      <c r="E108" s="519" t="s">
        <v>1117</v>
      </c>
      <c r="F108" s="519"/>
      <c r="G108" s="519" t="s">
        <v>1117</v>
      </c>
      <c r="H108" s="519" t="s">
        <v>1117</v>
      </c>
      <c r="I108" s="519" t="s">
        <v>1117</v>
      </c>
      <c r="J108" s="519"/>
      <c r="K108" s="519" t="s">
        <v>1117</v>
      </c>
      <c r="L108" s="519" t="s">
        <v>1117</v>
      </c>
      <c r="M108" s="519" t="s">
        <v>1117</v>
      </c>
      <c r="N108" s="4"/>
      <c r="O108" s="4"/>
      <c r="P108" s="4"/>
    </row>
    <row r="109" spans="1:16" ht="13.5" customHeight="1">
      <c r="A109" s="237"/>
      <c r="B109" s="117" t="s">
        <v>384</v>
      </c>
      <c r="C109" s="518">
        <v>21683</v>
      </c>
      <c r="D109" s="518">
        <v>5477</v>
      </c>
      <c r="E109" s="518">
        <v>16206</v>
      </c>
      <c r="F109" s="518"/>
      <c r="G109" s="518">
        <v>9168</v>
      </c>
      <c r="H109" s="518">
        <v>1978</v>
      </c>
      <c r="I109" s="518">
        <v>7190</v>
      </c>
      <c r="J109" s="518"/>
      <c r="K109" s="518">
        <v>317</v>
      </c>
      <c r="L109" s="518">
        <v>0</v>
      </c>
      <c r="M109" s="518">
        <v>317</v>
      </c>
      <c r="N109" s="4"/>
      <c r="O109" s="4"/>
      <c r="P109" s="4"/>
    </row>
    <row r="110" spans="1:16" ht="13.5" customHeight="1">
      <c r="A110" s="5" t="s">
        <v>389</v>
      </c>
      <c r="B110" s="4" t="s">
        <v>390</v>
      </c>
      <c r="C110" s="519">
        <v>265</v>
      </c>
      <c r="D110" s="519">
        <v>0</v>
      </c>
      <c r="E110" s="519">
        <v>265</v>
      </c>
      <c r="F110" s="519"/>
      <c r="G110" s="519">
        <v>250</v>
      </c>
      <c r="H110" s="519">
        <v>122</v>
      </c>
      <c r="I110" s="519">
        <v>128</v>
      </c>
      <c r="J110" s="519"/>
      <c r="K110" s="519">
        <v>183</v>
      </c>
      <c r="L110" s="519">
        <v>0</v>
      </c>
      <c r="M110" s="519">
        <v>183</v>
      </c>
      <c r="N110" s="4"/>
      <c r="O110" s="4"/>
      <c r="P110" s="4"/>
    </row>
    <row r="111" spans="1:16" ht="13.5" customHeight="1">
      <c r="A111" s="5" t="s">
        <v>387</v>
      </c>
      <c r="B111" s="4" t="s">
        <v>388</v>
      </c>
      <c r="C111" s="519">
        <v>12545</v>
      </c>
      <c r="D111" s="519">
        <v>2603</v>
      </c>
      <c r="E111" s="519">
        <v>9942</v>
      </c>
      <c r="F111" s="519"/>
      <c r="G111" s="519">
        <v>3584</v>
      </c>
      <c r="H111" s="519">
        <v>718</v>
      </c>
      <c r="I111" s="519">
        <v>2866</v>
      </c>
      <c r="J111" s="519"/>
      <c r="K111" s="519">
        <v>130</v>
      </c>
      <c r="L111" s="519">
        <v>0</v>
      </c>
      <c r="M111" s="519">
        <v>130</v>
      </c>
      <c r="N111" s="4"/>
      <c r="O111" s="4"/>
      <c r="P111" s="4"/>
    </row>
    <row r="112" spans="1:16" ht="13.5" customHeight="1">
      <c r="A112" s="5" t="s">
        <v>391</v>
      </c>
      <c r="B112" s="4" t="s">
        <v>392</v>
      </c>
      <c r="C112" s="519">
        <v>1840</v>
      </c>
      <c r="D112" s="519">
        <v>343</v>
      </c>
      <c r="E112" s="519">
        <v>1497</v>
      </c>
      <c r="F112" s="519"/>
      <c r="G112" s="519">
        <v>3392</v>
      </c>
      <c r="H112" s="519">
        <v>932</v>
      </c>
      <c r="I112" s="519">
        <v>2460</v>
      </c>
      <c r="J112" s="519"/>
      <c r="K112" s="519">
        <v>0</v>
      </c>
      <c r="L112" s="519">
        <v>0</v>
      </c>
      <c r="M112" s="519">
        <v>0</v>
      </c>
      <c r="N112" s="4"/>
      <c r="O112" s="4"/>
      <c r="P112" s="4"/>
    </row>
    <row r="113" spans="1:16" ht="13.5" customHeight="1">
      <c r="A113" s="5" t="s">
        <v>385</v>
      </c>
      <c r="B113" s="4" t="s">
        <v>386</v>
      </c>
      <c r="C113" s="519">
        <v>7033</v>
      </c>
      <c r="D113" s="519">
        <v>2531</v>
      </c>
      <c r="E113" s="519">
        <v>4502</v>
      </c>
      <c r="F113" s="519"/>
      <c r="G113" s="519">
        <v>1142</v>
      </c>
      <c r="H113" s="519">
        <v>147</v>
      </c>
      <c r="I113" s="519">
        <v>995</v>
      </c>
      <c r="J113" s="519"/>
      <c r="K113" s="519">
        <v>0</v>
      </c>
      <c r="L113" s="519">
        <v>0</v>
      </c>
      <c r="M113" s="519">
        <v>0</v>
      </c>
      <c r="N113" s="4"/>
      <c r="O113" s="4"/>
      <c r="P113" s="4"/>
    </row>
    <row r="114" spans="1:16" ht="13.5" customHeight="1">
      <c r="A114" s="5" t="s">
        <v>393</v>
      </c>
      <c r="B114" s="4" t="s">
        <v>394</v>
      </c>
      <c r="C114" s="519">
        <v>0</v>
      </c>
      <c r="D114" s="519">
        <v>0</v>
      </c>
      <c r="E114" s="519">
        <v>0</v>
      </c>
      <c r="F114" s="519"/>
      <c r="G114" s="519">
        <v>800</v>
      </c>
      <c r="H114" s="519">
        <v>59</v>
      </c>
      <c r="I114" s="519">
        <v>741</v>
      </c>
      <c r="J114" s="519"/>
      <c r="K114" s="519">
        <v>4</v>
      </c>
      <c r="L114" s="519">
        <v>0</v>
      </c>
      <c r="M114" s="519">
        <v>4</v>
      </c>
      <c r="N114" s="4"/>
      <c r="O114" s="4"/>
      <c r="P114" s="4"/>
    </row>
    <row r="115" spans="1:16" ht="13.5" customHeight="1">
      <c r="A115" s="237"/>
      <c r="B115" s="117" t="s">
        <v>395</v>
      </c>
      <c r="C115" s="518">
        <v>370526</v>
      </c>
      <c r="D115" s="518">
        <v>79997</v>
      </c>
      <c r="E115" s="518">
        <v>290529</v>
      </c>
      <c r="F115" s="518"/>
      <c r="G115" s="518">
        <v>89146</v>
      </c>
      <c r="H115" s="518">
        <v>22505</v>
      </c>
      <c r="I115" s="518">
        <v>66641</v>
      </c>
      <c r="J115" s="518"/>
      <c r="K115" s="518">
        <v>1981</v>
      </c>
      <c r="L115" s="518">
        <v>619</v>
      </c>
      <c r="M115" s="518">
        <v>1362</v>
      </c>
      <c r="N115" s="4"/>
      <c r="O115" s="4"/>
      <c r="P115" s="4"/>
    </row>
    <row r="116" spans="1:16" ht="13.5" customHeight="1">
      <c r="A116" s="5" t="s">
        <v>442</v>
      </c>
      <c r="B116" s="4" t="s">
        <v>443</v>
      </c>
      <c r="C116" s="519">
        <v>2797</v>
      </c>
      <c r="D116" s="519">
        <v>730</v>
      </c>
      <c r="E116" s="519">
        <v>2067</v>
      </c>
      <c r="F116" s="519"/>
      <c r="G116" s="519">
        <v>44</v>
      </c>
      <c r="H116" s="519">
        <v>0</v>
      </c>
      <c r="I116" s="519">
        <v>44</v>
      </c>
      <c r="J116" s="519"/>
      <c r="K116" s="519">
        <v>0</v>
      </c>
      <c r="L116" s="519">
        <v>0</v>
      </c>
      <c r="M116" s="519">
        <v>0</v>
      </c>
      <c r="N116" s="4"/>
      <c r="O116" s="4"/>
      <c r="P116" s="4"/>
    </row>
    <row r="117" spans="1:16" ht="13.5" customHeight="1">
      <c r="A117" s="5" t="s">
        <v>440</v>
      </c>
      <c r="B117" s="4" t="s">
        <v>441</v>
      </c>
      <c r="C117" s="520">
        <v>473</v>
      </c>
      <c r="D117" s="520">
        <v>0</v>
      </c>
      <c r="E117" s="520">
        <v>473</v>
      </c>
      <c r="F117" s="520"/>
      <c r="G117" s="520">
        <v>1941</v>
      </c>
      <c r="H117" s="520">
        <v>243</v>
      </c>
      <c r="I117" s="520">
        <v>1698</v>
      </c>
      <c r="J117" s="519"/>
      <c r="K117" s="519">
        <v>0</v>
      </c>
      <c r="L117" s="519">
        <v>0</v>
      </c>
      <c r="M117" s="519">
        <v>0</v>
      </c>
      <c r="N117" s="4"/>
      <c r="O117" s="4"/>
      <c r="P117" s="4"/>
    </row>
    <row r="118" spans="1:16" ht="13.5" customHeight="1">
      <c r="A118" s="5" t="s">
        <v>400</v>
      </c>
      <c r="B118" s="4" t="s">
        <v>401</v>
      </c>
      <c r="C118" s="520">
        <v>635</v>
      </c>
      <c r="D118" s="520">
        <v>200</v>
      </c>
      <c r="E118" s="520">
        <v>435</v>
      </c>
      <c r="F118" s="520"/>
      <c r="G118" s="520">
        <v>984</v>
      </c>
      <c r="H118" s="520">
        <v>245</v>
      </c>
      <c r="I118" s="520">
        <v>739</v>
      </c>
      <c r="J118" s="519"/>
      <c r="K118" s="519">
        <v>0</v>
      </c>
      <c r="L118" s="519">
        <v>0</v>
      </c>
      <c r="M118" s="519">
        <v>0</v>
      </c>
      <c r="N118" s="4"/>
      <c r="O118" s="4"/>
      <c r="P118" s="4"/>
    </row>
    <row r="119" spans="1:16" ht="13.5" customHeight="1">
      <c r="A119" s="5" t="s">
        <v>450</v>
      </c>
      <c r="B119" s="4" t="s">
        <v>451</v>
      </c>
      <c r="C119" s="520">
        <v>2955</v>
      </c>
      <c r="D119" s="520">
        <v>1366</v>
      </c>
      <c r="E119" s="520">
        <v>1589</v>
      </c>
      <c r="F119" s="520"/>
      <c r="G119" s="520">
        <v>1243</v>
      </c>
      <c r="H119" s="520">
        <v>101</v>
      </c>
      <c r="I119" s="520">
        <v>1142</v>
      </c>
      <c r="J119" s="519"/>
      <c r="K119" s="519">
        <v>0</v>
      </c>
      <c r="L119" s="519">
        <v>0</v>
      </c>
      <c r="M119" s="519">
        <v>0</v>
      </c>
      <c r="N119" s="4"/>
      <c r="O119" s="4"/>
      <c r="P119" s="4"/>
    </row>
    <row r="120" spans="1:16" ht="13.5" customHeight="1">
      <c r="A120" s="5" t="s">
        <v>460</v>
      </c>
      <c r="B120" s="4" t="s">
        <v>461</v>
      </c>
      <c r="C120" s="520">
        <v>413</v>
      </c>
      <c r="D120" s="520">
        <v>0</v>
      </c>
      <c r="E120" s="520">
        <v>413</v>
      </c>
      <c r="F120" s="520"/>
      <c r="G120" s="520">
        <v>2358</v>
      </c>
      <c r="H120" s="520">
        <v>451</v>
      </c>
      <c r="I120" s="520">
        <v>1907</v>
      </c>
      <c r="J120" s="519"/>
      <c r="K120" s="519">
        <v>0</v>
      </c>
      <c r="L120" s="519">
        <v>0</v>
      </c>
      <c r="M120" s="519">
        <v>0</v>
      </c>
      <c r="N120" s="4"/>
      <c r="O120" s="4"/>
      <c r="P120" s="4"/>
    </row>
    <row r="121" spans="1:16" ht="13.5" customHeight="1">
      <c r="A121" s="5" t="s">
        <v>458</v>
      </c>
      <c r="B121" s="4" t="s">
        <v>459</v>
      </c>
      <c r="C121" s="520">
        <v>973</v>
      </c>
      <c r="D121" s="520">
        <v>187</v>
      </c>
      <c r="E121" s="520">
        <v>786</v>
      </c>
      <c r="F121" s="520"/>
      <c r="G121" s="520">
        <v>106</v>
      </c>
      <c r="H121" s="520">
        <v>0</v>
      </c>
      <c r="I121" s="520">
        <v>106</v>
      </c>
      <c r="J121" s="519"/>
      <c r="K121" s="519">
        <v>0</v>
      </c>
      <c r="L121" s="519">
        <v>0</v>
      </c>
      <c r="M121" s="519">
        <v>0</v>
      </c>
      <c r="N121" s="4"/>
      <c r="O121" s="4"/>
      <c r="P121" s="4"/>
    </row>
    <row r="122" spans="1:16" ht="13.5" customHeight="1">
      <c r="A122" s="5" t="s">
        <v>396</v>
      </c>
      <c r="B122" s="4" t="s">
        <v>397</v>
      </c>
      <c r="C122" s="520">
        <v>1295</v>
      </c>
      <c r="D122" s="520">
        <v>612</v>
      </c>
      <c r="E122" s="520">
        <v>683</v>
      </c>
      <c r="F122" s="520"/>
      <c r="G122" s="520">
        <v>517</v>
      </c>
      <c r="H122" s="520">
        <v>20</v>
      </c>
      <c r="I122" s="520">
        <v>497</v>
      </c>
      <c r="J122" s="519"/>
      <c r="K122" s="519">
        <v>0</v>
      </c>
      <c r="L122" s="519">
        <v>0</v>
      </c>
      <c r="M122" s="519">
        <v>0</v>
      </c>
      <c r="N122" s="4"/>
      <c r="O122" s="4"/>
      <c r="P122" s="4"/>
    </row>
    <row r="123" spans="1:16" ht="13.5" customHeight="1">
      <c r="A123" s="5" t="s">
        <v>420</v>
      </c>
      <c r="B123" s="4" t="s">
        <v>421</v>
      </c>
      <c r="C123" s="520">
        <v>1807</v>
      </c>
      <c r="D123" s="520">
        <v>408</v>
      </c>
      <c r="E123" s="520">
        <v>1399</v>
      </c>
      <c r="F123" s="520"/>
      <c r="G123" s="520">
        <v>1389</v>
      </c>
      <c r="H123" s="520">
        <v>187</v>
      </c>
      <c r="I123" s="520">
        <v>1202</v>
      </c>
      <c r="J123" s="519"/>
      <c r="K123" s="519">
        <v>221</v>
      </c>
      <c r="L123" s="519">
        <v>221</v>
      </c>
      <c r="M123" s="519">
        <v>0</v>
      </c>
      <c r="N123" s="4"/>
      <c r="O123" s="4"/>
      <c r="P123" s="4"/>
    </row>
    <row r="124" spans="1:16" ht="13.5" customHeight="1">
      <c r="A124" s="5" t="s">
        <v>424</v>
      </c>
      <c r="B124" s="4" t="s">
        <v>425</v>
      </c>
      <c r="C124" s="520">
        <v>262</v>
      </c>
      <c r="D124" s="520">
        <v>0</v>
      </c>
      <c r="E124" s="520">
        <v>262</v>
      </c>
      <c r="F124" s="520"/>
      <c r="G124" s="520">
        <v>250</v>
      </c>
      <c r="H124" s="520">
        <v>0</v>
      </c>
      <c r="I124" s="520">
        <v>250</v>
      </c>
      <c r="J124" s="519"/>
      <c r="K124" s="519">
        <v>0</v>
      </c>
      <c r="L124" s="519">
        <v>0</v>
      </c>
      <c r="M124" s="519">
        <v>0</v>
      </c>
      <c r="N124" s="4"/>
      <c r="O124" s="4"/>
      <c r="P124" s="4"/>
    </row>
    <row r="125" spans="1:16" ht="13.5" customHeight="1">
      <c r="A125" s="5" t="s">
        <v>444</v>
      </c>
      <c r="B125" s="4" t="s">
        <v>445</v>
      </c>
      <c r="C125" s="520">
        <v>4173</v>
      </c>
      <c r="D125" s="520">
        <v>1095</v>
      </c>
      <c r="E125" s="520">
        <v>3078</v>
      </c>
      <c r="F125" s="520"/>
      <c r="G125" s="520">
        <v>843</v>
      </c>
      <c r="H125" s="520">
        <v>346</v>
      </c>
      <c r="I125" s="520">
        <v>497</v>
      </c>
      <c r="J125" s="519"/>
      <c r="K125" s="519">
        <v>0</v>
      </c>
      <c r="L125" s="519">
        <v>0</v>
      </c>
      <c r="M125" s="519">
        <v>0</v>
      </c>
      <c r="N125" s="4"/>
      <c r="O125" s="4"/>
      <c r="P125" s="4"/>
    </row>
    <row r="126" spans="1:16" ht="13.5" customHeight="1">
      <c r="A126" s="5" t="s">
        <v>438</v>
      </c>
      <c r="B126" s="4" t="s">
        <v>439</v>
      </c>
      <c r="C126" s="520">
        <v>5</v>
      </c>
      <c r="D126" s="520">
        <v>5</v>
      </c>
      <c r="E126" s="520">
        <v>0</v>
      </c>
      <c r="F126" s="520"/>
      <c r="G126" s="520">
        <v>383</v>
      </c>
      <c r="H126" s="520">
        <v>5</v>
      </c>
      <c r="I126" s="520">
        <v>378</v>
      </c>
      <c r="J126" s="519"/>
      <c r="K126" s="519">
        <v>0</v>
      </c>
      <c r="L126" s="519">
        <v>0</v>
      </c>
      <c r="M126" s="519">
        <v>0</v>
      </c>
      <c r="N126" s="4"/>
      <c r="O126" s="4"/>
      <c r="P126" s="4"/>
    </row>
    <row r="127" spans="1:16" ht="13.5" customHeight="1">
      <c r="A127" s="5" t="s">
        <v>436</v>
      </c>
      <c r="B127" s="4" t="s">
        <v>437</v>
      </c>
      <c r="C127" s="520">
        <v>1095</v>
      </c>
      <c r="D127" s="520">
        <v>1095</v>
      </c>
      <c r="E127" s="520">
        <v>0</v>
      </c>
      <c r="F127" s="520"/>
      <c r="G127" s="520">
        <v>380</v>
      </c>
      <c r="H127" s="520">
        <v>35</v>
      </c>
      <c r="I127" s="520">
        <v>345</v>
      </c>
      <c r="J127" s="519"/>
      <c r="K127" s="519">
        <v>0</v>
      </c>
      <c r="L127" s="519">
        <v>0</v>
      </c>
      <c r="M127" s="519">
        <v>0</v>
      </c>
      <c r="N127" s="4"/>
      <c r="O127" s="4"/>
      <c r="P127" s="4"/>
    </row>
    <row r="128" spans="1:16" ht="13.5" customHeight="1">
      <c r="A128" s="5" t="s">
        <v>412</v>
      </c>
      <c r="B128" s="4" t="s">
        <v>413</v>
      </c>
      <c r="C128" s="520">
        <v>1349</v>
      </c>
      <c r="D128" s="520">
        <v>446</v>
      </c>
      <c r="E128" s="520">
        <v>903</v>
      </c>
      <c r="F128" s="520"/>
      <c r="G128" s="520">
        <v>628</v>
      </c>
      <c r="H128" s="520">
        <v>371</v>
      </c>
      <c r="I128" s="520">
        <v>257</v>
      </c>
      <c r="J128" s="519"/>
      <c r="K128" s="519">
        <v>0</v>
      </c>
      <c r="L128" s="519">
        <v>0</v>
      </c>
      <c r="M128" s="519">
        <v>0</v>
      </c>
      <c r="N128" s="4"/>
      <c r="O128" s="4"/>
      <c r="P128" s="4"/>
    </row>
    <row r="129" spans="1:16" ht="13.5" customHeight="1">
      <c r="A129" s="5" t="s">
        <v>414</v>
      </c>
      <c r="B129" s="4" t="s">
        <v>415</v>
      </c>
      <c r="C129" s="520">
        <v>0</v>
      </c>
      <c r="D129" s="520">
        <v>0</v>
      </c>
      <c r="E129" s="520">
        <v>0</v>
      </c>
      <c r="F129" s="520"/>
      <c r="G129" s="520">
        <v>530</v>
      </c>
      <c r="H129" s="520">
        <v>407</v>
      </c>
      <c r="I129" s="520">
        <v>123</v>
      </c>
      <c r="J129" s="519"/>
      <c r="K129" s="519">
        <v>0</v>
      </c>
      <c r="L129" s="519">
        <v>0</v>
      </c>
      <c r="M129" s="519">
        <v>0</v>
      </c>
      <c r="N129" s="4"/>
      <c r="O129" s="4"/>
      <c r="P129" s="4"/>
    </row>
    <row r="130" spans="1:16" ht="13.5" customHeight="1">
      <c r="A130" s="5" t="s">
        <v>446</v>
      </c>
      <c r="B130" s="4" t="s">
        <v>447</v>
      </c>
      <c r="C130" s="520">
        <v>941</v>
      </c>
      <c r="D130" s="520">
        <v>576</v>
      </c>
      <c r="E130" s="520">
        <v>365</v>
      </c>
      <c r="F130" s="520"/>
      <c r="G130" s="520">
        <v>105</v>
      </c>
      <c r="H130" s="520">
        <v>0</v>
      </c>
      <c r="I130" s="520">
        <v>105</v>
      </c>
      <c r="J130" s="519"/>
      <c r="K130" s="519">
        <v>81</v>
      </c>
      <c r="L130" s="519">
        <v>81</v>
      </c>
      <c r="M130" s="519">
        <v>0</v>
      </c>
      <c r="N130" s="4"/>
      <c r="O130" s="4"/>
      <c r="P130" s="4"/>
    </row>
    <row r="131" spans="1:16" ht="13.5" customHeight="1">
      <c r="A131" s="5" t="s">
        <v>398</v>
      </c>
      <c r="B131" s="4" t="s">
        <v>399</v>
      </c>
      <c r="C131" s="519">
        <v>4</v>
      </c>
      <c r="D131" s="519">
        <v>4</v>
      </c>
      <c r="E131" s="519">
        <v>0</v>
      </c>
      <c r="F131" s="519"/>
      <c r="G131" s="519">
        <v>266</v>
      </c>
      <c r="H131" s="519">
        <v>6</v>
      </c>
      <c r="I131" s="519">
        <v>260</v>
      </c>
      <c r="J131" s="519"/>
      <c r="K131" s="519">
        <v>0</v>
      </c>
      <c r="L131" s="519">
        <v>0</v>
      </c>
      <c r="M131" s="519">
        <v>0</v>
      </c>
      <c r="N131" s="4"/>
      <c r="O131" s="4"/>
      <c r="P131" s="4"/>
    </row>
    <row r="132" spans="1:16" ht="13.5" customHeight="1">
      <c r="A132" s="5" t="s">
        <v>430</v>
      </c>
      <c r="B132" s="4" t="s">
        <v>431</v>
      </c>
      <c r="C132" s="519" t="s">
        <v>1117</v>
      </c>
      <c r="D132" s="519" t="s">
        <v>1117</v>
      </c>
      <c r="E132" s="519" t="s">
        <v>1117</v>
      </c>
      <c r="F132" s="519"/>
      <c r="G132" s="519" t="s">
        <v>1117</v>
      </c>
      <c r="H132" s="519" t="s">
        <v>1117</v>
      </c>
      <c r="I132" s="519" t="s">
        <v>1117</v>
      </c>
      <c r="J132" s="519"/>
      <c r="K132" s="519" t="s">
        <v>1117</v>
      </c>
      <c r="L132" s="519" t="s">
        <v>1117</v>
      </c>
      <c r="M132" s="519" t="s">
        <v>1117</v>
      </c>
      <c r="N132" s="4"/>
      <c r="O132" s="4"/>
      <c r="P132" s="4"/>
    </row>
    <row r="133" spans="1:16" ht="13.5" customHeight="1">
      <c r="A133" s="5" t="s">
        <v>432</v>
      </c>
      <c r="B133" s="4" t="s">
        <v>433</v>
      </c>
      <c r="C133" s="519">
        <v>0</v>
      </c>
      <c r="D133" s="519">
        <v>0</v>
      </c>
      <c r="E133" s="519">
        <v>0</v>
      </c>
      <c r="F133" s="519"/>
      <c r="G133" s="519">
        <v>528</v>
      </c>
      <c r="H133" s="519">
        <v>0</v>
      </c>
      <c r="I133" s="519">
        <v>528</v>
      </c>
      <c r="J133" s="519"/>
      <c r="K133" s="519">
        <v>0</v>
      </c>
      <c r="L133" s="519">
        <v>0</v>
      </c>
      <c r="M133" s="519">
        <v>0</v>
      </c>
      <c r="N133" s="4"/>
      <c r="O133" s="4"/>
      <c r="P133" s="4"/>
    </row>
    <row r="134" spans="1:16" ht="13.5" customHeight="1">
      <c r="A134" s="5" t="s">
        <v>416</v>
      </c>
      <c r="B134" s="4" t="s">
        <v>417</v>
      </c>
      <c r="C134" s="519">
        <v>2111</v>
      </c>
      <c r="D134" s="519">
        <v>1565</v>
      </c>
      <c r="E134" s="519">
        <v>546</v>
      </c>
      <c r="F134" s="519"/>
      <c r="G134" s="519">
        <v>481</v>
      </c>
      <c r="H134" s="519">
        <v>481</v>
      </c>
      <c r="I134" s="519">
        <v>0</v>
      </c>
      <c r="J134" s="519"/>
      <c r="K134" s="519">
        <v>0</v>
      </c>
      <c r="L134" s="519">
        <v>0</v>
      </c>
      <c r="M134" s="519">
        <v>0</v>
      </c>
      <c r="N134" s="4"/>
      <c r="O134" s="4"/>
      <c r="P134" s="4"/>
    </row>
    <row r="135" spans="1:16" ht="13.5" customHeight="1">
      <c r="A135" s="5" t="s">
        <v>454</v>
      </c>
      <c r="B135" s="4" t="s">
        <v>455</v>
      </c>
      <c r="C135" s="519">
        <v>0</v>
      </c>
      <c r="D135" s="519">
        <v>0</v>
      </c>
      <c r="E135" s="519">
        <v>0</v>
      </c>
      <c r="F135" s="519"/>
      <c r="G135" s="519">
        <v>724</v>
      </c>
      <c r="H135" s="519">
        <v>552</v>
      </c>
      <c r="I135" s="519">
        <v>172</v>
      </c>
      <c r="J135" s="519"/>
      <c r="K135" s="519">
        <v>0</v>
      </c>
      <c r="L135" s="519">
        <v>0</v>
      </c>
      <c r="M135" s="519">
        <v>0</v>
      </c>
      <c r="N135" s="4"/>
      <c r="O135" s="4"/>
      <c r="P135" s="4"/>
    </row>
    <row r="136" spans="1:16" ht="13.5" customHeight="1">
      <c r="A136" s="5" t="s">
        <v>402</v>
      </c>
      <c r="B136" s="4" t="s">
        <v>403</v>
      </c>
      <c r="C136" s="519">
        <v>9427</v>
      </c>
      <c r="D136" s="519">
        <v>851</v>
      </c>
      <c r="E136" s="519">
        <v>8576</v>
      </c>
      <c r="F136" s="519"/>
      <c r="G136" s="519">
        <v>90</v>
      </c>
      <c r="H136" s="519">
        <v>23</v>
      </c>
      <c r="I136" s="519">
        <v>67</v>
      </c>
      <c r="J136" s="519"/>
      <c r="K136" s="519">
        <v>63</v>
      </c>
      <c r="L136" s="519">
        <v>63</v>
      </c>
      <c r="M136" s="519">
        <v>0</v>
      </c>
      <c r="N136" s="4"/>
      <c r="O136" s="4"/>
      <c r="P136" s="4"/>
    </row>
    <row r="137" spans="1:16" ht="13.5" customHeight="1">
      <c r="A137" s="5" t="s">
        <v>428</v>
      </c>
      <c r="B137" s="4" t="s">
        <v>429</v>
      </c>
      <c r="C137" s="519">
        <v>164635</v>
      </c>
      <c r="D137" s="519">
        <v>33224</v>
      </c>
      <c r="E137" s="519">
        <v>131411</v>
      </c>
      <c r="F137" s="519"/>
      <c r="G137" s="519">
        <v>38092</v>
      </c>
      <c r="H137" s="519">
        <v>10656</v>
      </c>
      <c r="I137" s="519">
        <v>27436</v>
      </c>
      <c r="J137" s="519"/>
      <c r="K137" s="519">
        <v>296</v>
      </c>
      <c r="L137" s="519">
        <v>0</v>
      </c>
      <c r="M137" s="519">
        <v>296</v>
      </c>
      <c r="N137" s="4"/>
      <c r="O137" s="4"/>
      <c r="P137" s="4"/>
    </row>
    <row r="138" spans="1:16" ht="13.5" customHeight="1">
      <c r="A138" s="5" t="s">
        <v>426</v>
      </c>
      <c r="B138" s="4" t="s">
        <v>427</v>
      </c>
      <c r="C138" s="519">
        <v>33808</v>
      </c>
      <c r="D138" s="519">
        <v>8184</v>
      </c>
      <c r="E138" s="519">
        <v>25624</v>
      </c>
      <c r="F138" s="519"/>
      <c r="G138" s="519">
        <v>8795</v>
      </c>
      <c r="H138" s="519">
        <v>1945</v>
      </c>
      <c r="I138" s="519">
        <v>6850</v>
      </c>
      <c r="J138" s="519"/>
      <c r="K138" s="519">
        <v>812</v>
      </c>
      <c r="L138" s="519">
        <v>254</v>
      </c>
      <c r="M138" s="519">
        <v>558</v>
      </c>
      <c r="N138" s="4"/>
      <c r="O138" s="4"/>
      <c r="P138" s="4"/>
    </row>
    <row r="139" spans="1:16" ht="13.5" customHeight="1">
      <c r="A139" s="5" t="s">
        <v>422</v>
      </c>
      <c r="B139" s="4" t="s">
        <v>423</v>
      </c>
      <c r="C139" s="519">
        <v>13126</v>
      </c>
      <c r="D139" s="519">
        <v>2904</v>
      </c>
      <c r="E139" s="519">
        <v>10222</v>
      </c>
      <c r="F139" s="519"/>
      <c r="G139" s="519">
        <v>709</v>
      </c>
      <c r="H139" s="519">
        <v>259</v>
      </c>
      <c r="I139" s="519">
        <v>450</v>
      </c>
      <c r="J139" s="519"/>
      <c r="K139" s="519">
        <v>0</v>
      </c>
      <c r="L139" s="519">
        <v>0</v>
      </c>
      <c r="M139" s="519">
        <v>0</v>
      </c>
      <c r="N139" s="4"/>
      <c r="O139" s="4"/>
      <c r="P139" s="4"/>
    </row>
    <row r="140" spans="1:16" ht="13.5" customHeight="1">
      <c r="A140" s="5" t="s">
        <v>406</v>
      </c>
      <c r="B140" s="4" t="s">
        <v>407</v>
      </c>
      <c r="C140" s="519">
        <v>87319</v>
      </c>
      <c r="D140" s="519">
        <v>19568</v>
      </c>
      <c r="E140" s="519">
        <v>67751</v>
      </c>
      <c r="F140" s="519"/>
      <c r="G140" s="519">
        <v>8442</v>
      </c>
      <c r="H140" s="519">
        <v>807</v>
      </c>
      <c r="I140" s="519">
        <v>7635</v>
      </c>
      <c r="J140" s="519"/>
      <c r="K140" s="519">
        <v>100</v>
      </c>
      <c r="L140" s="519">
        <v>0</v>
      </c>
      <c r="M140" s="519">
        <v>100</v>
      </c>
      <c r="N140" s="4"/>
      <c r="O140" s="4"/>
      <c r="P140" s="4"/>
    </row>
    <row r="141" spans="1:16" ht="13.5" customHeight="1">
      <c r="A141" s="5" t="s">
        <v>410</v>
      </c>
      <c r="B141" s="4" t="s">
        <v>411</v>
      </c>
      <c r="C141" s="519" t="s">
        <v>1117</v>
      </c>
      <c r="D141" s="519" t="s">
        <v>1117</v>
      </c>
      <c r="E141" s="519" t="s">
        <v>1117</v>
      </c>
      <c r="F141" s="519"/>
      <c r="G141" s="519" t="s">
        <v>1117</v>
      </c>
      <c r="H141" s="519" t="s">
        <v>1117</v>
      </c>
      <c r="I141" s="519" t="s">
        <v>1117</v>
      </c>
      <c r="J141" s="519"/>
      <c r="K141" s="519" t="s">
        <v>1117</v>
      </c>
      <c r="L141" s="519" t="s">
        <v>1117</v>
      </c>
      <c r="M141" s="519" t="s">
        <v>1117</v>
      </c>
      <c r="N141" s="4"/>
      <c r="O141" s="4"/>
      <c r="P141" s="4"/>
    </row>
    <row r="142" spans="1:16" ht="13.5" customHeight="1">
      <c r="A142" s="5" t="s">
        <v>404</v>
      </c>
      <c r="B142" s="4" t="s">
        <v>405</v>
      </c>
      <c r="C142" s="519">
        <v>1354</v>
      </c>
      <c r="D142" s="519">
        <v>56</v>
      </c>
      <c r="E142" s="519">
        <v>1298</v>
      </c>
      <c r="F142" s="519"/>
      <c r="G142" s="519">
        <v>3403</v>
      </c>
      <c r="H142" s="519">
        <v>580</v>
      </c>
      <c r="I142" s="519">
        <v>2823</v>
      </c>
      <c r="J142" s="519"/>
      <c r="K142" s="519">
        <v>88</v>
      </c>
      <c r="L142" s="519">
        <v>0</v>
      </c>
      <c r="M142" s="519">
        <v>88</v>
      </c>
      <c r="N142" s="4"/>
      <c r="O142" s="4"/>
      <c r="P142" s="4"/>
    </row>
    <row r="143" spans="1:16" ht="13.5" customHeight="1">
      <c r="A143" s="5" t="s">
        <v>452</v>
      </c>
      <c r="B143" s="4" t="s">
        <v>453</v>
      </c>
      <c r="C143" s="519">
        <v>4796</v>
      </c>
      <c r="D143" s="519">
        <v>1527</v>
      </c>
      <c r="E143" s="519">
        <v>3269</v>
      </c>
      <c r="F143" s="519"/>
      <c r="G143" s="519">
        <v>640</v>
      </c>
      <c r="H143" s="519">
        <v>235</v>
      </c>
      <c r="I143" s="519">
        <v>405</v>
      </c>
      <c r="J143" s="519"/>
      <c r="K143" s="519">
        <v>0</v>
      </c>
      <c r="L143" s="519">
        <v>0</v>
      </c>
      <c r="M143" s="519">
        <v>0</v>
      </c>
      <c r="N143" s="4"/>
      <c r="O143" s="4"/>
      <c r="P143" s="4"/>
    </row>
    <row r="144" spans="1:16" ht="13.5" customHeight="1">
      <c r="A144" s="5" t="s">
        <v>448</v>
      </c>
      <c r="B144" s="4" t="s">
        <v>449</v>
      </c>
      <c r="C144" s="519">
        <v>2608</v>
      </c>
      <c r="D144" s="519">
        <v>181</v>
      </c>
      <c r="E144" s="519">
        <v>2427</v>
      </c>
      <c r="F144" s="519"/>
      <c r="G144" s="519">
        <v>2361</v>
      </c>
      <c r="H144" s="519">
        <v>826</v>
      </c>
      <c r="I144" s="519">
        <v>1535</v>
      </c>
      <c r="J144" s="519"/>
      <c r="K144" s="519">
        <v>0</v>
      </c>
      <c r="L144" s="519">
        <v>0</v>
      </c>
      <c r="M144" s="519">
        <v>0</v>
      </c>
      <c r="N144" s="4"/>
      <c r="O144" s="4"/>
      <c r="P144" s="4"/>
    </row>
    <row r="145" spans="1:16" ht="13.5" customHeight="1">
      <c r="A145" s="5" t="s">
        <v>418</v>
      </c>
      <c r="B145" s="4" t="s">
        <v>419</v>
      </c>
      <c r="C145" s="519">
        <v>11531</v>
      </c>
      <c r="D145" s="519">
        <v>1362</v>
      </c>
      <c r="E145" s="519">
        <v>10169</v>
      </c>
      <c r="F145" s="519"/>
      <c r="G145" s="519">
        <v>3190</v>
      </c>
      <c r="H145" s="519">
        <v>1028</v>
      </c>
      <c r="I145" s="519">
        <v>2162</v>
      </c>
      <c r="J145" s="519"/>
      <c r="K145" s="519">
        <v>0</v>
      </c>
      <c r="L145" s="519">
        <v>0</v>
      </c>
      <c r="M145" s="519">
        <v>0</v>
      </c>
      <c r="N145" s="4"/>
      <c r="O145" s="4"/>
      <c r="P145" s="4"/>
    </row>
    <row r="146" spans="1:16" ht="13.5" customHeight="1">
      <c r="A146" s="5" t="s">
        <v>434</v>
      </c>
      <c r="B146" s="4" t="s">
        <v>435</v>
      </c>
      <c r="C146" s="519">
        <v>4050</v>
      </c>
      <c r="D146" s="519">
        <v>973</v>
      </c>
      <c r="E146" s="519">
        <v>3077</v>
      </c>
      <c r="F146" s="519"/>
      <c r="G146" s="519">
        <v>2796</v>
      </c>
      <c r="H146" s="519">
        <v>386</v>
      </c>
      <c r="I146" s="519">
        <v>2410</v>
      </c>
      <c r="J146" s="519"/>
      <c r="K146" s="519">
        <v>229</v>
      </c>
      <c r="L146" s="519">
        <v>0</v>
      </c>
      <c r="M146" s="519">
        <v>229</v>
      </c>
      <c r="N146" s="4"/>
      <c r="O146" s="4"/>
      <c r="P146" s="4"/>
    </row>
    <row r="147" spans="1:16" ht="13.5" customHeight="1">
      <c r="A147" s="5" t="s">
        <v>456</v>
      </c>
      <c r="B147" s="4" t="s">
        <v>457</v>
      </c>
      <c r="C147" s="519">
        <v>5984</v>
      </c>
      <c r="D147" s="519">
        <v>450</v>
      </c>
      <c r="E147" s="519">
        <v>5534</v>
      </c>
      <c r="F147" s="519"/>
      <c r="G147" s="519">
        <v>507</v>
      </c>
      <c r="H147" s="519">
        <v>285</v>
      </c>
      <c r="I147" s="519">
        <v>222</v>
      </c>
      <c r="J147" s="519"/>
      <c r="K147" s="519">
        <v>91</v>
      </c>
      <c r="L147" s="519">
        <v>0</v>
      </c>
      <c r="M147" s="519">
        <v>91</v>
      </c>
      <c r="N147" s="4"/>
      <c r="O147" s="4"/>
      <c r="P147" s="4"/>
    </row>
    <row r="148" spans="1:16" ht="13.5" customHeight="1">
      <c r="A148" s="5" t="s">
        <v>408</v>
      </c>
      <c r="B148" s="4" t="s">
        <v>409</v>
      </c>
      <c r="C148" s="519">
        <v>1068</v>
      </c>
      <c r="D148" s="519">
        <v>129</v>
      </c>
      <c r="E148" s="519">
        <v>939</v>
      </c>
      <c r="F148" s="519"/>
      <c r="G148" s="519">
        <v>3764</v>
      </c>
      <c r="H148" s="519">
        <v>1424</v>
      </c>
      <c r="I148" s="519">
        <v>2340</v>
      </c>
      <c r="J148" s="519"/>
      <c r="K148" s="519">
        <v>0</v>
      </c>
      <c r="L148" s="519">
        <v>0</v>
      </c>
      <c r="M148" s="519">
        <v>0</v>
      </c>
      <c r="N148" s="4"/>
      <c r="O148" s="4"/>
      <c r="P148" s="4"/>
    </row>
    <row r="149" spans="1:16" ht="13.5" customHeight="1">
      <c r="A149" s="237"/>
      <c r="B149" s="117" t="s">
        <v>462</v>
      </c>
      <c r="C149" s="518">
        <v>39458</v>
      </c>
      <c r="D149" s="518">
        <v>7552</v>
      </c>
      <c r="E149" s="518">
        <v>31906</v>
      </c>
      <c r="F149" s="518"/>
      <c r="G149" s="518">
        <v>14775</v>
      </c>
      <c r="H149" s="518">
        <v>3470</v>
      </c>
      <c r="I149" s="518">
        <v>11305</v>
      </c>
      <c r="J149" s="518"/>
      <c r="K149" s="518">
        <v>517</v>
      </c>
      <c r="L149" s="518">
        <v>335</v>
      </c>
      <c r="M149" s="518">
        <v>182</v>
      </c>
      <c r="N149" s="4"/>
      <c r="O149" s="4"/>
      <c r="P149" s="4"/>
    </row>
    <row r="150" spans="1:16" ht="13.5" customHeight="1">
      <c r="A150" s="5" t="s">
        <v>467</v>
      </c>
      <c r="B150" s="4" t="s">
        <v>468</v>
      </c>
      <c r="C150" s="519">
        <v>608</v>
      </c>
      <c r="D150" s="519">
        <v>0</v>
      </c>
      <c r="E150" s="519">
        <v>608</v>
      </c>
      <c r="F150" s="519"/>
      <c r="G150" s="519">
        <v>562</v>
      </c>
      <c r="H150" s="519">
        <v>133</v>
      </c>
      <c r="I150" s="519">
        <v>429</v>
      </c>
      <c r="J150" s="519"/>
      <c r="K150" s="519">
        <v>0</v>
      </c>
      <c r="L150" s="519">
        <v>0</v>
      </c>
      <c r="M150" s="519">
        <v>0</v>
      </c>
      <c r="N150" s="4"/>
      <c r="O150" s="4"/>
      <c r="P150" s="4"/>
    </row>
    <row r="151" spans="1:16" ht="13.5" customHeight="1">
      <c r="A151" s="5" t="s">
        <v>465</v>
      </c>
      <c r="B151" s="4" t="s">
        <v>466</v>
      </c>
      <c r="C151" s="519">
        <v>21819</v>
      </c>
      <c r="D151" s="519">
        <v>3980</v>
      </c>
      <c r="E151" s="519">
        <v>17839</v>
      </c>
      <c r="F151" s="519"/>
      <c r="G151" s="519">
        <v>6310</v>
      </c>
      <c r="H151" s="519">
        <v>1440</v>
      </c>
      <c r="I151" s="519">
        <v>4870</v>
      </c>
      <c r="J151" s="519"/>
      <c r="K151" s="519">
        <v>307</v>
      </c>
      <c r="L151" s="519">
        <v>125</v>
      </c>
      <c r="M151" s="519">
        <v>182</v>
      </c>
      <c r="N151" s="4"/>
      <c r="O151" s="4"/>
      <c r="P151" s="4"/>
    </row>
    <row r="152" spans="1:16" ht="13.5" customHeight="1">
      <c r="A152" s="5" t="s">
        <v>471</v>
      </c>
      <c r="B152" s="4" t="s">
        <v>472</v>
      </c>
      <c r="C152" s="519">
        <v>3291</v>
      </c>
      <c r="D152" s="519">
        <v>1131</v>
      </c>
      <c r="E152" s="519">
        <v>2160</v>
      </c>
      <c r="F152" s="519"/>
      <c r="G152" s="519">
        <v>1835</v>
      </c>
      <c r="H152" s="519">
        <v>787</v>
      </c>
      <c r="I152" s="519">
        <v>1048</v>
      </c>
      <c r="J152" s="519"/>
      <c r="K152" s="519">
        <v>0</v>
      </c>
      <c r="L152" s="519">
        <v>0</v>
      </c>
      <c r="M152" s="519">
        <v>0</v>
      </c>
      <c r="N152" s="4"/>
      <c r="O152" s="4"/>
      <c r="P152" s="4"/>
    </row>
    <row r="153" spans="1:16" ht="13.5" customHeight="1">
      <c r="A153" s="5" t="s">
        <v>463</v>
      </c>
      <c r="B153" s="4" t="s">
        <v>464</v>
      </c>
      <c r="C153" s="519">
        <v>6808</v>
      </c>
      <c r="D153" s="519">
        <v>1205</v>
      </c>
      <c r="E153" s="519">
        <v>5603</v>
      </c>
      <c r="F153" s="519"/>
      <c r="G153" s="519">
        <v>1078</v>
      </c>
      <c r="H153" s="519">
        <v>302</v>
      </c>
      <c r="I153" s="519">
        <v>776</v>
      </c>
      <c r="J153" s="519"/>
      <c r="K153" s="519">
        <v>0</v>
      </c>
      <c r="L153" s="519">
        <v>0</v>
      </c>
      <c r="M153" s="519">
        <v>0</v>
      </c>
      <c r="N153" s="4"/>
      <c r="O153" s="4"/>
      <c r="P153" s="4"/>
    </row>
    <row r="154" spans="1:16" ht="13.5" customHeight="1">
      <c r="A154" s="5" t="s">
        <v>473</v>
      </c>
      <c r="B154" s="4" t="s">
        <v>474</v>
      </c>
      <c r="C154" s="519">
        <v>1236</v>
      </c>
      <c r="D154" s="519">
        <v>365</v>
      </c>
      <c r="E154" s="519">
        <v>871</v>
      </c>
      <c r="F154" s="519"/>
      <c r="G154" s="519">
        <v>3092</v>
      </c>
      <c r="H154" s="519">
        <v>131</v>
      </c>
      <c r="I154" s="519">
        <v>2961</v>
      </c>
      <c r="J154" s="519"/>
      <c r="K154" s="519">
        <v>0</v>
      </c>
      <c r="L154" s="519">
        <v>0</v>
      </c>
      <c r="M154" s="519">
        <v>0</v>
      </c>
      <c r="N154" s="4"/>
      <c r="O154" s="4"/>
      <c r="P154" s="4"/>
    </row>
    <row r="155" spans="1:16" ht="13.5" customHeight="1">
      <c r="A155" s="5" t="s">
        <v>469</v>
      </c>
      <c r="B155" s="4" t="s">
        <v>470</v>
      </c>
      <c r="C155" s="519">
        <v>5696</v>
      </c>
      <c r="D155" s="519">
        <v>871</v>
      </c>
      <c r="E155" s="519">
        <v>4825</v>
      </c>
      <c r="F155" s="519"/>
      <c r="G155" s="519">
        <v>1898</v>
      </c>
      <c r="H155" s="519">
        <v>677</v>
      </c>
      <c r="I155" s="519">
        <v>1221</v>
      </c>
      <c r="J155" s="519"/>
      <c r="K155" s="519">
        <v>210</v>
      </c>
      <c r="L155" s="519">
        <v>210</v>
      </c>
      <c r="M155" s="519">
        <v>0</v>
      </c>
      <c r="N155" s="4"/>
      <c r="O155" s="4"/>
      <c r="P155" s="4"/>
    </row>
    <row r="156" spans="1:16" ht="13.5" customHeight="1">
      <c r="A156" s="237"/>
      <c r="B156" s="117" t="s">
        <v>475</v>
      </c>
      <c r="C156" s="518">
        <v>608340</v>
      </c>
      <c r="D156" s="518">
        <v>150647</v>
      </c>
      <c r="E156" s="518">
        <v>457693</v>
      </c>
      <c r="F156" s="518"/>
      <c r="G156" s="518">
        <v>64962</v>
      </c>
      <c r="H156" s="518">
        <v>18095</v>
      </c>
      <c r="I156" s="518">
        <v>46867</v>
      </c>
      <c r="J156" s="518"/>
      <c r="K156" s="518">
        <v>10198</v>
      </c>
      <c r="L156" s="518">
        <v>1626</v>
      </c>
      <c r="M156" s="518">
        <v>8572</v>
      </c>
      <c r="N156" s="4"/>
      <c r="O156" s="4"/>
      <c r="P156" s="4"/>
    </row>
    <row r="157" spans="1:16" ht="13.5" customHeight="1">
      <c r="A157" s="5" t="s">
        <v>506</v>
      </c>
      <c r="B157" s="4" t="s">
        <v>507</v>
      </c>
      <c r="C157" s="519">
        <v>14059</v>
      </c>
      <c r="D157" s="519">
        <v>3656</v>
      </c>
      <c r="E157" s="519">
        <v>10403</v>
      </c>
      <c r="F157" s="519"/>
      <c r="G157" s="519">
        <v>1040</v>
      </c>
      <c r="H157" s="519">
        <v>334</v>
      </c>
      <c r="I157" s="519">
        <v>706</v>
      </c>
      <c r="J157" s="519"/>
      <c r="K157" s="519">
        <v>431</v>
      </c>
      <c r="L157" s="519">
        <v>13</v>
      </c>
      <c r="M157" s="519">
        <v>418</v>
      </c>
      <c r="N157" s="4"/>
      <c r="O157" s="4"/>
      <c r="P157" s="4"/>
    </row>
    <row r="158" spans="1:16" ht="13.5" customHeight="1">
      <c r="A158" s="5" t="s">
        <v>532</v>
      </c>
      <c r="B158" s="4" t="s">
        <v>533</v>
      </c>
      <c r="C158" s="519">
        <v>8293</v>
      </c>
      <c r="D158" s="519">
        <v>1239</v>
      </c>
      <c r="E158" s="519">
        <v>7054</v>
      </c>
      <c r="F158" s="519"/>
      <c r="G158" s="519">
        <v>1166</v>
      </c>
      <c r="H158" s="519">
        <v>0</v>
      </c>
      <c r="I158" s="519">
        <v>1166</v>
      </c>
      <c r="J158" s="519"/>
      <c r="K158" s="519">
        <v>0</v>
      </c>
      <c r="L158" s="519">
        <v>0</v>
      </c>
      <c r="M158" s="519">
        <v>0</v>
      </c>
      <c r="N158" s="4"/>
      <c r="O158" s="4"/>
      <c r="P158" s="4"/>
    </row>
    <row r="159" spans="1:16" ht="13.5" customHeight="1">
      <c r="A159" s="5" t="s">
        <v>572</v>
      </c>
      <c r="B159" s="4" t="s">
        <v>573</v>
      </c>
      <c r="C159" s="519">
        <v>6981</v>
      </c>
      <c r="D159" s="519">
        <v>2701</v>
      </c>
      <c r="E159" s="519">
        <v>4280</v>
      </c>
      <c r="F159" s="519"/>
      <c r="G159" s="519">
        <v>537</v>
      </c>
      <c r="H159" s="519">
        <v>43</v>
      </c>
      <c r="I159" s="519">
        <v>494</v>
      </c>
      <c r="J159" s="519"/>
      <c r="K159" s="519">
        <v>134</v>
      </c>
      <c r="L159" s="519">
        <v>134</v>
      </c>
      <c r="M159" s="519">
        <v>0</v>
      </c>
      <c r="N159" s="4"/>
      <c r="O159" s="4"/>
      <c r="P159" s="4"/>
    </row>
    <row r="160" spans="1:16" ht="13.5" customHeight="1">
      <c r="A160" s="5" t="s">
        <v>540</v>
      </c>
      <c r="B160" s="4" t="s">
        <v>541</v>
      </c>
      <c r="C160" s="519">
        <v>9682</v>
      </c>
      <c r="D160" s="519">
        <v>3420</v>
      </c>
      <c r="E160" s="519">
        <v>6262</v>
      </c>
      <c r="F160" s="519"/>
      <c r="G160" s="519">
        <v>218</v>
      </c>
      <c r="H160" s="519">
        <v>106</v>
      </c>
      <c r="I160" s="519">
        <v>112</v>
      </c>
      <c r="J160" s="519"/>
      <c r="K160" s="519">
        <v>0</v>
      </c>
      <c r="L160" s="519">
        <v>0</v>
      </c>
      <c r="M160" s="519">
        <v>0</v>
      </c>
      <c r="N160" s="4"/>
      <c r="O160" s="4"/>
      <c r="P160" s="4"/>
    </row>
    <row r="161" spans="1:16" ht="13.5" customHeight="1">
      <c r="A161" s="5" t="s">
        <v>552</v>
      </c>
      <c r="B161" s="4" t="s">
        <v>553</v>
      </c>
      <c r="C161" s="519">
        <v>634</v>
      </c>
      <c r="D161" s="519">
        <v>0</v>
      </c>
      <c r="E161" s="519">
        <v>634</v>
      </c>
      <c r="F161" s="519"/>
      <c r="G161" s="519">
        <v>447</v>
      </c>
      <c r="H161" s="519">
        <v>29</v>
      </c>
      <c r="I161" s="519">
        <v>418</v>
      </c>
      <c r="J161" s="519"/>
      <c r="K161" s="519">
        <v>489</v>
      </c>
      <c r="L161" s="519">
        <v>343</v>
      </c>
      <c r="M161" s="519">
        <v>146</v>
      </c>
      <c r="N161" s="4"/>
      <c r="O161" s="4"/>
      <c r="P161" s="4"/>
    </row>
    <row r="162" spans="1:16" ht="13.5" customHeight="1">
      <c r="A162" s="5" t="s">
        <v>530</v>
      </c>
      <c r="B162" s="4" t="s">
        <v>531</v>
      </c>
      <c r="C162" s="519">
        <v>0</v>
      </c>
      <c r="D162" s="519">
        <v>0</v>
      </c>
      <c r="E162" s="519">
        <v>0</v>
      </c>
      <c r="F162" s="519"/>
      <c r="G162" s="519">
        <v>44</v>
      </c>
      <c r="H162" s="519">
        <v>44</v>
      </c>
      <c r="I162" s="519">
        <v>0</v>
      </c>
      <c r="J162" s="519"/>
      <c r="K162" s="519">
        <v>0</v>
      </c>
      <c r="L162" s="519">
        <v>0</v>
      </c>
      <c r="M162" s="519">
        <v>0</v>
      </c>
      <c r="N162" s="4"/>
      <c r="O162" s="4"/>
      <c r="P162" s="4"/>
    </row>
    <row r="163" spans="1:16" ht="13.5" customHeight="1">
      <c r="A163" s="5" t="s">
        <v>538</v>
      </c>
      <c r="B163" s="4" t="s">
        <v>539</v>
      </c>
      <c r="C163" s="519">
        <v>2190</v>
      </c>
      <c r="D163" s="519">
        <v>730</v>
      </c>
      <c r="E163" s="519">
        <v>1460</v>
      </c>
      <c r="F163" s="519"/>
      <c r="G163" s="519">
        <v>1309</v>
      </c>
      <c r="H163" s="519">
        <v>335</v>
      </c>
      <c r="I163" s="519">
        <v>974</v>
      </c>
      <c r="J163" s="519"/>
      <c r="K163" s="519">
        <v>199</v>
      </c>
      <c r="L163" s="519">
        <v>0</v>
      </c>
      <c r="M163" s="519">
        <v>199</v>
      </c>
      <c r="N163" s="4"/>
      <c r="O163" s="4"/>
      <c r="P163" s="4"/>
    </row>
    <row r="164" spans="1:16" ht="13.5" customHeight="1">
      <c r="A164" s="5" t="s">
        <v>526</v>
      </c>
      <c r="B164" s="4" t="s">
        <v>527</v>
      </c>
      <c r="C164" s="519">
        <v>596</v>
      </c>
      <c r="D164" s="519">
        <v>203</v>
      </c>
      <c r="E164" s="519">
        <v>393</v>
      </c>
      <c r="F164" s="519"/>
      <c r="G164" s="519">
        <v>108</v>
      </c>
      <c r="H164" s="519">
        <v>0</v>
      </c>
      <c r="I164" s="519">
        <v>108</v>
      </c>
      <c r="J164" s="519"/>
      <c r="K164" s="519">
        <v>0</v>
      </c>
      <c r="L164" s="519">
        <v>0</v>
      </c>
      <c r="M164" s="519">
        <v>0</v>
      </c>
      <c r="N164" s="4"/>
      <c r="O164" s="4"/>
      <c r="P164" s="4"/>
    </row>
    <row r="165" spans="1:16" ht="13.5" customHeight="1">
      <c r="A165" s="5" t="s">
        <v>546</v>
      </c>
      <c r="B165" s="4" t="s">
        <v>547</v>
      </c>
      <c r="C165" s="519">
        <v>365</v>
      </c>
      <c r="D165" s="519">
        <v>0</v>
      </c>
      <c r="E165" s="519">
        <v>365</v>
      </c>
      <c r="F165" s="519"/>
      <c r="G165" s="519">
        <v>257</v>
      </c>
      <c r="H165" s="519">
        <v>83</v>
      </c>
      <c r="I165" s="519">
        <v>174</v>
      </c>
      <c r="J165" s="519"/>
      <c r="K165" s="519">
        <v>546</v>
      </c>
      <c r="L165" s="519">
        <v>181</v>
      </c>
      <c r="M165" s="519">
        <v>365</v>
      </c>
      <c r="N165" s="4"/>
      <c r="O165" s="4"/>
      <c r="P165" s="4"/>
    </row>
    <row r="166" spans="1:16" ht="13.5" customHeight="1">
      <c r="A166" s="5" t="s">
        <v>486</v>
      </c>
      <c r="B166" s="4" t="s">
        <v>487</v>
      </c>
      <c r="C166" s="519">
        <v>730</v>
      </c>
      <c r="D166" s="519">
        <v>365</v>
      </c>
      <c r="E166" s="519">
        <v>365</v>
      </c>
      <c r="F166" s="519"/>
      <c r="G166" s="519">
        <v>452</v>
      </c>
      <c r="H166" s="519">
        <v>0</v>
      </c>
      <c r="I166" s="519">
        <v>452</v>
      </c>
      <c r="J166" s="519"/>
      <c r="K166" s="519">
        <v>0</v>
      </c>
      <c r="L166" s="519">
        <v>0</v>
      </c>
      <c r="M166" s="519">
        <v>0</v>
      </c>
      <c r="N166" s="4"/>
      <c r="O166" s="4"/>
      <c r="P166" s="4"/>
    </row>
    <row r="167" spans="1:16" ht="13.5" customHeight="1">
      <c r="A167" s="5" t="s">
        <v>492</v>
      </c>
      <c r="B167" s="4" t="s">
        <v>493</v>
      </c>
      <c r="C167" s="519">
        <v>1650</v>
      </c>
      <c r="D167" s="519">
        <v>365</v>
      </c>
      <c r="E167" s="519">
        <v>1285</v>
      </c>
      <c r="F167" s="519"/>
      <c r="G167" s="519">
        <v>5</v>
      </c>
      <c r="H167" s="519">
        <v>0</v>
      </c>
      <c r="I167" s="519">
        <v>5</v>
      </c>
      <c r="J167" s="519"/>
      <c r="K167" s="519">
        <v>0</v>
      </c>
      <c r="L167" s="519">
        <v>0</v>
      </c>
      <c r="M167" s="519">
        <v>0</v>
      </c>
      <c r="N167" s="4"/>
      <c r="O167" s="4"/>
      <c r="P167" s="4"/>
    </row>
    <row r="168" spans="1:16" ht="13.5" customHeight="1">
      <c r="A168" s="5" t="s">
        <v>476</v>
      </c>
      <c r="B168" s="4" t="s">
        <v>477</v>
      </c>
      <c r="C168" s="519">
        <v>12428</v>
      </c>
      <c r="D168" s="519">
        <v>4110</v>
      </c>
      <c r="E168" s="519">
        <v>8318</v>
      </c>
      <c r="F168" s="519"/>
      <c r="G168" s="519">
        <v>557</v>
      </c>
      <c r="H168" s="519">
        <v>57</v>
      </c>
      <c r="I168" s="519">
        <v>500</v>
      </c>
      <c r="J168" s="519"/>
      <c r="K168" s="519">
        <v>0</v>
      </c>
      <c r="L168" s="519">
        <v>0</v>
      </c>
      <c r="M168" s="519">
        <v>0</v>
      </c>
      <c r="N168" s="4"/>
      <c r="O168" s="4"/>
      <c r="P168" s="4"/>
    </row>
    <row r="169" spans="1:16" ht="13.5" customHeight="1">
      <c r="A169" s="5" t="s">
        <v>512</v>
      </c>
      <c r="B169" s="4" t="s">
        <v>513</v>
      </c>
      <c r="C169" s="519">
        <v>8004</v>
      </c>
      <c r="D169" s="519">
        <v>1292</v>
      </c>
      <c r="E169" s="519">
        <v>6712</v>
      </c>
      <c r="F169" s="519"/>
      <c r="G169" s="519">
        <v>1834</v>
      </c>
      <c r="H169" s="519">
        <v>0</v>
      </c>
      <c r="I169" s="519">
        <v>1834</v>
      </c>
      <c r="J169" s="519"/>
      <c r="K169" s="519">
        <v>686</v>
      </c>
      <c r="L169" s="519">
        <v>0</v>
      </c>
      <c r="M169" s="519">
        <v>686</v>
      </c>
      <c r="N169" s="4"/>
      <c r="O169" s="4"/>
      <c r="P169" s="4"/>
    </row>
    <row r="170" spans="1:16" ht="13.5" customHeight="1">
      <c r="A170" s="5" t="s">
        <v>566</v>
      </c>
      <c r="B170" s="4" t="s">
        <v>567</v>
      </c>
      <c r="C170" s="519">
        <v>851</v>
      </c>
      <c r="D170" s="519">
        <v>455</v>
      </c>
      <c r="E170" s="519">
        <v>396</v>
      </c>
      <c r="F170" s="519"/>
      <c r="G170" s="519">
        <v>423</v>
      </c>
      <c r="H170" s="519">
        <v>0</v>
      </c>
      <c r="I170" s="519">
        <v>423</v>
      </c>
      <c r="J170" s="519"/>
      <c r="K170" s="519">
        <v>0</v>
      </c>
      <c r="L170" s="519">
        <v>0</v>
      </c>
      <c r="M170" s="519">
        <v>0</v>
      </c>
      <c r="N170" s="4"/>
      <c r="O170" s="4"/>
      <c r="P170" s="4"/>
    </row>
    <row r="171" spans="1:16" ht="13.5" customHeight="1">
      <c r="A171" s="5" t="s">
        <v>482</v>
      </c>
      <c r="B171" s="4" t="s">
        <v>483</v>
      </c>
      <c r="C171" s="519">
        <v>1154</v>
      </c>
      <c r="D171" s="519">
        <v>365</v>
      </c>
      <c r="E171" s="519">
        <v>789</v>
      </c>
      <c r="F171" s="519"/>
      <c r="G171" s="519">
        <v>16</v>
      </c>
      <c r="H171" s="519">
        <v>0</v>
      </c>
      <c r="I171" s="519">
        <v>16</v>
      </c>
      <c r="J171" s="519"/>
      <c r="K171" s="519">
        <v>0</v>
      </c>
      <c r="L171" s="519">
        <v>0</v>
      </c>
      <c r="M171" s="519">
        <v>0</v>
      </c>
      <c r="N171" s="4"/>
      <c r="O171" s="4"/>
      <c r="P171" s="4"/>
    </row>
    <row r="172" spans="1:16" ht="13.5" customHeight="1">
      <c r="A172" s="5" t="s">
        <v>494</v>
      </c>
      <c r="B172" s="4" t="s">
        <v>495</v>
      </c>
      <c r="C172" s="519">
        <v>74</v>
      </c>
      <c r="D172" s="519">
        <v>74</v>
      </c>
      <c r="E172" s="519">
        <v>0</v>
      </c>
      <c r="F172" s="519"/>
      <c r="G172" s="519">
        <v>730</v>
      </c>
      <c r="H172" s="519">
        <v>365</v>
      </c>
      <c r="I172" s="519">
        <v>365</v>
      </c>
      <c r="J172" s="519"/>
      <c r="K172" s="519">
        <v>0</v>
      </c>
      <c r="L172" s="519">
        <v>0</v>
      </c>
      <c r="M172" s="519">
        <v>0</v>
      </c>
      <c r="N172" s="4"/>
      <c r="O172" s="4"/>
      <c r="P172" s="4"/>
    </row>
    <row r="173" spans="1:16" ht="13.5" customHeight="1">
      <c r="A173" s="5" t="s">
        <v>488</v>
      </c>
      <c r="B173" s="4" t="s">
        <v>489</v>
      </c>
      <c r="C173" s="519">
        <v>387</v>
      </c>
      <c r="D173" s="519">
        <v>0</v>
      </c>
      <c r="E173" s="519">
        <v>387</v>
      </c>
      <c r="F173" s="519"/>
      <c r="G173" s="519">
        <v>31</v>
      </c>
      <c r="H173" s="519">
        <v>0</v>
      </c>
      <c r="I173" s="519">
        <v>31</v>
      </c>
      <c r="J173" s="519"/>
      <c r="K173" s="519">
        <v>0</v>
      </c>
      <c r="L173" s="519">
        <v>0</v>
      </c>
      <c r="M173" s="519">
        <v>0</v>
      </c>
      <c r="N173" s="4"/>
      <c r="O173" s="4"/>
      <c r="P173" s="4"/>
    </row>
    <row r="174" spans="1:16" ht="13.5" customHeight="1">
      <c r="A174" s="5" t="s">
        <v>508</v>
      </c>
      <c r="B174" s="4" t="s">
        <v>509</v>
      </c>
      <c r="C174" s="519">
        <v>365</v>
      </c>
      <c r="D174" s="519">
        <v>365</v>
      </c>
      <c r="E174" s="519">
        <v>0</v>
      </c>
      <c r="F174" s="519"/>
      <c r="G174" s="519">
        <v>153</v>
      </c>
      <c r="H174" s="519">
        <v>153</v>
      </c>
      <c r="I174" s="519">
        <v>0</v>
      </c>
      <c r="J174" s="519"/>
      <c r="K174" s="519">
        <v>71</v>
      </c>
      <c r="L174" s="519">
        <v>28</v>
      </c>
      <c r="M174" s="519">
        <v>43</v>
      </c>
      <c r="N174" s="4"/>
      <c r="O174" s="4"/>
      <c r="P174" s="4"/>
    </row>
    <row r="175" spans="1:16" ht="13.5" customHeight="1">
      <c r="A175" s="5" t="s">
        <v>496</v>
      </c>
      <c r="B175" s="4" t="s">
        <v>497</v>
      </c>
      <c r="C175" s="519">
        <v>1152</v>
      </c>
      <c r="D175" s="519">
        <v>370</v>
      </c>
      <c r="E175" s="519">
        <v>782</v>
      </c>
      <c r="F175" s="519"/>
      <c r="G175" s="519">
        <v>142</v>
      </c>
      <c r="H175" s="519">
        <v>0</v>
      </c>
      <c r="I175" s="519">
        <v>142</v>
      </c>
      <c r="J175" s="519"/>
      <c r="K175" s="519">
        <v>371</v>
      </c>
      <c r="L175" s="519">
        <v>0</v>
      </c>
      <c r="M175" s="519">
        <v>371</v>
      </c>
      <c r="N175" s="4"/>
      <c r="O175" s="4"/>
      <c r="P175" s="4"/>
    </row>
    <row r="176" spans="1:16" ht="13.5" customHeight="1">
      <c r="A176" s="5" t="s">
        <v>554</v>
      </c>
      <c r="B176" s="4" t="s">
        <v>555</v>
      </c>
      <c r="C176" s="519" t="s">
        <v>1117</v>
      </c>
      <c r="D176" s="519" t="s">
        <v>1117</v>
      </c>
      <c r="E176" s="519" t="s">
        <v>1117</v>
      </c>
      <c r="F176" s="519"/>
      <c r="G176" s="519" t="s">
        <v>1117</v>
      </c>
      <c r="H176" s="519" t="s">
        <v>1117</v>
      </c>
      <c r="I176" s="519" t="s">
        <v>1117</v>
      </c>
      <c r="J176" s="519"/>
      <c r="K176" s="519" t="s">
        <v>1117</v>
      </c>
      <c r="L176" s="519" t="s">
        <v>1117</v>
      </c>
      <c r="M176" s="519" t="s">
        <v>1117</v>
      </c>
      <c r="N176" s="4"/>
      <c r="O176" s="4"/>
      <c r="P176" s="4"/>
    </row>
    <row r="177" spans="1:16" ht="13.5" customHeight="1">
      <c r="A177" s="5" t="s">
        <v>480</v>
      </c>
      <c r="B177" s="4" t="s">
        <v>481</v>
      </c>
      <c r="C177" s="519">
        <v>1424</v>
      </c>
      <c r="D177" s="519">
        <v>365</v>
      </c>
      <c r="E177" s="519">
        <v>1059</v>
      </c>
      <c r="F177" s="519"/>
      <c r="G177" s="519">
        <v>24</v>
      </c>
      <c r="H177" s="519">
        <v>0</v>
      </c>
      <c r="I177" s="519">
        <v>24</v>
      </c>
      <c r="J177" s="519"/>
      <c r="K177" s="519">
        <v>0</v>
      </c>
      <c r="L177" s="519">
        <v>0</v>
      </c>
      <c r="M177" s="519">
        <v>0</v>
      </c>
      <c r="N177" s="4"/>
      <c r="O177" s="4"/>
      <c r="P177" s="4"/>
    </row>
    <row r="178" spans="1:16" ht="13.5" customHeight="1">
      <c r="A178" s="5" t="s">
        <v>524</v>
      </c>
      <c r="B178" s="4" t="s">
        <v>525</v>
      </c>
      <c r="C178" s="519">
        <v>2567</v>
      </c>
      <c r="D178" s="519">
        <v>433</v>
      </c>
      <c r="E178" s="519">
        <v>2134</v>
      </c>
      <c r="F178" s="519"/>
      <c r="G178" s="519">
        <v>884</v>
      </c>
      <c r="H178" s="519">
        <v>138</v>
      </c>
      <c r="I178" s="519">
        <v>746</v>
      </c>
      <c r="J178" s="519"/>
      <c r="K178" s="519">
        <v>0</v>
      </c>
      <c r="L178" s="519">
        <v>0</v>
      </c>
      <c r="M178" s="519">
        <v>0</v>
      </c>
      <c r="N178" s="4"/>
      <c r="O178" s="4"/>
      <c r="P178" s="4"/>
    </row>
    <row r="179" spans="1:16" ht="13.5" customHeight="1">
      <c r="A179" s="5" t="s">
        <v>516</v>
      </c>
      <c r="B179" s="4" t="s">
        <v>517</v>
      </c>
      <c r="C179" s="519">
        <v>3474</v>
      </c>
      <c r="D179" s="519">
        <v>766</v>
      </c>
      <c r="E179" s="519">
        <v>2708</v>
      </c>
      <c r="F179" s="519"/>
      <c r="G179" s="519">
        <v>238</v>
      </c>
      <c r="H179" s="519">
        <v>73</v>
      </c>
      <c r="I179" s="519">
        <v>165</v>
      </c>
      <c r="J179" s="519"/>
      <c r="K179" s="519">
        <v>268</v>
      </c>
      <c r="L179" s="519">
        <v>39</v>
      </c>
      <c r="M179" s="519">
        <v>229</v>
      </c>
      <c r="N179" s="4"/>
      <c r="O179" s="4"/>
      <c r="P179" s="4"/>
    </row>
    <row r="180" spans="1:16" ht="13.5" customHeight="1">
      <c r="A180" s="5" t="s">
        <v>522</v>
      </c>
      <c r="B180" s="4" t="s">
        <v>523</v>
      </c>
      <c r="C180" s="519">
        <v>5052</v>
      </c>
      <c r="D180" s="519">
        <v>1534</v>
      </c>
      <c r="E180" s="519">
        <v>3518</v>
      </c>
      <c r="F180" s="519"/>
      <c r="G180" s="519">
        <v>1125</v>
      </c>
      <c r="H180" s="519">
        <v>208</v>
      </c>
      <c r="I180" s="519">
        <v>917</v>
      </c>
      <c r="J180" s="519"/>
      <c r="K180" s="519">
        <v>365</v>
      </c>
      <c r="L180" s="519">
        <v>0</v>
      </c>
      <c r="M180" s="519">
        <v>365</v>
      </c>
      <c r="N180" s="4"/>
      <c r="O180" s="4"/>
      <c r="P180" s="4"/>
    </row>
    <row r="181" spans="1:16" ht="13.5" customHeight="1">
      <c r="A181" s="5" t="s">
        <v>544</v>
      </c>
      <c r="B181" s="4" t="s">
        <v>545</v>
      </c>
      <c r="C181" s="519">
        <v>1084</v>
      </c>
      <c r="D181" s="519">
        <v>642</v>
      </c>
      <c r="E181" s="519">
        <v>442</v>
      </c>
      <c r="F181" s="519"/>
      <c r="G181" s="519">
        <v>493</v>
      </c>
      <c r="H181" s="519">
        <v>374</v>
      </c>
      <c r="I181" s="519">
        <v>119</v>
      </c>
      <c r="J181" s="519"/>
      <c r="K181" s="519">
        <v>591</v>
      </c>
      <c r="L181" s="519">
        <v>268</v>
      </c>
      <c r="M181" s="519">
        <v>323</v>
      </c>
      <c r="N181" s="4"/>
      <c r="O181" s="4"/>
      <c r="P181" s="4"/>
    </row>
    <row r="182" spans="1:16" ht="13.5" customHeight="1">
      <c r="A182" s="5" t="s">
        <v>502</v>
      </c>
      <c r="B182" s="4" t="s">
        <v>503</v>
      </c>
      <c r="C182" s="519">
        <v>321</v>
      </c>
      <c r="D182" s="519">
        <v>0</v>
      </c>
      <c r="E182" s="519">
        <v>321</v>
      </c>
      <c r="F182" s="519"/>
      <c r="G182" s="519">
        <v>27</v>
      </c>
      <c r="H182" s="519">
        <v>0</v>
      </c>
      <c r="I182" s="519">
        <v>27</v>
      </c>
      <c r="J182" s="519"/>
      <c r="K182" s="519">
        <v>0</v>
      </c>
      <c r="L182" s="519">
        <v>0</v>
      </c>
      <c r="M182" s="519">
        <v>0</v>
      </c>
      <c r="N182" s="4"/>
      <c r="O182" s="4"/>
      <c r="P182" s="4"/>
    </row>
    <row r="183" spans="1:16" ht="13.5" customHeight="1">
      <c r="A183" s="5" t="s">
        <v>564</v>
      </c>
      <c r="B183" s="4" t="s">
        <v>565</v>
      </c>
      <c r="C183" s="519">
        <v>797</v>
      </c>
      <c r="D183" s="519">
        <v>33</v>
      </c>
      <c r="E183" s="519">
        <v>764</v>
      </c>
      <c r="F183" s="519"/>
      <c r="G183" s="519">
        <v>1038</v>
      </c>
      <c r="H183" s="519">
        <v>218</v>
      </c>
      <c r="I183" s="519">
        <v>820</v>
      </c>
      <c r="J183" s="519"/>
      <c r="K183" s="519">
        <v>0</v>
      </c>
      <c r="L183" s="519">
        <v>0</v>
      </c>
      <c r="M183" s="519">
        <v>0</v>
      </c>
      <c r="N183" s="4"/>
      <c r="O183" s="4"/>
      <c r="P183" s="4"/>
    </row>
    <row r="184" spans="1:16" ht="13.5" customHeight="1">
      <c r="A184" s="5" t="s">
        <v>500</v>
      </c>
      <c r="B184" s="4" t="s">
        <v>501</v>
      </c>
      <c r="C184" s="519">
        <v>1870</v>
      </c>
      <c r="D184" s="519">
        <v>795</v>
      </c>
      <c r="E184" s="519">
        <v>1075</v>
      </c>
      <c r="F184" s="519"/>
      <c r="G184" s="519">
        <v>1021</v>
      </c>
      <c r="H184" s="519">
        <v>346</v>
      </c>
      <c r="I184" s="519">
        <v>675</v>
      </c>
      <c r="J184" s="519"/>
      <c r="K184" s="519">
        <v>0</v>
      </c>
      <c r="L184" s="519">
        <v>0</v>
      </c>
      <c r="M184" s="519">
        <v>0</v>
      </c>
      <c r="N184" s="4"/>
      <c r="O184" s="4"/>
      <c r="P184" s="4"/>
    </row>
    <row r="185" spans="1:16" ht="13.5" customHeight="1">
      <c r="A185" s="5" t="s">
        <v>548</v>
      </c>
      <c r="B185" s="4" t="s">
        <v>549</v>
      </c>
      <c r="C185" s="519">
        <v>0</v>
      </c>
      <c r="D185" s="519">
        <v>0</v>
      </c>
      <c r="E185" s="519">
        <v>0</v>
      </c>
      <c r="F185" s="519"/>
      <c r="G185" s="519">
        <v>62</v>
      </c>
      <c r="H185" s="519">
        <v>0</v>
      </c>
      <c r="I185" s="519">
        <v>62</v>
      </c>
      <c r="J185" s="519"/>
      <c r="K185" s="519">
        <v>0</v>
      </c>
      <c r="L185" s="519">
        <v>0</v>
      </c>
      <c r="M185" s="519">
        <v>0</v>
      </c>
      <c r="N185" s="4"/>
      <c r="O185" s="4"/>
      <c r="P185" s="4"/>
    </row>
    <row r="186" spans="1:16" ht="13.5" customHeight="1">
      <c r="A186" s="5" t="s">
        <v>558</v>
      </c>
      <c r="B186" s="4" t="s">
        <v>559</v>
      </c>
      <c r="C186" s="519">
        <v>1842</v>
      </c>
      <c r="D186" s="519">
        <v>889</v>
      </c>
      <c r="E186" s="519">
        <v>953</v>
      </c>
      <c r="F186" s="519"/>
      <c r="G186" s="519">
        <v>739</v>
      </c>
      <c r="H186" s="519">
        <v>394</v>
      </c>
      <c r="I186" s="519">
        <v>345</v>
      </c>
      <c r="J186" s="519"/>
      <c r="K186" s="519">
        <v>0</v>
      </c>
      <c r="L186" s="519">
        <v>0</v>
      </c>
      <c r="M186" s="519">
        <v>0</v>
      </c>
      <c r="N186" s="4"/>
      <c r="O186" s="4"/>
      <c r="P186" s="4"/>
    </row>
    <row r="187" spans="1:16" ht="13.5" customHeight="1">
      <c r="A187" s="5" t="s">
        <v>498</v>
      </c>
      <c r="B187" s="4" t="s">
        <v>499</v>
      </c>
      <c r="C187" s="519">
        <v>334213</v>
      </c>
      <c r="D187" s="519">
        <v>70978</v>
      </c>
      <c r="E187" s="519">
        <v>263235</v>
      </c>
      <c r="F187" s="519"/>
      <c r="G187" s="519">
        <v>9169</v>
      </c>
      <c r="H187" s="519">
        <v>3536</v>
      </c>
      <c r="I187" s="519">
        <v>5633</v>
      </c>
      <c r="J187" s="519"/>
      <c r="K187" s="519">
        <v>2692</v>
      </c>
      <c r="L187" s="519">
        <v>220</v>
      </c>
      <c r="M187" s="519">
        <v>2472</v>
      </c>
      <c r="N187" s="4"/>
      <c r="O187" s="4"/>
      <c r="P187" s="4"/>
    </row>
    <row r="188" spans="1:16" ht="13.5" customHeight="1">
      <c r="A188" s="5" t="s">
        <v>528</v>
      </c>
      <c r="B188" s="4" t="s">
        <v>529</v>
      </c>
      <c r="C188" s="519">
        <v>12868</v>
      </c>
      <c r="D188" s="519">
        <v>3197</v>
      </c>
      <c r="E188" s="519">
        <v>9671</v>
      </c>
      <c r="F188" s="519"/>
      <c r="G188" s="519">
        <v>8344</v>
      </c>
      <c r="H188" s="519">
        <v>1681</v>
      </c>
      <c r="I188" s="519">
        <v>6663</v>
      </c>
      <c r="J188" s="519"/>
      <c r="K188" s="519">
        <v>190</v>
      </c>
      <c r="L188" s="519">
        <v>0</v>
      </c>
      <c r="M188" s="519">
        <v>190</v>
      </c>
      <c r="N188" s="4"/>
      <c r="O188" s="4"/>
      <c r="P188" s="4"/>
    </row>
    <row r="189" spans="1:16" ht="13.5" customHeight="1">
      <c r="A189" s="5" t="s">
        <v>510</v>
      </c>
      <c r="B189" s="4" t="s">
        <v>511</v>
      </c>
      <c r="C189" s="519">
        <v>14813</v>
      </c>
      <c r="D189" s="519">
        <v>3796</v>
      </c>
      <c r="E189" s="519">
        <v>11017</v>
      </c>
      <c r="F189" s="519"/>
      <c r="G189" s="519">
        <v>1126</v>
      </c>
      <c r="H189" s="519">
        <v>409</v>
      </c>
      <c r="I189" s="519">
        <v>717</v>
      </c>
      <c r="J189" s="519"/>
      <c r="K189" s="519">
        <v>0</v>
      </c>
      <c r="L189" s="519">
        <v>0</v>
      </c>
      <c r="M189" s="519">
        <v>0</v>
      </c>
      <c r="N189" s="4"/>
      <c r="O189" s="4"/>
      <c r="P189" s="4"/>
    </row>
    <row r="190" spans="1:16" ht="13.5" customHeight="1">
      <c r="A190" s="5" t="s">
        <v>518</v>
      </c>
      <c r="B190" s="4" t="s">
        <v>519</v>
      </c>
      <c r="C190" s="519">
        <v>3488</v>
      </c>
      <c r="D190" s="519">
        <v>1079</v>
      </c>
      <c r="E190" s="519">
        <v>2409</v>
      </c>
      <c r="F190" s="519"/>
      <c r="G190" s="519">
        <v>1504</v>
      </c>
      <c r="H190" s="519">
        <v>557</v>
      </c>
      <c r="I190" s="519">
        <v>947</v>
      </c>
      <c r="J190" s="519"/>
      <c r="K190" s="519">
        <v>0</v>
      </c>
      <c r="L190" s="519">
        <v>0</v>
      </c>
      <c r="M190" s="519">
        <v>0</v>
      </c>
      <c r="N190" s="4"/>
      <c r="O190" s="4"/>
      <c r="P190" s="4"/>
    </row>
    <row r="191" spans="1:16" ht="13.5" customHeight="1">
      <c r="A191" s="5" t="s">
        <v>560</v>
      </c>
      <c r="B191" s="4" t="s">
        <v>561</v>
      </c>
      <c r="C191" s="519">
        <v>17670</v>
      </c>
      <c r="D191" s="519">
        <v>7454</v>
      </c>
      <c r="E191" s="519">
        <v>10216</v>
      </c>
      <c r="F191" s="519"/>
      <c r="G191" s="519">
        <v>2229</v>
      </c>
      <c r="H191" s="519">
        <v>1169</v>
      </c>
      <c r="I191" s="519">
        <v>1060</v>
      </c>
      <c r="J191" s="519"/>
      <c r="K191" s="519">
        <v>183</v>
      </c>
      <c r="L191" s="519">
        <v>0</v>
      </c>
      <c r="M191" s="519">
        <v>183</v>
      </c>
      <c r="N191" s="4"/>
      <c r="O191" s="4"/>
      <c r="P191" s="4"/>
    </row>
    <row r="192" spans="1:16" ht="13.5" customHeight="1">
      <c r="A192" s="5" t="s">
        <v>542</v>
      </c>
      <c r="B192" s="4" t="s">
        <v>543</v>
      </c>
      <c r="C192" s="519">
        <v>0</v>
      </c>
      <c r="D192" s="519">
        <v>0</v>
      </c>
      <c r="E192" s="519">
        <v>0</v>
      </c>
      <c r="F192" s="519"/>
      <c r="G192" s="519">
        <v>1211</v>
      </c>
      <c r="H192" s="519">
        <v>32</v>
      </c>
      <c r="I192" s="519">
        <v>1179</v>
      </c>
      <c r="J192" s="519"/>
      <c r="K192" s="519">
        <v>114</v>
      </c>
      <c r="L192" s="519">
        <v>0</v>
      </c>
      <c r="M192" s="519">
        <v>114</v>
      </c>
      <c r="N192" s="4"/>
      <c r="O192" s="4"/>
      <c r="P192" s="4"/>
    </row>
    <row r="193" spans="1:16" ht="13.5" customHeight="1">
      <c r="A193" s="5" t="s">
        <v>568</v>
      </c>
      <c r="B193" s="4" t="s">
        <v>569</v>
      </c>
      <c r="C193" s="519">
        <v>4233</v>
      </c>
      <c r="D193" s="519">
        <v>1824</v>
      </c>
      <c r="E193" s="519">
        <v>2409</v>
      </c>
      <c r="F193" s="519"/>
      <c r="G193" s="519">
        <v>142</v>
      </c>
      <c r="H193" s="519">
        <v>0</v>
      </c>
      <c r="I193" s="519">
        <v>142</v>
      </c>
      <c r="J193" s="519"/>
      <c r="K193" s="519">
        <v>0</v>
      </c>
      <c r="L193" s="519">
        <v>0</v>
      </c>
      <c r="M193" s="519">
        <v>0</v>
      </c>
      <c r="N193" s="4"/>
      <c r="O193" s="4"/>
      <c r="P193" s="4"/>
    </row>
    <row r="194" spans="1:16" ht="13.5" customHeight="1">
      <c r="A194" s="5" t="s">
        <v>556</v>
      </c>
      <c r="B194" s="4" t="s">
        <v>557</v>
      </c>
      <c r="C194" s="519">
        <v>20222</v>
      </c>
      <c r="D194" s="519">
        <v>6134</v>
      </c>
      <c r="E194" s="519">
        <v>14088</v>
      </c>
      <c r="F194" s="519"/>
      <c r="G194" s="519">
        <v>2590</v>
      </c>
      <c r="H194" s="519">
        <v>1032</v>
      </c>
      <c r="I194" s="519">
        <v>1558</v>
      </c>
      <c r="J194" s="519"/>
      <c r="K194" s="519">
        <v>618</v>
      </c>
      <c r="L194" s="519">
        <v>30</v>
      </c>
      <c r="M194" s="519">
        <v>588</v>
      </c>
      <c r="N194" s="4"/>
      <c r="O194" s="4"/>
      <c r="P194" s="4"/>
    </row>
    <row r="195" spans="1:16" ht="13.5" customHeight="1">
      <c r="A195" s="5" t="s">
        <v>478</v>
      </c>
      <c r="B195" s="4" t="s">
        <v>479</v>
      </c>
      <c r="C195" s="519">
        <v>12877</v>
      </c>
      <c r="D195" s="519">
        <v>4582</v>
      </c>
      <c r="E195" s="519">
        <v>8295</v>
      </c>
      <c r="F195" s="519"/>
      <c r="G195" s="519">
        <v>1434</v>
      </c>
      <c r="H195" s="519">
        <v>1016</v>
      </c>
      <c r="I195" s="519">
        <v>418</v>
      </c>
      <c r="J195" s="519"/>
      <c r="K195" s="519">
        <v>808</v>
      </c>
      <c r="L195" s="519">
        <v>365</v>
      </c>
      <c r="M195" s="519">
        <v>443</v>
      </c>
      <c r="N195" s="4"/>
      <c r="O195" s="4"/>
      <c r="P195" s="4"/>
    </row>
    <row r="196" spans="1:16" ht="13.5" customHeight="1">
      <c r="A196" s="5" t="s">
        <v>484</v>
      </c>
      <c r="B196" s="4" t="s">
        <v>485</v>
      </c>
      <c r="C196" s="519">
        <v>67040</v>
      </c>
      <c r="D196" s="519">
        <v>17609</v>
      </c>
      <c r="E196" s="519">
        <v>49431</v>
      </c>
      <c r="F196" s="519"/>
      <c r="G196" s="519">
        <v>8875</v>
      </c>
      <c r="H196" s="519">
        <v>1508</v>
      </c>
      <c r="I196" s="519">
        <v>7367</v>
      </c>
      <c r="J196" s="519"/>
      <c r="K196" s="519">
        <v>1099</v>
      </c>
      <c r="L196" s="519">
        <v>0</v>
      </c>
      <c r="M196" s="519">
        <v>1099</v>
      </c>
      <c r="N196" s="4"/>
      <c r="O196" s="4"/>
      <c r="P196" s="4"/>
    </row>
    <row r="197" spans="1:16" ht="13.5" customHeight="1">
      <c r="A197" s="5" t="s">
        <v>562</v>
      </c>
      <c r="B197" s="4" t="s">
        <v>563</v>
      </c>
      <c r="C197" s="519">
        <v>6829</v>
      </c>
      <c r="D197" s="519">
        <v>3221</v>
      </c>
      <c r="E197" s="519">
        <v>3608</v>
      </c>
      <c r="F197" s="519"/>
      <c r="G197" s="519">
        <v>879</v>
      </c>
      <c r="H197" s="519">
        <v>123</v>
      </c>
      <c r="I197" s="519">
        <v>756</v>
      </c>
      <c r="J197" s="519"/>
      <c r="K197" s="519">
        <v>126</v>
      </c>
      <c r="L197" s="519">
        <v>4</v>
      </c>
      <c r="M197" s="519">
        <v>122</v>
      </c>
      <c r="N197" s="4"/>
      <c r="O197" s="4"/>
      <c r="P197" s="4"/>
    </row>
    <row r="198" spans="1:16" ht="13.5" customHeight="1">
      <c r="A198" s="5" t="s">
        <v>570</v>
      </c>
      <c r="B198" s="4" t="s">
        <v>571</v>
      </c>
      <c r="C198" s="519">
        <v>2380</v>
      </c>
      <c r="D198" s="519">
        <v>365</v>
      </c>
      <c r="E198" s="519">
        <v>2015</v>
      </c>
      <c r="F198" s="519"/>
      <c r="G198" s="519">
        <v>77</v>
      </c>
      <c r="H198" s="519">
        <v>10</v>
      </c>
      <c r="I198" s="519">
        <v>67</v>
      </c>
      <c r="J198" s="519"/>
      <c r="K198" s="519">
        <v>0</v>
      </c>
      <c r="L198" s="519">
        <v>0</v>
      </c>
      <c r="M198" s="519">
        <v>0</v>
      </c>
      <c r="N198" s="4"/>
      <c r="O198" s="4"/>
      <c r="P198" s="4"/>
    </row>
    <row r="199" spans="1:16" ht="13.5" customHeight="1">
      <c r="A199" s="5" t="s">
        <v>520</v>
      </c>
      <c r="B199" s="4" t="s">
        <v>521</v>
      </c>
      <c r="C199" s="519">
        <v>7093</v>
      </c>
      <c r="D199" s="519">
        <v>1336</v>
      </c>
      <c r="E199" s="519">
        <v>5757</v>
      </c>
      <c r="F199" s="519"/>
      <c r="G199" s="519">
        <v>2085</v>
      </c>
      <c r="H199" s="519">
        <v>536</v>
      </c>
      <c r="I199" s="519">
        <v>1549</v>
      </c>
      <c r="J199" s="519"/>
      <c r="K199" s="519">
        <v>0</v>
      </c>
      <c r="L199" s="519">
        <v>0</v>
      </c>
      <c r="M199" s="519">
        <v>0</v>
      </c>
      <c r="N199" s="4"/>
      <c r="O199" s="4"/>
      <c r="P199" s="4"/>
    </row>
    <row r="200" spans="1:16" ht="13.5" customHeight="1">
      <c r="A200" s="5" t="s">
        <v>514</v>
      </c>
      <c r="B200" s="4" t="s">
        <v>515</v>
      </c>
      <c r="C200" s="519">
        <v>4452</v>
      </c>
      <c r="D200" s="519">
        <v>1120</v>
      </c>
      <c r="E200" s="519">
        <v>3332</v>
      </c>
      <c r="F200" s="519"/>
      <c r="G200" s="519">
        <v>1608</v>
      </c>
      <c r="H200" s="519">
        <v>530</v>
      </c>
      <c r="I200" s="519">
        <v>1078</v>
      </c>
      <c r="J200" s="519"/>
      <c r="K200" s="519">
        <v>0</v>
      </c>
      <c r="L200" s="519">
        <v>0</v>
      </c>
      <c r="M200" s="519">
        <v>0</v>
      </c>
      <c r="N200" s="4"/>
      <c r="O200" s="4"/>
      <c r="P200" s="4"/>
    </row>
    <row r="201" spans="1:16" ht="13.5" customHeight="1">
      <c r="A201" s="5" t="s">
        <v>534</v>
      </c>
      <c r="B201" s="4" t="s">
        <v>535</v>
      </c>
      <c r="C201" s="519">
        <v>1136</v>
      </c>
      <c r="D201" s="519">
        <v>365</v>
      </c>
      <c r="E201" s="519">
        <v>771</v>
      </c>
      <c r="F201" s="519"/>
      <c r="G201" s="519">
        <v>1201</v>
      </c>
      <c r="H201" s="519">
        <v>69</v>
      </c>
      <c r="I201" s="519">
        <v>1132</v>
      </c>
      <c r="J201" s="519"/>
      <c r="K201" s="519" t="s">
        <v>1107</v>
      </c>
      <c r="L201" s="519" t="s">
        <v>1107</v>
      </c>
      <c r="M201" s="519">
        <v>0</v>
      </c>
      <c r="N201" s="4"/>
      <c r="O201" s="4"/>
      <c r="P201" s="4"/>
    </row>
    <row r="202" spans="1:16" ht="13.5" customHeight="1">
      <c r="A202" s="5" t="s">
        <v>536</v>
      </c>
      <c r="B202" s="4" t="s">
        <v>537</v>
      </c>
      <c r="C202" s="519">
        <v>4052</v>
      </c>
      <c r="D202" s="519">
        <v>640</v>
      </c>
      <c r="E202" s="519">
        <v>3412</v>
      </c>
      <c r="F202" s="519"/>
      <c r="G202" s="519">
        <v>3583</v>
      </c>
      <c r="H202" s="519">
        <v>1456</v>
      </c>
      <c r="I202" s="519">
        <v>2127</v>
      </c>
      <c r="J202" s="519"/>
      <c r="K202" s="519">
        <v>124</v>
      </c>
      <c r="L202" s="519">
        <v>0</v>
      </c>
      <c r="M202" s="519">
        <v>124</v>
      </c>
      <c r="N202" s="4"/>
      <c r="O202" s="4"/>
      <c r="P202" s="4"/>
    </row>
    <row r="203" spans="1:16" ht="13.5" customHeight="1">
      <c r="A203" s="5" t="s">
        <v>504</v>
      </c>
      <c r="B203" s="4" t="s">
        <v>505</v>
      </c>
      <c r="C203" s="519">
        <v>588</v>
      </c>
      <c r="D203" s="519">
        <v>240</v>
      </c>
      <c r="E203" s="519">
        <v>348</v>
      </c>
      <c r="F203" s="519"/>
      <c r="G203" s="519">
        <v>420</v>
      </c>
      <c r="H203" s="519">
        <v>186</v>
      </c>
      <c r="I203" s="519">
        <v>234</v>
      </c>
      <c r="J203" s="519"/>
      <c r="K203" s="519" t="s">
        <v>1107</v>
      </c>
      <c r="L203" s="519" t="s">
        <v>1107</v>
      </c>
      <c r="M203" s="519">
        <v>0</v>
      </c>
      <c r="N203" s="4"/>
      <c r="O203" s="4"/>
      <c r="P203" s="4"/>
    </row>
    <row r="204" spans="1:16" ht="13.5" customHeight="1">
      <c r="A204" s="5" t="s">
        <v>550</v>
      </c>
      <c r="B204" s="4" t="s">
        <v>551</v>
      </c>
      <c r="C204" s="519">
        <v>62</v>
      </c>
      <c r="D204" s="519">
        <v>0</v>
      </c>
      <c r="E204" s="519">
        <v>62</v>
      </c>
      <c r="F204" s="519"/>
      <c r="G204" s="519">
        <v>1614</v>
      </c>
      <c r="H204" s="519">
        <v>398</v>
      </c>
      <c r="I204" s="519">
        <v>1216</v>
      </c>
      <c r="J204" s="519"/>
      <c r="K204" s="519">
        <v>0</v>
      </c>
      <c r="L204" s="519">
        <v>0</v>
      </c>
      <c r="M204" s="519">
        <v>0</v>
      </c>
      <c r="N204" s="4"/>
      <c r="O204" s="4"/>
      <c r="P204" s="4"/>
    </row>
    <row r="205" spans="1:16" ht="13.5" customHeight="1">
      <c r="A205" s="5" t="s">
        <v>490</v>
      </c>
      <c r="B205" s="4" t="s">
        <v>491</v>
      </c>
      <c r="C205" s="519">
        <v>6106</v>
      </c>
      <c r="D205" s="519">
        <v>1540</v>
      </c>
      <c r="E205" s="519">
        <v>4566</v>
      </c>
      <c r="F205" s="519"/>
      <c r="G205" s="519">
        <v>1601</v>
      </c>
      <c r="H205" s="519">
        <v>547</v>
      </c>
      <c r="I205" s="519">
        <v>1054</v>
      </c>
      <c r="J205" s="519"/>
      <c r="K205" s="519">
        <v>92</v>
      </c>
      <c r="L205" s="519">
        <v>0</v>
      </c>
      <c r="M205" s="519">
        <v>92</v>
      </c>
      <c r="N205" s="4"/>
      <c r="O205" s="4"/>
      <c r="P205" s="4"/>
    </row>
    <row r="206" spans="1:16" ht="13.5" customHeight="1">
      <c r="A206" s="237"/>
      <c r="B206" s="117" t="s">
        <v>574</v>
      </c>
      <c r="C206" s="518">
        <v>40169</v>
      </c>
      <c r="D206" s="518">
        <v>10668</v>
      </c>
      <c r="E206" s="518">
        <v>29501</v>
      </c>
      <c r="F206" s="518"/>
      <c r="G206" s="518">
        <v>23826</v>
      </c>
      <c r="H206" s="518">
        <v>5572</v>
      </c>
      <c r="I206" s="518">
        <v>18254</v>
      </c>
      <c r="J206" s="518"/>
      <c r="K206" s="518">
        <v>8192</v>
      </c>
      <c r="L206" s="518">
        <v>732</v>
      </c>
      <c r="M206" s="518">
        <v>7460</v>
      </c>
      <c r="N206" s="4"/>
      <c r="O206" s="4"/>
      <c r="P206" s="4"/>
    </row>
    <row r="207" spans="1:16" ht="13.5" customHeight="1">
      <c r="A207" s="5" t="s">
        <v>591</v>
      </c>
      <c r="B207" s="4" t="s">
        <v>592</v>
      </c>
      <c r="C207" s="519">
        <v>142</v>
      </c>
      <c r="D207" s="519">
        <v>142</v>
      </c>
      <c r="E207" s="519">
        <v>0</v>
      </c>
      <c r="F207" s="519"/>
      <c r="G207" s="519">
        <v>347</v>
      </c>
      <c r="H207" s="519">
        <v>163</v>
      </c>
      <c r="I207" s="519">
        <v>184</v>
      </c>
      <c r="J207" s="519"/>
      <c r="K207" s="519">
        <v>0</v>
      </c>
      <c r="L207" s="519">
        <v>0</v>
      </c>
      <c r="M207" s="519">
        <v>0</v>
      </c>
      <c r="N207" s="4"/>
      <c r="O207" s="4"/>
      <c r="P207" s="4"/>
    </row>
    <row r="208" spans="1:16" ht="13.5" customHeight="1">
      <c r="A208" s="5" t="s">
        <v>577</v>
      </c>
      <c r="B208" s="4" t="s">
        <v>578</v>
      </c>
      <c r="C208" s="519">
        <v>149</v>
      </c>
      <c r="D208" s="519">
        <v>99</v>
      </c>
      <c r="E208" s="519">
        <v>50</v>
      </c>
      <c r="F208" s="519"/>
      <c r="G208" s="519">
        <v>306</v>
      </c>
      <c r="H208" s="519">
        <v>0</v>
      </c>
      <c r="I208" s="519">
        <v>306</v>
      </c>
      <c r="J208" s="519"/>
      <c r="K208" s="519">
        <v>77</v>
      </c>
      <c r="L208" s="519">
        <v>0</v>
      </c>
      <c r="M208" s="519">
        <v>77</v>
      </c>
      <c r="N208" s="4"/>
      <c r="O208" s="4"/>
      <c r="P208" s="4"/>
    </row>
    <row r="209" spans="1:16" ht="13.5" customHeight="1">
      <c r="A209" s="5" t="s">
        <v>603</v>
      </c>
      <c r="B209" s="4" t="s">
        <v>604</v>
      </c>
      <c r="C209" s="519">
        <v>104</v>
      </c>
      <c r="D209" s="519">
        <v>0</v>
      </c>
      <c r="E209" s="519">
        <v>104</v>
      </c>
      <c r="F209" s="519"/>
      <c r="G209" s="519">
        <v>1495</v>
      </c>
      <c r="H209" s="519">
        <v>322</v>
      </c>
      <c r="I209" s="519">
        <v>1173</v>
      </c>
      <c r="J209" s="519"/>
      <c r="K209" s="519">
        <v>365</v>
      </c>
      <c r="L209" s="519">
        <v>0</v>
      </c>
      <c r="M209" s="519">
        <v>365</v>
      </c>
      <c r="N209" s="4"/>
      <c r="O209" s="4"/>
      <c r="P209" s="4"/>
    </row>
    <row r="210" spans="1:16" ht="13.5" customHeight="1">
      <c r="A210" s="5" t="s">
        <v>597</v>
      </c>
      <c r="B210" s="4" t="s">
        <v>598</v>
      </c>
      <c r="C210" s="519">
        <v>304</v>
      </c>
      <c r="D210" s="519">
        <v>0</v>
      </c>
      <c r="E210" s="519">
        <v>304</v>
      </c>
      <c r="F210" s="519"/>
      <c r="G210" s="519">
        <v>14</v>
      </c>
      <c r="H210" s="519">
        <v>14</v>
      </c>
      <c r="I210" s="519">
        <v>0</v>
      </c>
      <c r="J210" s="519"/>
      <c r="K210" s="519">
        <v>0</v>
      </c>
      <c r="L210" s="519">
        <v>0</v>
      </c>
      <c r="M210" s="519">
        <v>0</v>
      </c>
      <c r="N210" s="4"/>
      <c r="O210" s="4"/>
      <c r="P210" s="4"/>
    </row>
    <row r="211" spans="1:16" ht="13.5" customHeight="1">
      <c r="A211" s="5" t="s">
        <v>587</v>
      </c>
      <c r="B211" s="4" t="s">
        <v>588</v>
      </c>
      <c r="C211" s="519">
        <v>2070</v>
      </c>
      <c r="D211" s="519">
        <v>915</v>
      </c>
      <c r="E211" s="519">
        <v>1155</v>
      </c>
      <c r="F211" s="519"/>
      <c r="G211" s="519">
        <v>636</v>
      </c>
      <c r="H211" s="519">
        <v>35</v>
      </c>
      <c r="I211" s="519">
        <v>601</v>
      </c>
      <c r="J211" s="519"/>
      <c r="K211" s="519">
        <v>0</v>
      </c>
      <c r="L211" s="519">
        <v>0</v>
      </c>
      <c r="M211" s="519">
        <v>0</v>
      </c>
      <c r="N211" s="4"/>
      <c r="O211" s="4"/>
      <c r="P211" s="4"/>
    </row>
    <row r="212" spans="1:16" ht="13.5" customHeight="1">
      <c r="A212" s="5" t="s">
        <v>595</v>
      </c>
      <c r="B212" s="4" t="s">
        <v>596</v>
      </c>
      <c r="C212" s="519">
        <v>334</v>
      </c>
      <c r="D212" s="519">
        <v>0</v>
      </c>
      <c r="E212" s="519">
        <v>334</v>
      </c>
      <c r="F212" s="519"/>
      <c r="G212" s="519">
        <v>159</v>
      </c>
      <c r="H212" s="519">
        <v>137</v>
      </c>
      <c r="I212" s="519">
        <v>22</v>
      </c>
      <c r="J212" s="519"/>
      <c r="K212" s="519">
        <v>0</v>
      </c>
      <c r="L212" s="519">
        <v>0</v>
      </c>
      <c r="M212" s="519">
        <v>0</v>
      </c>
      <c r="N212" s="4"/>
      <c r="O212" s="4"/>
      <c r="P212" s="4"/>
    </row>
    <row r="213" spans="1:16" ht="13.5" customHeight="1">
      <c r="A213" s="5" t="s">
        <v>581</v>
      </c>
      <c r="B213" s="4" t="s">
        <v>582</v>
      </c>
      <c r="C213" s="519" t="s">
        <v>1117</v>
      </c>
      <c r="D213" s="519" t="s">
        <v>1117</v>
      </c>
      <c r="E213" s="519" t="s">
        <v>1117</v>
      </c>
      <c r="F213" s="519"/>
      <c r="G213" s="519" t="s">
        <v>1117</v>
      </c>
      <c r="H213" s="519" t="s">
        <v>1117</v>
      </c>
      <c r="I213" s="519" t="s">
        <v>1117</v>
      </c>
      <c r="J213" s="519"/>
      <c r="K213" s="519" t="s">
        <v>1117</v>
      </c>
      <c r="L213" s="519" t="s">
        <v>1117</v>
      </c>
      <c r="M213" s="519" t="s">
        <v>1117</v>
      </c>
      <c r="N213" s="4"/>
      <c r="O213" s="4"/>
      <c r="P213" s="4"/>
    </row>
    <row r="214" spans="1:16" ht="13.5" customHeight="1">
      <c r="A214" s="5" t="s">
        <v>583</v>
      </c>
      <c r="B214" s="4" t="s">
        <v>584</v>
      </c>
      <c r="C214" s="519">
        <v>8864</v>
      </c>
      <c r="D214" s="519">
        <v>3982</v>
      </c>
      <c r="E214" s="519">
        <v>4882</v>
      </c>
      <c r="F214" s="519"/>
      <c r="G214" s="519">
        <v>2230</v>
      </c>
      <c r="H214" s="519">
        <v>489</v>
      </c>
      <c r="I214" s="519">
        <v>1741</v>
      </c>
      <c r="J214" s="519"/>
      <c r="K214" s="519" t="s">
        <v>1107</v>
      </c>
      <c r="L214" s="519">
        <v>0</v>
      </c>
      <c r="M214" s="519" t="s">
        <v>1107</v>
      </c>
      <c r="N214" s="4"/>
      <c r="O214" s="4"/>
      <c r="P214" s="4"/>
    </row>
    <row r="215" spans="1:16" ht="13.5" customHeight="1">
      <c r="A215" s="5" t="s">
        <v>605</v>
      </c>
      <c r="B215" s="4" t="s">
        <v>606</v>
      </c>
      <c r="C215" s="519">
        <v>0</v>
      </c>
      <c r="D215" s="519">
        <v>0</v>
      </c>
      <c r="E215" s="519">
        <v>0</v>
      </c>
      <c r="F215" s="519"/>
      <c r="G215" s="519">
        <v>416</v>
      </c>
      <c r="H215" s="519">
        <v>88</v>
      </c>
      <c r="I215" s="519">
        <v>328</v>
      </c>
      <c r="J215" s="519"/>
      <c r="K215" s="519">
        <v>58</v>
      </c>
      <c r="L215" s="519">
        <v>29</v>
      </c>
      <c r="M215" s="519">
        <v>29</v>
      </c>
      <c r="N215" s="4"/>
      <c r="O215" s="4"/>
      <c r="P215" s="4"/>
    </row>
    <row r="216" spans="1:16" ht="13.5" customHeight="1">
      <c r="A216" s="5" t="s">
        <v>599</v>
      </c>
      <c r="B216" s="4" t="s">
        <v>600</v>
      </c>
      <c r="C216" s="519">
        <v>1191</v>
      </c>
      <c r="D216" s="519">
        <v>0</v>
      </c>
      <c r="E216" s="519">
        <v>1191</v>
      </c>
      <c r="F216" s="519"/>
      <c r="G216" s="519">
        <v>2346</v>
      </c>
      <c r="H216" s="519">
        <v>769</v>
      </c>
      <c r="I216" s="519">
        <v>1577</v>
      </c>
      <c r="J216" s="519"/>
      <c r="K216" s="519" t="s">
        <v>1107</v>
      </c>
      <c r="L216" s="519">
        <v>0</v>
      </c>
      <c r="M216" s="519" t="s">
        <v>1107</v>
      </c>
      <c r="N216" s="4"/>
      <c r="O216" s="4"/>
      <c r="P216" s="4"/>
    </row>
    <row r="217" spans="1:16" ht="13.5" customHeight="1">
      <c r="A217" s="5" t="s">
        <v>589</v>
      </c>
      <c r="B217" s="4" t="s">
        <v>590</v>
      </c>
      <c r="C217" s="519">
        <v>17394</v>
      </c>
      <c r="D217" s="519">
        <v>3453</v>
      </c>
      <c r="E217" s="519">
        <v>13941</v>
      </c>
      <c r="F217" s="519"/>
      <c r="G217" s="519">
        <v>9100</v>
      </c>
      <c r="H217" s="519">
        <v>1770</v>
      </c>
      <c r="I217" s="519">
        <v>7330</v>
      </c>
      <c r="J217" s="519"/>
      <c r="K217" s="519">
        <v>7478</v>
      </c>
      <c r="L217" s="519">
        <v>703</v>
      </c>
      <c r="M217" s="519">
        <v>6775</v>
      </c>
      <c r="N217" s="4"/>
      <c r="O217" s="4"/>
      <c r="P217" s="4"/>
    </row>
    <row r="218" spans="1:16" ht="13.5" customHeight="1">
      <c r="A218" s="5" t="s">
        <v>593</v>
      </c>
      <c r="B218" s="4" t="s">
        <v>594</v>
      </c>
      <c r="C218" s="519">
        <v>1759</v>
      </c>
      <c r="D218" s="519">
        <v>404</v>
      </c>
      <c r="E218" s="519">
        <v>1355</v>
      </c>
      <c r="F218" s="519"/>
      <c r="G218" s="519">
        <v>1936</v>
      </c>
      <c r="H218" s="519">
        <v>668</v>
      </c>
      <c r="I218" s="519">
        <v>1268</v>
      </c>
      <c r="J218" s="519"/>
      <c r="K218" s="519">
        <v>0</v>
      </c>
      <c r="L218" s="519">
        <v>0</v>
      </c>
      <c r="M218" s="519">
        <v>0</v>
      </c>
      <c r="N218" s="4"/>
      <c r="O218" s="4"/>
      <c r="P218" s="4"/>
    </row>
    <row r="219" spans="1:16" ht="13.5" customHeight="1">
      <c r="A219" s="5" t="s">
        <v>579</v>
      </c>
      <c r="B219" s="4" t="s">
        <v>580</v>
      </c>
      <c r="C219" s="519">
        <v>2981</v>
      </c>
      <c r="D219" s="519">
        <v>221</v>
      </c>
      <c r="E219" s="519">
        <v>2760</v>
      </c>
      <c r="F219" s="519"/>
      <c r="G219" s="519">
        <v>621</v>
      </c>
      <c r="H219" s="519">
        <v>100</v>
      </c>
      <c r="I219" s="519">
        <v>521</v>
      </c>
      <c r="J219" s="519"/>
      <c r="K219" s="519">
        <v>0</v>
      </c>
      <c r="L219" s="519">
        <v>0</v>
      </c>
      <c r="M219" s="519">
        <v>0</v>
      </c>
      <c r="N219" s="4"/>
      <c r="O219" s="4"/>
      <c r="P219" s="4"/>
    </row>
    <row r="220" spans="1:16" ht="13.5" customHeight="1">
      <c r="A220" s="5" t="s">
        <v>585</v>
      </c>
      <c r="B220" s="4" t="s">
        <v>586</v>
      </c>
      <c r="C220" s="519">
        <v>2100</v>
      </c>
      <c r="D220" s="519">
        <v>1070</v>
      </c>
      <c r="E220" s="519">
        <v>1030</v>
      </c>
      <c r="F220" s="519"/>
      <c r="G220" s="519">
        <v>1514</v>
      </c>
      <c r="H220" s="519">
        <v>80</v>
      </c>
      <c r="I220" s="519">
        <v>1434</v>
      </c>
      <c r="J220" s="519"/>
      <c r="K220" s="519">
        <v>0</v>
      </c>
      <c r="L220" s="519">
        <v>0</v>
      </c>
      <c r="M220" s="519">
        <v>0</v>
      </c>
      <c r="N220" s="4"/>
      <c r="O220" s="4"/>
      <c r="P220" s="4"/>
    </row>
    <row r="221" spans="1:16" ht="13.5" customHeight="1">
      <c r="A221" s="5" t="s">
        <v>575</v>
      </c>
      <c r="B221" s="4" t="s">
        <v>576</v>
      </c>
      <c r="C221" s="519">
        <v>2777</v>
      </c>
      <c r="D221" s="519">
        <v>382</v>
      </c>
      <c r="E221" s="519">
        <v>2395</v>
      </c>
      <c r="F221" s="519"/>
      <c r="G221" s="519">
        <v>418</v>
      </c>
      <c r="H221" s="519">
        <v>279</v>
      </c>
      <c r="I221" s="519">
        <v>139</v>
      </c>
      <c r="J221" s="519"/>
      <c r="K221" s="519">
        <v>0</v>
      </c>
      <c r="L221" s="519">
        <v>0</v>
      </c>
      <c r="M221" s="519">
        <v>0</v>
      </c>
      <c r="N221" s="4"/>
      <c r="O221" s="4"/>
      <c r="P221" s="4"/>
    </row>
    <row r="222" spans="1:16" ht="13.5" customHeight="1">
      <c r="A222" s="5" t="s">
        <v>601</v>
      </c>
      <c r="B222" s="4" t="s">
        <v>602</v>
      </c>
      <c r="C222" s="519">
        <v>0</v>
      </c>
      <c r="D222" s="519">
        <v>0</v>
      </c>
      <c r="E222" s="519">
        <v>0</v>
      </c>
      <c r="F222" s="519"/>
      <c r="G222" s="519">
        <v>1824</v>
      </c>
      <c r="H222" s="519">
        <v>615</v>
      </c>
      <c r="I222" s="519">
        <v>1209</v>
      </c>
      <c r="J222" s="519"/>
      <c r="K222" s="519">
        <v>211</v>
      </c>
      <c r="L222" s="519">
        <v>0</v>
      </c>
      <c r="M222" s="519">
        <v>211</v>
      </c>
      <c r="N222" s="4"/>
      <c r="O222" s="4"/>
      <c r="P222" s="4"/>
    </row>
    <row r="223" spans="1:16" ht="13.5" customHeight="1">
      <c r="A223" s="237"/>
      <c r="B223" s="117" t="s">
        <v>607</v>
      </c>
      <c r="C223" s="518">
        <v>76111</v>
      </c>
      <c r="D223" s="518">
        <v>17817</v>
      </c>
      <c r="E223" s="518">
        <v>58294</v>
      </c>
      <c r="F223" s="518"/>
      <c r="G223" s="518">
        <v>18547</v>
      </c>
      <c r="H223" s="518">
        <v>5059</v>
      </c>
      <c r="I223" s="518">
        <v>13488</v>
      </c>
      <c r="J223" s="518"/>
      <c r="K223" s="518">
        <v>3185</v>
      </c>
      <c r="L223" s="518">
        <v>557</v>
      </c>
      <c r="M223" s="518">
        <v>2628</v>
      </c>
      <c r="N223" s="4"/>
      <c r="O223" s="4"/>
      <c r="P223" s="4"/>
    </row>
    <row r="224" spans="1:16" ht="13.5" customHeight="1">
      <c r="A224" s="5" t="s">
        <v>622</v>
      </c>
      <c r="B224" s="4" t="s">
        <v>623</v>
      </c>
      <c r="C224" s="519">
        <v>29</v>
      </c>
      <c r="D224" s="519">
        <v>0</v>
      </c>
      <c r="E224" s="519">
        <v>29</v>
      </c>
      <c r="F224" s="519"/>
      <c r="G224" s="519">
        <v>146</v>
      </c>
      <c r="H224" s="519">
        <v>40</v>
      </c>
      <c r="I224" s="519">
        <v>106</v>
      </c>
      <c r="J224" s="519"/>
      <c r="K224" s="519">
        <v>0</v>
      </c>
      <c r="L224" s="519">
        <v>0</v>
      </c>
      <c r="M224" s="519">
        <v>0</v>
      </c>
      <c r="N224" s="4"/>
      <c r="O224" s="4"/>
      <c r="P224" s="4"/>
    </row>
    <row r="225" spans="1:16" ht="13.5" customHeight="1">
      <c r="A225" s="5" t="s">
        <v>620</v>
      </c>
      <c r="B225" s="4" t="s">
        <v>621</v>
      </c>
      <c r="C225" s="519">
        <v>4745</v>
      </c>
      <c r="D225" s="519">
        <v>2555</v>
      </c>
      <c r="E225" s="519">
        <v>2190</v>
      </c>
      <c r="F225" s="519"/>
      <c r="G225" s="519">
        <v>0</v>
      </c>
      <c r="H225" s="519">
        <v>0</v>
      </c>
      <c r="I225" s="519">
        <v>0</v>
      </c>
      <c r="J225" s="519"/>
      <c r="K225" s="519">
        <v>0</v>
      </c>
      <c r="L225" s="519">
        <v>0</v>
      </c>
      <c r="M225" s="519">
        <v>0</v>
      </c>
      <c r="N225" s="4"/>
      <c r="O225" s="4"/>
      <c r="P225" s="4"/>
    </row>
    <row r="226" spans="1:16" ht="13.5" customHeight="1">
      <c r="A226" s="5" t="s">
        <v>612</v>
      </c>
      <c r="B226" s="4" t="s">
        <v>613</v>
      </c>
      <c r="C226" s="519" t="s">
        <v>1117</v>
      </c>
      <c r="D226" s="519" t="s">
        <v>1117</v>
      </c>
      <c r="E226" s="519" t="s">
        <v>1117</v>
      </c>
      <c r="F226" s="519"/>
      <c r="G226" s="519" t="s">
        <v>1117</v>
      </c>
      <c r="H226" s="519" t="s">
        <v>1117</v>
      </c>
      <c r="I226" s="519" t="s">
        <v>1117</v>
      </c>
      <c r="J226" s="519"/>
      <c r="K226" s="519" t="s">
        <v>1117</v>
      </c>
      <c r="L226" s="519" t="s">
        <v>1117</v>
      </c>
      <c r="M226" s="519" t="s">
        <v>1117</v>
      </c>
      <c r="N226" s="4"/>
      <c r="O226" s="4"/>
      <c r="P226" s="4"/>
    </row>
    <row r="227" spans="1:16" ht="13.5" customHeight="1">
      <c r="A227" s="5" t="s">
        <v>610</v>
      </c>
      <c r="B227" s="4" t="s">
        <v>611</v>
      </c>
      <c r="C227" s="519">
        <v>600</v>
      </c>
      <c r="D227" s="519">
        <v>181</v>
      </c>
      <c r="E227" s="519">
        <v>419</v>
      </c>
      <c r="F227" s="519"/>
      <c r="G227" s="519">
        <v>2452</v>
      </c>
      <c r="H227" s="519">
        <v>810</v>
      </c>
      <c r="I227" s="519">
        <v>1642</v>
      </c>
      <c r="J227" s="519"/>
      <c r="K227" s="519">
        <v>109</v>
      </c>
      <c r="L227" s="519">
        <v>0</v>
      </c>
      <c r="M227" s="519">
        <v>109</v>
      </c>
      <c r="N227" s="4"/>
      <c r="O227" s="4"/>
      <c r="P227" s="4"/>
    </row>
    <row r="228" spans="1:16" ht="13.5" customHeight="1">
      <c r="A228" s="5" t="s">
        <v>614</v>
      </c>
      <c r="B228" s="4" t="s">
        <v>615</v>
      </c>
      <c r="C228" s="519">
        <v>6947</v>
      </c>
      <c r="D228" s="519">
        <v>2524</v>
      </c>
      <c r="E228" s="519">
        <v>4423</v>
      </c>
      <c r="F228" s="519"/>
      <c r="G228" s="519">
        <v>914</v>
      </c>
      <c r="H228" s="519">
        <v>713</v>
      </c>
      <c r="I228" s="519">
        <v>201</v>
      </c>
      <c r="J228" s="519"/>
      <c r="K228" s="519">
        <v>0</v>
      </c>
      <c r="L228" s="519">
        <v>0</v>
      </c>
      <c r="M228" s="519">
        <v>0</v>
      </c>
      <c r="N228" s="4"/>
      <c r="O228" s="4"/>
      <c r="P228" s="4"/>
    </row>
    <row r="229" spans="1:16" ht="13.5" customHeight="1">
      <c r="A229" s="5" t="s">
        <v>626</v>
      </c>
      <c r="B229" s="4" t="s">
        <v>627</v>
      </c>
      <c r="C229" s="519">
        <v>730</v>
      </c>
      <c r="D229" s="519">
        <v>0</v>
      </c>
      <c r="E229" s="519">
        <v>730</v>
      </c>
      <c r="F229" s="519"/>
      <c r="G229" s="519">
        <v>412</v>
      </c>
      <c r="H229" s="519">
        <v>103</v>
      </c>
      <c r="I229" s="519">
        <v>309</v>
      </c>
      <c r="J229" s="519"/>
      <c r="K229" s="519">
        <v>0</v>
      </c>
      <c r="L229" s="519">
        <v>0</v>
      </c>
      <c r="M229" s="519">
        <v>0</v>
      </c>
      <c r="N229" s="4"/>
      <c r="O229" s="4"/>
      <c r="P229" s="4"/>
    </row>
    <row r="230" spans="1:16" ht="13.5" customHeight="1">
      <c r="A230" s="5" t="s">
        <v>630</v>
      </c>
      <c r="B230" s="4" t="s">
        <v>631</v>
      </c>
      <c r="C230" s="519">
        <v>48433</v>
      </c>
      <c r="D230" s="519">
        <v>7767</v>
      </c>
      <c r="E230" s="519">
        <v>40666</v>
      </c>
      <c r="F230" s="519"/>
      <c r="G230" s="519">
        <v>9924</v>
      </c>
      <c r="H230" s="519">
        <v>2525</v>
      </c>
      <c r="I230" s="519">
        <v>7399</v>
      </c>
      <c r="J230" s="519"/>
      <c r="K230" s="519">
        <v>2393</v>
      </c>
      <c r="L230" s="519">
        <v>454</v>
      </c>
      <c r="M230" s="519">
        <v>1939</v>
      </c>
      <c r="N230" s="4"/>
      <c r="O230" s="4"/>
      <c r="P230" s="4"/>
    </row>
    <row r="231" spans="1:16" ht="13.5" customHeight="1">
      <c r="A231" s="5" t="s">
        <v>618</v>
      </c>
      <c r="B231" s="4" t="s">
        <v>619</v>
      </c>
      <c r="C231" s="519">
        <v>6768</v>
      </c>
      <c r="D231" s="519">
        <v>2062</v>
      </c>
      <c r="E231" s="519">
        <v>4706</v>
      </c>
      <c r="F231" s="519"/>
      <c r="G231" s="519">
        <v>1937</v>
      </c>
      <c r="H231" s="519">
        <v>240</v>
      </c>
      <c r="I231" s="519">
        <v>1697</v>
      </c>
      <c r="J231" s="519"/>
      <c r="K231" s="519">
        <v>0</v>
      </c>
      <c r="L231" s="519">
        <v>0</v>
      </c>
      <c r="M231" s="519">
        <v>0</v>
      </c>
      <c r="N231" s="4"/>
      <c r="O231" s="4"/>
      <c r="P231" s="4"/>
    </row>
    <row r="232" spans="1:16" ht="13.5" customHeight="1">
      <c r="A232" s="5" t="s">
        <v>608</v>
      </c>
      <c r="B232" s="4" t="s">
        <v>609</v>
      </c>
      <c r="C232" s="519">
        <v>1431</v>
      </c>
      <c r="D232" s="519">
        <v>651</v>
      </c>
      <c r="E232" s="519">
        <v>780</v>
      </c>
      <c r="F232" s="519"/>
      <c r="G232" s="519">
        <v>249</v>
      </c>
      <c r="H232" s="519">
        <v>66</v>
      </c>
      <c r="I232" s="519">
        <v>183</v>
      </c>
      <c r="J232" s="519"/>
      <c r="K232" s="519">
        <v>40</v>
      </c>
      <c r="L232" s="519">
        <v>40</v>
      </c>
      <c r="M232" s="519">
        <v>0</v>
      </c>
      <c r="N232" s="4"/>
      <c r="O232" s="4"/>
      <c r="P232" s="4"/>
    </row>
    <row r="233" spans="1:16" ht="13.5" customHeight="1">
      <c r="A233" s="5" t="s">
        <v>616</v>
      </c>
      <c r="B233" s="4" t="s">
        <v>617</v>
      </c>
      <c r="C233" s="519" t="s">
        <v>1117</v>
      </c>
      <c r="D233" s="519" t="s">
        <v>1117</v>
      </c>
      <c r="E233" s="519" t="s">
        <v>1117</v>
      </c>
      <c r="F233" s="519"/>
      <c r="G233" s="519" t="s">
        <v>1117</v>
      </c>
      <c r="H233" s="519" t="s">
        <v>1117</v>
      </c>
      <c r="I233" s="519" t="s">
        <v>1117</v>
      </c>
      <c r="J233" s="519"/>
      <c r="K233" s="519" t="s">
        <v>1117</v>
      </c>
      <c r="L233" s="519" t="s">
        <v>1117</v>
      </c>
      <c r="M233" s="519" t="s">
        <v>1117</v>
      </c>
      <c r="N233" s="4"/>
      <c r="O233" s="4"/>
      <c r="P233" s="4"/>
    </row>
    <row r="234" spans="1:16" ht="13.5" customHeight="1">
      <c r="A234" s="5" t="s">
        <v>628</v>
      </c>
      <c r="B234" s="4" t="s">
        <v>629</v>
      </c>
      <c r="C234" s="519">
        <v>243</v>
      </c>
      <c r="D234" s="519">
        <v>243</v>
      </c>
      <c r="E234" s="519">
        <v>0</v>
      </c>
      <c r="F234" s="519"/>
      <c r="G234" s="519">
        <v>95</v>
      </c>
      <c r="H234" s="519">
        <v>38</v>
      </c>
      <c r="I234" s="519">
        <v>57</v>
      </c>
      <c r="J234" s="519"/>
      <c r="K234" s="519">
        <v>296</v>
      </c>
      <c r="L234" s="519">
        <v>63</v>
      </c>
      <c r="M234" s="519">
        <v>233</v>
      </c>
      <c r="N234" s="4"/>
      <c r="O234" s="4"/>
      <c r="P234" s="4"/>
    </row>
    <row r="235" spans="1:16" ht="13.5" customHeight="1">
      <c r="A235" s="5" t="s">
        <v>624</v>
      </c>
      <c r="B235" s="4" t="s">
        <v>625</v>
      </c>
      <c r="C235" s="519">
        <v>630</v>
      </c>
      <c r="D235" s="519">
        <v>29</v>
      </c>
      <c r="E235" s="519">
        <v>601</v>
      </c>
      <c r="F235" s="519"/>
      <c r="G235" s="519">
        <v>1397</v>
      </c>
      <c r="H235" s="519">
        <v>112</v>
      </c>
      <c r="I235" s="519">
        <v>1285</v>
      </c>
      <c r="J235" s="519"/>
      <c r="K235" s="519">
        <v>347</v>
      </c>
      <c r="L235" s="519">
        <v>0</v>
      </c>
      <c r="M235" s="519">
        <v>347</v>
      </c>
      <c r="N235" s="4"/>
      <c r="O235" s="4"/>
      <c r="P235" s="4"/>
    </row>
    <row r="236" spans="1:16" ht="13.5" customHeight="1">
      <c r="A236" s="237"/>
      <c r="B236" s="117" t="s">
        <v>632</v>
      </c>
      <c r="C236" s="518">
        <v>132747</v>
      </c>
      <c r="D236" s="518">
        <v>31782</v>
      </c>
      <c r="E236" s="518">
        <v>100965</v>
      </c>
      <c r="F236" s="518"/>
      <c r="G236" s="518">
        <v>7132</v>
      </c>
      <c r="H236" s="518">
        <v>2679</v>
      </c>
      <c r="I236" s="518">
        <v>4453</v>
      </c>
      <c r="J236" s="518"/>
      <c r="K236" s="518">
        <v>1604</v>
      </c>
      <c r="L236" s="518">
        <v>348</v>
      </c>
      <c r="M236" s="518">
        <v>1256</v>
      </c>
      <c r="N236" s="4"/>
      <c r="O236" s="4"/>
      <c r="P236" s="4"/>
    </row>
    <row r="237" spans="1:16" ht="13.5" customHeight="1">
      <c r="A237" s="5" t="s">
        <v>647</v>
      </c>
      <c r="B237" s="4" t="s">
        <v>648</v>
      </c>
      <c r="C237" s="519">
        <v>0</v>
      </c>
      <c r="D237" s="519">
        <v>0</v>
      </c>
      <c r="E237" s="519">
        <v>0</v>
      </c>
      <c r="F237" s="519"/>
      <c r="G237" s="519">
        <v>606</v>
      </c>
      <c r="H237" s="519">
        <v>213</v>
      </c>
      <c r="I237" s="519">
        <v>393</v>
      </c>
      <c r="J237" s="519"/>
      <c r="K237" s="519">
        <v>0</v>
      </c>
      <c r="L237" s="519">
        <v>0</v>
      </c>
      <c r="M237" s="519">
        <v>0</v>
      </c>
      <c r="N237" s="4"/>
      <c r="O237" s="4"/>
      <c r="P237" s="4"/>
    </row>
    <row r="238" spans="1:16" ht="13.5" customHeight="1">
      <c r="A238" s="5" t="s">
        <v>649</v>
      </c>
      <c r="B238" s="4" t="s">
        <v>650</v>
      </c>
      <c r="C238" s="519">
        <v>9532</v>
      </c>
      <c r="D238" s="519">
        <v>3614</v>
      </c>
      <c r="E238" s="519">
        <v>5918</v>
      </c>
      <c r="F238" s="519"/>
      <c r="G238" s="519">
        <v>424</v>
      </c>
      <c r="H238" s="519">
        <v>92</v>
      </c>
      <c r="I238" s="519">
        <v>332</v>
      </c>
      <c r="J238" s="519"/>
      <c r="K238" s="519">
        <v>7</v>
      </c>
      <c r="L238" s="519">
        <v>0</v>
      </c>
      <c r="M238" s="519">
        <v>7</v>
      </c>
      <c r="N238" s="4"/>
      <c r="O238" s="4"/>
      <c r="P238" s="4"/>
    </row>
    <row r="239" spans="1:16" ht="13.5" customHeight="1">
      <c r="A239" s="5" t="s">
        <v>639</v>
      </c>
      <c r="B239" s="4" t="s">
        <v>640</v>
      </c>
      <c r="C239" s="519" t="s">
        <v>1117</v>
      </c>
      <c r="D239" s="519" t="s">
        <v>1117</v>
      </c>
      <c r="E239" s="519" t="s">
        <v>1117</v>
      </c>
      <c r="F239" s="519"/>
      <c r="G239" s="519" t="s">
        <v>1117</v>
      </c>
      <c r="H239" s="519" t="s">
        <v>1117</v>
      </c>
      <c r="I239" s="519" t="s">
        <v>1117</v>
      </c>
      <c r="J239" s="519"/>
      <c r="K239" s="519" t="s">
        <v>1117</v>
      </c>
      <c r="L239" s="519" t="s">
        <v>1117</v>
      </c>
      <c r="M239" s="519" t="s">
        <v>1117</v>
      </c>
      <c r="N239" s="4"/>
      <c r="O239" s="4"/>
      <c r="P239" s="4"/>
    </row>
    <row r="240" spans="1:16" ht="13.5" customHeight="1">
      <c r="A240" s="5" t="s">
        <v>637</v>
      </c>
      <c r="B240" s="4" t="s">
        <v>638</v>
      </c>
      <c r="C240" s="519">
        <v>6540</v>
      </c>
      <c r="D240" s="519">
        <v>1547</v>
      </c>
      <c r="E240" s="519">
        <v>4993</v>
      </c>
      <c r="F240" s="519"/>
      <c r="G240" s="519">
        <v>0</v>
      </c>
      <c r="H240" s="519">
        <v>0</v>
      </c>
      <c r="I240" s="519">
        <v>0</v>
      </c>
      <c r="J240" s="519"/>
      <c r="K240" s="519">
        <v>0</v>
      </c>
      <c r="L240" s="519">
        <v>0</v>
      </c>
      <c r="M240" s="519">
        <v>0</v>
      </c>
      <c r="N240" s="4"/>
      <c r="O240" s="4"/>
      <c r="P240" s="4"/>
    </row>
    <row r="241" spans="1:16" ht="13.5" customHeight="1">
      <c r="A241" s="5" t="s">
        <v>643</v>
      </c>
      <c r="B241" s="4" t="s">
        <v>644</v>
      </c>
      <c r="C241" s="519">
        <v>746</v>
      </c>
      <c r="D241" s="519">
        <v>316</v>
      </c>
      <c r="E241" s="519">
        <v>430</v>
      </c>
      <c r="F241" s="519"/>
      <c r="G241" s="519">
        <v>0</v>
      </c>
      <c r="H241" s="519">
        <v>0</v>
      </c>
      <c r="I241" s="519">
        <v>0</v>
      </c>
      <c r="J241" s="519"/>
      <c r="K241" s="519">
        <v>0</v>
      </c>
      <c r="L241" s="519">
        <v>0</v>
      </c>
      <c r="M241" s="519">
        <v>0</v>
      </c>
      <c r="N241" s="4"/>
      <c r="O241" s="4"/>
      <c r="P241" s="4"/>
    </row>
    <row r="242" spans="1:16" ht="13.5" customHeight="1">
      <c r="A242" s="5" t="s">
        <v>651</v>
      </c>
      <c r="B242" s="4" t="s">
        <v>652</v>
      </c>
      <c r="C242" s="519" t="s">
        <v>1117</v>
      </c>
      <c r="D242" s="519" t="s">
        <v>1117</v>
      </c>
      <c r="E242" s="519" t="s">
        <v>1117</v>
      </c>
      <c r="F242" s="519"/>
      <c r="G242" s="519" t="s">
        <v>1117</v>
      </c>
      <c r="H242" s="519" t="s">
        <v>1117</v>
      </c>
      <c r="I242" s="519" t="s">
        <v>1117</v>
      </c>
      <c r="J242" s="519"/>
      <c r="K242" s="519" t="s">
        <v>1117</v>
      </c>
      <c r="L242" s="519" t="s">
        <v>1117</v>
      </c>
      <c r="M242" s="519" t="s">
        <v>1117</v>
      </c>
      <c r="N242" s="4"/>
      <c r="O242" s="4"/>
      <c r="P242" s="4"/>
    </row>
    <row r="243" spans="1:16" ht="13.5" customHeight="1">
      <c r="A243" s="5" t="s">
        <v>645</v>
      </c>
      <c r="B243" s="4" t="s">
        <v>646</v>
      </c>
      <c r="C243" s="519">
        <v>3565</v>
      </c>
      <c r="D243" s="519">
        <v>730</v>
      </c>
      <c r="E243" s="519">
        <v>2835</v>
      </c>
      <c r="F243" s="519"/>
      <c r="G243" s="519">
        <v>393</v>
      </c>
      <c r="H243" s="519">
        <v>220</v>
      </c>
      <c r="I243" s="519">
        <v>173</v>
      </c>
      <c r="J243" s="519"/>
      <c r="K243" s="519">
        <v>0</v>
      </c>
      <c r="L243" s="519">
        <v>0</v>
      </c>
      <c r="M243" s="519">
        <v>0</v>
      </c>
      <c r="N243" s="4"/>
      <c r="O243" s="4"/>
      <c r="P243" s="4"/>
    </row>
    <row r="244" spans="1:16" ht="13.5" customHeight="1">
      <c r="A244" s="5" t="s">
        <v>635</v>
      </c>
      <c r="B244" s="4" t="s">
        <v>636</v>
      </c>
      <c r="C244" s="519">
        <v>3030</v>
      </c>
      <c r="D244" s="519">
        <v>347</v>
      </c>
      <c r="E244" s="519">
        <v>2683</v>
      </c>
      <c r="F244" s="519"/>
      <c r="G244" s="519">
        <v>409</v>
      </c>
      <c r="H244" s="519">
        <v>12</v>
      </c>
      <c r="I244" s="519">
        <v>397</v>
      </c>
      <c r="J244" s="519"/>
      <c r="K244" s="519">
        <v>0</v>
      </c>
      <c r="L244" s="519">
        <v>0</v>
      </c>
      <c r="M244" s="519">
        <v>0</v>
      </c>
      <c r="N244" s="4"/>
      <c r="O244" s="4"/>
      <c r="P244" s="4"/>
    </row>
    <row r="245" spans="1:16" ht="13.5" customHeight="1">
      <c r="A245" s="5" t="s">
        <v>641</v>
      </c>
      <c r="B245" s="4" t="s">
        <v>642</v>
      </c>
      <c r="C245" s="519">
        <v>10945</v>
      </c>
      <c r="D245" s="519">
        <v>3202</v>
      </c>
      <c r="E245" s="519">
        <v>7743</v>
      </c>
      <c r="F245" s="519"/>
      <c r="G245" s="519">
        <v>86</v>
      </c>
      <c r="H245" s="519">
        <v>32</v>
      </c>
      <c r="I245" s="519">
        <v>54</v>
      </c>
      <c r="J245" s="519"/>
      <c r="K245" s="519">
        <v>0</v>
      </c>
      <c r="L245" s="519">
        <v>0</v>
      </c>
      <c r="M245" s="519">
        <v>0</v>
      </c>
      <c r="N245" s="4"/>
      <c r="O245" s="4"/>
      <c r="P245" s="4"/>
    </row>
    <row r="246" spans="1:16" ht="13.5" customHeight="1">
      <c r="A246" s="5" t="s">
        <v>633</v>
      </c>
      <c r="B246" s="4" t="s">
        <v>634</v>
      </c>
      <c r="C246" s="519">
        <v>4682</v>
      </c>
      <c r="D246" s="519">
        <v>1082</v>
      </c>
      <c r="E246" s="519">
        <v>3600</v>
      </c>
      <c r="F246" s="519"/>
      <c r="G246" s="519">
        <v>955</v>
      </c>
      <c r="H246" s="519">
        <v>422</v>
      </c>
      <c r="I246" s="519">
        <v>533</v>
      </c>
      <c r="J246" s="519"/>
      <c r="K246" s="519">
        <v>0</v>
      </c>
      <c r="L246" s="519">
        <v>0</v>
      </c>
      <c r="M246" s="519">
        <v>0</v>
      </c>
      <c r="N246" s="4"/>
      <c r="O246" s="4"/>
      <c r="P246" s="4"/>
    </row>
    <row r="247" spans="1:16" ht="13.5" customHeight="1">
      <c r="A247" s="237"/>
      <c r="B247" s="117" t="s">
        <v>653</v>
      </c>
      <c r="C247" s="518">
        <v>32548</v>
      </c>
      <c r="D247" s="518">
        <v>7257</v>
      </c>
      <c r="E247" s="518">
        <v>25291</v>
      </c>
      <c r="F247" s="518"/>
      <c r="G247" s="518">
        <v>21565</v>
      </c>
      <c r="H247" s="518">
        <v>5263</v>
      </c>
      <c r="I247" s="518">
        <v>16302</v>
      </c>
      <c r="J247" s="518"/>
      <c r="K247" s="518">
        <v>2283</v>
      </c>
      <c r="L247" s="518">
        <v>436</v>
      </c>
      <c r="M247" s="518">
        <v>1847</v>
      </c>
      <c r="N247" s="4"/>
      <c r="O247" s="4"/>
      <c r="P247" s="4"/>
    </row>
    <row r="248" spans="1:16" ht="13.5" customHeight="1">
      <c r="A248" s="5" t="s">
        <v>680</v>
      </c>
      <c r="B248" s="4" t="s">
        <v>681</v>
      </c>
      <c r="C248" s="519" t="s">
        <v>1117</v>
      </c>
      <c r="D248" s="519" t="s">
        <v>1117</v>
      </c>
      <c r="E248" s="519" t="s">
        <v>1117</v>
      </c>
      <c r="F248" s="519"/>
      <c r="G248" s="519" t="s">
        <v>1117</v>
      </c>
      <c r="H248" s="519" t="s">
        <v>1117</v>
      </c>
      <c r="I248" s="519" t="s">
        <v>1117</v>
      </c>
      <c r="J248" s="519"/>
      <c r="K248" s="519" t="s">
        <v>1117</v>
      </c>
      <c r="L248" s="519" t="s">
        <v>1117</v>
      </c>
      <c r="M248" s="519" t="s">
        <v>1117</v>
      </c>
      <c r="N248" s="4"/>
      <c r="O248" s="4"/>
      <c r="P248" s="4"/>
    </row>
    <row r="249" spans="1:16" ht="13.5" customHeight="1">
      <c r="A249" s="5" t="s">
        <v>668</v>
      </c>
      <c r="B249" s="4" t="s">
        <v>669</v>
      </c>
      <c r="C249" s="519">
        <v>365</v>
      </c>
      <c r="D249" s="519" t="s">
        <v>1107</v>
      </c>
      <c r="E249" s="519" t="s">
        <v>1107</v>
      </c>
      <c r="F249" s="519"/>
      <c r="G249" s="519">
        <v>848</v>
      </c>
      <c r="H249" s="519">
        <v>426</v>
      </c>
      <c r="I249" s="520">
        <v>422</v>
      </c>
      <c r="J249" s="520"/>
      <c r="K249" s="520">
        <v>33</v>
      </c>
      <c r="L249" s="520">
        <v>0</v>
      </c>
      <c r="M249" s="520">
        <v>33</v>
      </c>
      <c r="N249" s="4"/>
      <c r="O249" s="4"/>
      <c r="P249" s="4"/>
    </row>
    <row r="250" spans="1:16" ht="13.5" customHeight="1">
      <c r="A250" s="5" t="s">
        <v>660</v>
      </c>
      <c r="B250" s="4" t="s">
        <v>661</v>
      </c>
      <c r="C250" s="519">
        <v>206</v>
      </c>
      <c r="D250" s="519" t="s">
        <v>1107</v>
      </c>
      <c r="E250" s="519" t="s">
        <v>1107</v>
      </c>
      <c r="F250" s="519"/>
      <c r="G250" s="519">
        <v>372</v>
      </c>
      <c r="H250" s="519">
        <v>252</v>
      </c>
      <c r="I250" s="520">
        <v>120</v>
      </c>
      <c r="J250" s="520"/>
      <c r="K250" s="520">
        <v>30</v>
      </c>
      <c r="L250" s="520">
        <v>0</v>
      </c>
      <c r="M250" s="520">
        <v>30</v>
      </c>
      <c r="N250" s="4"/>
      <c r="O250" s="4"/>
      <c r="P250" s="4"/>
    </row>
    <row r="251" spans="1:16" ht="13.5" customHeight="1">
      <c r="A251" s="5" t="s">
        <v>664</v>
      </c>
      <c r="B251" s="4" t="s">
        <v>665</v>
      </c>
      <c r="C251" s="519">
        <v>1003</v>
      </c>
      <c r="D251" s="519">
        <v>365</v>
      </c>
      <c r="E251" s="519">
        <v>638</v>
      </c>
      <c r="F251" s="519"/>
      <c r="G251" s="519">
        <v>781</v>
      </c>
      <c r="H251" s="519">
        <v>382</v>
      </c>
      <c r="I251" s="520">
        <v>399</v>
      </c>
      <c r="J251" s="520"/>
      <c r="K251" s="520">
        <v>365</v>
      </c>
      <c r="L251" s="520">
        <v>0</v>
      </c>
      <c r="M251" s="520">
        <v>365</v>
      </c>
      <c r="N251" s="4"/>
      <c r="O251" s="4"/>
      <c r="P251" s="4"/>
    </row>
    <row r="252" spans="1:16" ht="13.5" customHeight="1">
      <c r="A252" s="5" t="s">
        <v>674</v>
      </c>
      <c r="B252" s="4" t="s">
        <v>675</v>
      </c>
      <c r="C252" s="519">
        <v>992</v>
      </c>
      <c r="D252" s="519">
        <v>365</v>
      </c>
      <c r="E252" s="519">
        <v>627</v>
      </c>
      <c r="F252" s="519"/>
      <c r="G252" s="519">
        <v>552</v>
      </c>
      <c r="H252" s="519">
        <v>265</v>
      </c>
      <c r="I252" s="520">
        <v>287</v>
      </c>
      <c r="J252" s="520"/>
      <c r="K252" s="520">
        <v>233</v>
      </c>
      <c r="L252" s="520">
        <v>0</v>
      </c>
      <c r="M252" s="520">
        <v>233</v>
      </c>
      <c r="N252" s="4"/>
      <c r="O252" s="4"/>
      <c r="P252" s="4"/>
    </row>
    <row r="253" spans="1:16" ht="13.5" customHeight="1">
      <c r="A253" s="5" t="s">
        <v>672</v>
      </c>
      <c r="B253" s="4" t="s">
        <v>673</v>
      </c>
      <c r="C253" s="519">
        <v>816</v>
      </c>
      <c r="D253" s="519">
        <v>334</v>
      </c>
      <c r="E253" s="519">
        <v>482</v>
      </c>
      <c r="F253" s="519"/>
      <c r="G253" s="519">
        <v>758</v>
      </c>
      <c r="H253" s="519">
        <v>116</v>
      </c>
      <c r="I253" s="520">
        <v>642</v>
      </c>
      <c r="J253" s="520"/>
      <c r="K253" s="520">
        <v>371</v>
      </c>
      <c r="L253" s="520">
        <v>162</v>
      </c>
      <c r="M253" s="520">
        <v>209</v>
      </c>
      <c r="N253" s="4"/>
      <c r="O253" s="4"/>
      <c r="P253" s="4"/>
    </row>
    <row r="254" spans="1:16" ht="13.5" customHeight="1">
      <c r="A254" s="5" t="s">
        <v>682</v>
      </c>
      <c r="B254" s="4" t="s">
        <v>683</v>
      </c>
      <c r="C254" s="519">
        <v>0</v>
      </c>
      <c r="D254" s="519">
        <v>0</v>
      </c>
      <c r="E254" s="519">
        <v>0</v>
      </c>
      <c r="F254" s="519"/>
      <c r="G254" s="519">
        <v>18</v>
      </c>
      <c r="H254" s="519">
        <v>0</v>
      </c>
      <c r="I254" s="519">
        <v>18</v>
      </c>
      <c r="J254" s="519"/>
      <c r="K254" s="519">
        <v>0</v>
      </c>
      <c r="L254" s="519">
        <v>0</v>
      </c>
      <c r="M254" s="519">
        <v>0</v>
      </c>
      <c r="N254" s="4"/>
      <c r="O254" s="4"/>
      <c r="P254" s="4"/>
    </row>
    <row r="255" spans="1:16" ht="13.5" customHeight="1">
      <c r="A255" s="5" t="s">
        <v>676</v>
      </c>
      <c r="B255" s="4" t="s">
        <v>677</v>
      </c>
      <c r="C255" s="519">
        <v>2500</v>
      </c>
      <c r="D255" s="519">
        <v>1095</v>
      </c>
      <c r="E255" s="519">
        <v>1405</v>
      </c>
      <c r="F255" s="519"/>
      <c r="G255" s="519">
        <v>896</v>
      </c>
      <c r="H255" s="519">
        <v>195</v>
      </c>
      <c r="I255" s="519">
        <v>701</v>
      </c>
      <c r="J255" s="519"/>
      <c r="K255" s="519">
        <v>0</v>
      </c>
      <c r="L255" s="519">
        <v>0</v>
      </c>
      <c r="M255" s="519">
        <v>0</v>
      </c>
      <c r="N255" s="4"/>
      <c r="O255" s="4"/>
      <c r="P255" s="4"/>
    </row>
    <row r="256" spans="1:16" ht="13.5" customHeight="1">
      <c r="A256" s="5" t="s">
        <v>670</v>
      </c>
      <c r="B256" s="4" t="s">
        <v>671</v>
      </c>
      <c r="C256" s="519">
        <v>365</v>
      </c>
      <c r="D256" s="519">
        <v>0</v>
      </c>
      <c r="E256" s="519">
        <v>365</v>
      </c>
      <c r="F256" s="519"/>
      <c r="G256" s="519">
        <v>736</v>
      </c>
      <c r="H256" s="519">
        <v>170</v>
      </c>
      <c r="I256" s="519">
        <v>566</v>
      </c>
      <c r="J256" s="519"/>
      <c r="K256" s="519">
        <v>0</v>
      </c>
      <c r="L256" s="519">
        <v>0</v>
      </c>
      <c r="M256" s="519">
        <v>0</v>
      </c>
      <c r="N256" s="4"/>
      <c r="O256" s="4"/>
      <c r="P256" s="4"/>
    </row>
    <row r="257" spans="1:16" ht="13.5" customHeight="1">
      <c r="A257" s="5" t="s">
        <v>658</v>
      </c>
      <c r="B257" s="4" t="s">
        <v>659</v>
      </c>
      <c r="C257" s="519">
        <v>4313</v>
      </c>
      <c r="D257" s="519">
        <v>695</v>
      </c>
      <c r="E257" s="519">
        <v>3618</v>
      </c>
      <c r="F257" s="519"/>
      <c r="G257" s="519">
        <v>3095</v>
      </c>
      <c r="H257" s="519">
        <v>221</v>
      </c>
      <c r="I257" s="519">
        <v>2874</v>
      </c>
      <c r="J257" s="519"/>
      <c r="K257" s="519">
        <v>336</v>
      </c>
      <c r="L257" s="519">
        <v>0</v>
      </c>
      <c r="M257" s="519">
        <v>336</v>
      </c>
      <c r="N257" s="4"/>
      <c r="O257" s="4"/>
      <c r="P257" s="4"/>
    </row>
    <row r="258" spans="1:16" ht="13.5" customHeight="1">
      <c r="A258" s="5" t="s">
        <v>656</v>
      </c>
      <c r="B258" s="4" t="s">
        <v>657</v>
      </c>
      <c r="C258" s="519">
        <v>11022</v>
      </c>
      <c r="D258" s="519">
        <v>1612</v>
      </c>
      <c r="E258" s="519">
        <v>9410</v>
      </c>
      <c r="F258" s="519"/>
      <c r="G258" s="519">
        <v>4818</v>
      </c>
      <c r="H258" s="519">
        <v>1230</v>
      </c>
      <c r="I258" s="519">
        <v>3588</v>
      </c>
      <c r="J258" s="519"/>
      <c r="K258" s="519">
        <v>269</v>
      </c>
      <c r="L258" s="519">
        <v>87</v>
      </c>
      <c r="M258" s="519">
        <v>182</v>
      </c>
      <c r="N258" s="4"/>
      <c r="O258" s="4"/>
      <c r="P258" s="4"/>
    </row>
    <row r="259" spans="1:16" ht="13.5" customHeight="1">
      <c r="A259" s="5" t="s">
        <v>678</v>
      </c>
      <c r="B259" s="4" t="s">
        <v>679</v>
      </c>
      <c r="C259" s="519">
        <v>808</v>
      </c>
      <c r="D259" s="519">
        <v>151</v>
      </c>
      <c r="E259" s="519">
        <v>657</v>
      </c>
      <c r="F259" s="519"/>
      <c r="G259" s="519">
        <v>232</v>
      </c>
      <c r="H259" s="519">
        <v>232</v>
      </c>
      <c r="I259" s="519">
        <v>0</v>
      </c>
      <c r="J259" s="519"/>
      <c r="K259" s="519">
        <v>0</v>
      </c>
      <c r="L259" s="519">
        <v>0</v>
      </c>
      <c r="M259" s="519">
        <v>0</v>
      </c>
      <c r="N259" s="4"/>
      <c r="O259" s="4"/>
      <c r="P259" s="4"/>
    </row>
    <row r="260" spans="1:16" ht="13.5" customHeight="1">
      <c r="A260" s="5" t="s">
        <v>662</v>
      </c>
      <c r="B260" s="4" t="s">
        <v>663</v>
      </c>
      <c r="C260" s="519">
        <v>2362</v>
      </c>
      <c r="D260" s="519">
        <v>489</v>
      </c>
      <c r="E260" s="519">
        <v>1873</v>
      </c>
      <c r="F260" s="519"/>
      <c r="G260" s="519">
        <v>1299</v>
      </c>
      <c r="H260" s="519">
        <v>191</v>
      </c>
      <c r="I260" s="519">
        <v>1108</v>
      </c>
      <c r="J260" s="519"/>
      <c r="K260" s="519">
        <v>0</v>
      </c>
      <c r="L260" s="519">
        <v>0</v>
      </c>
      <c r="M260" s="519">
        <v>0</v>
      </c>
      <c r="N260" s="4"/>
      <c r="O260" s="4"/>
      <c r="P260" s="4"/>
    </row>
    <row r="261" spans="1:16" ht="13.5" customHeight="1">
      <c r="A261" s="5" t="s">
        <v>654</v>
      </c>
      <c r="B261" s="4" t="s">
        <v>655</v>
      </c>
      <c r="C261" s="519">
        <v>3828</v>
      </c>
      <c r="D261" s="519">
        <v>962</v>
      </c>
      <c r="E261" s="519">
        <v>2866</v>
      </c>
      <c r="F261" s="519"/>
      <c r="G261" s="519">
        <v>1806</v>
      </c>
      <c r="H261" s="519">
        <v>489</v>
      </c>
      <c r="I261" s="519">
        <v>1317</v>
      </c>
      <c r="J261" s="519"/>
      <c r="K261" s="519">
        <v>357</v>
      </c>
      <c r="L261" s="519">
        <v>80</v>
      </c>
      <c r="M261" s="519">
        <v>277</v>
      </c>
      <c r="N261" s="4"/>
      <c r="O261" s="4"/>
      <c r="P261" s="4"/>
    </row>
    <row r="262" spans="1:16" ht="13.5" customHeight="1">
      <c r="A262" s="5" t="s">
        <v>666</v>
      </c>
      <c r="B262" s="4" t="s">
        <v>667</v>
      </c>
      <c r="C262" s="519">
        <v>1772</v>
      </c>
      <c r="D262" s="519">
        <v>90</v>
      </c>
      <c r="E262" s="519">
        <v>1682</v>
      </c>
      <c r="F262" s="519"/>
      <c r="G262" s="519">
        <v>3659</v>
      </c>
      <c r="H262" s="519">
        <v>664</v>
      </c>
      <c r="I262" s="519">
        <v>2995</v>
      </c>
      <c r="J262" s="519"/>
      <c r="K262" s="519">
        <v>289</v>
      </c>
      <c r="L262" s="519">
        <v>107</v>
      </c>
      <c r="M262" s="519">
        <v>182</v>
      </c>
      <c r="N262" s="4"/>
      <c r="O262" s="4"/>
      <c r="P262" s="4"/>
    </row>
    <row r="263" spans="1:16" ht="13.5" customHeight="1">
      <c r="A263" s="237"/>
      <c r="B263" s="117" t="s">
        <v>684</v>
      </c>
      <c r="C263" s="518">
        <v>39542</v>
      </c>
      <c r="D263" s="518">
        <v>10547</v>
      </c>
      <c r="E263" s="518">
        <v>28995</v>
      </c>
      <c r="F263" s="518"/>
      <c r="G263" s="518">
        <v>36561</v>
      </c>
      <c r="H263" s="518">
        <v>9216</v>
      </c>
      <c r="I263" s="518">
        <v>27345</v>
      </c>
      <c r="J263" s="518"/>
      <c r="K263" s="518">
        <v>653</v>
      </c>
      <c r="L263" s="518">
        <v>0</v>
      </c>
      <c r="M263" s="518">
        <v>653</v>
      </c>
      <c r="N263" s="4"/>
      <c r="O263" s="4"/>
      <c r="P263" s="4"/>
    </row>
    <row r="264" spans="1:16" ht="13.5" customHeight="1">
      <c r="A264" s="5" t="s">
        <v>697</v>
      </c>
      <c r="B264" s="4" t="s">
        <v>698</v>
      </c>
      <c r="C264" s="519">
        <v>970</v>
      </c>
      <c r="D264" s="519">
        <v>365</v>
      </c>
      <c r="E264" s="519">
        <v>605</v>
      </c>
      <c r="F264" s="519"/>
      <c r="G264" s="519">
        <v>612</v>
      </c>
      <c r="H264" s="519" t="s">
        <v>1107</v>
      </c>
      <c r="I264" s="519" t="s">
        <v>1107</v>
      </c>
      <c r="J264" s="519"/>
      <c r="K264" s="519">
        <v>6</v>
      </c>
      <c r="L264" s="519">
        <v>0</v>
      </c>
      <c r="M264" s="519">
        <v>6</v>
      </c>
      <c r="N264" s="4"/>
      <c r="O264" s="4"/>
      <c r="P264" s="4"/>
    </row>
    <row r="265" spans="1:16" ht="13.5" customHeight="1">
      <c r="A265" s="5" t="s">
        <v>689</v>
      </c>
      <c r="B265" s="4" t="s">
        <v>690</v>
      </c>
      <c r="C265" s="519" t="s">
        <v>1117</v>
      </c>
      <c r="D265" s="519" t="s">
        <v>1117</v>
      </c>
      <c r="E265" s="519" t="s">
        <v>1117</v>
      </c>
      <c r="F265" s="519"/>
      <c r="G265" s="519" t="s">
        <v>1117</v>
      </c>
      <c r="H265" s="519" t="s">
        <v>1117</v>
      </c>
      <c r="I265" s="519" t="s">
        <v>1117</v>
      </c>
      <c r="J265" s="519"/>
      <c r="K265" s="519" t="s">
        <v>1117</v>
      </c>
      <c r="L265" s="519" t="s">
        <v>1117</v>
      </c>
      <c r="M265" s="519" t="s">
        <v>1117</v>
      </c>
      <c r="N265" s="4"/>
      <c r="O265" s="4"/>
      <c r="P265" s="4"/>
    </row>
    <row r="266" spans="1:16" ht="13.5" customHeight="1">
      <c r="A266" s="5" t="s">
        <v>699</v>
      </c>
      <c r="B266" s="4" t="s">
        <v>700</v>
      </c>
      <c r="C266" s="519">
        <v>1875</v>
      </c>
      <c r="D266" s="519">
        <v>365</v>
      </c>
      <c r="E266" s="519">
        <v>1510</v>
      </c>
      <c r="F266" s="519"/>
      <c r="G266" s="519">
        <v>428</v>
      </c>
      <c r="H266" s="519" t="s">
        <v>1107</v>
      </c>
      <c r="I266" s="519" t="s">
        <v>1107</v>
      </c>
      <c r="J266" s="519"/>
      <c r="K266" s="519">
        <v>0</v>
      </c>
      <c r="L266" s="519">
        <v>0</v>
      </c>
      <c r="M266" s="519">
        <v>0</v>
      </c>
      <c r="N266" s="4"/>
      <c r="O266" s="4"/>
      <c r="P266" s="4"/>
    </row>
    <row r="267" spans="1:16" ht="13.5" customHeight="1">
      <c r="A267" s="5" t="s">
        <v>695</v>
      </c>
      <c r="B267" s="4" t="s">
        <v>696</v>
      </c>
      <c r="C267" s="519">
        <v>188</v>
      </c>
      <c r="D267" s="519">
        <v>40</v>
      </c>
      <c r="E267" s="519">
        <v>148</v>
      </c>
      <c r="F267" s="519"/>
      <c r="G267" s="519">
        <v>1037</v>
      </c>
      <c r="H267" s="519">
        <v>277</v>
      </c>
      <c r="I267" s="519">
        <v>760</v>
      </c>
      <c r="J267" s="519"/>
      <c r="K267" s="519">
        <v>0</v>
      </c>
      <c r="L267" s="519">
        <v>0</v>
      </c>
      <c r="M267" s="519">
        <v>0</v>
      </c>
      <c r="N267" s="4"/>
      <c r="O267" s="4"/>
      <c r="P267" s="4"/>
    </row>
    <row r="268" spans="1:16" ht="13.5" customHeight="1">
      <c r="A268" s="5" t="s">
        <v>693</v>
      </c>
      <c r="B268" s="4" t="s">
        <v>694</v>
      </c>
      <c r="C268" s="519" t="s">
        <v>1117</v>
      </c>
      <c r="D268" s="519" t="s">
        <v>1117</v>
      </c>
      <c r="E268" s="519" t="s">
        <v>1117</v>
      </c>
      <c r="F268" s="519"/>
      <c r="G268" s="519" t="s">
        <v>1117</v>
      </c>
      <c r="H268" s="519" t="s">
        <v>1117</v>
      </c>
      <c r="I268" s="519" t="s">
        <v>1117</v>
      </c>
      <c r="J268" s="519"/>
      <c r="K268" s="519" t="s">
        <v>1117</v>
      </c>
      <c r="L268" s="519" t="s">
        <v>1117</v>
      </c>
      <c r="M268" s="519" t="s">
        <v>1117</v>
      </c>
      <c r="N268" s="4"/>
      <c r="O268" s="4"/>
      <c r="P268" s="4"/>
    </row>
    <row r="269" spans="1:16" ht="13.5" customHeight="1">
      <c r="A269" s="5" t="s">
        <v>687</v>
      </c>
      <c r="B269" s="4" t="s">
        <v>688</v>
      </c>
      <c r="C269" s="519">
        <v>21802</v>
      </c>
      <c r="D269" s="519">
        <v>4252</v>
      </c>
      <c r="E269" s="519">
        <v>17550</v>
      </c>
      <c r="F269" s="519"/>
      <c r="G269" s="519">
        <v>10013</v>
      </c>
      <c r="H269" s="519">
        <v>2478</v>
      </c>
      <c r="I269" s="519">
        <v>7535</v>
      </c>
      <c r="J269" s="519"/>
      <c r="K269" s="519">
        <v>0</v>
      </c>
      <c r="L269" s="519">
        <v>0</v>
      </c>
      <c r="M269" s="519">
        <v>0</v>
      </c>
      <c r="N269" s="4"/>
      <c r="O269" s="4"/>
      <c r="P269" s="4"/>
    </row>
    <row r="270" spans="1:16" ht="13.5" customHeight="1">
      <c r="A270" s="5" t="s">
        <v>701</v>
      </c>
      <c r="B270" s="4" t="s">
        <v>702</v>
      </c>
      <c r="C270" s="519">
        <v>6453</v>
      </c>
      <c r="D270" s="519">
        <v>2668</v>
      </c>
      <c r="E270" s="519">
        <v>3785</v>
      </c>
      <c r="F270" s="519"/>
      <c r="G270" s="519">
        <v>9815</v>
      </c>
      <c r="H270" s="519">
        <v>2884</v>
      </c>
      <c r="I270" s="519">
        <v>6931</v>
      </c>
      <c r="J270" s="519"/>
      <c r="K270" s="519">
        <v>206</v>
      </c>
      <c r="L270" s="519">
        <v>0</v>
      </c>
      <c r="M270" s="519">
        <v>206</v>
      </c>
      <c r="N270" s="4"/>
      <c r="O270" s="4"/>
      <c r="P270" s="4"/>
    </row>
    <row r="271" spans="1:16" ht="13.5" customHeight="1">
      <c r="A271" s="5" t="s">
        <v>703</v>
      </c>
      <c r="B271" s="4" t="s">
        <v>704</v>
      </c>
      <c r="C271" s="519">
        <v>3690</v>
      </c>
      <c r="D271" s="519">
        <v>1460</v>
      </c>
      <c r="E271" s="519">
        <v>2230</v>
      </c>
      <c r="F271" s="519"/>
      <c r="G271" s="519">
        <v>5292</v>
      </c>
      <c r="H271" s="519">
        <v>1497</v>
      </c>
      <c r="I271" s="519">
        <v>3795</v>
      </c>
      <c r="J271" s="519"/>
      <c r="K271" s="519">
        <v>0</v>
      </c>
      <c r="L271" s="519">
        <v>0</v>
      </c>
      <c r="M271" s="519">
        <v>0</v>
      </c>
      <c r="N271" s="4"/>
      <c r="O271" s="4"/>
      <c r="P271" s="4"/>
    </row>
    <row r="272" spans="1:16" ht="13.5" customHeight="1">
      <c r="A272" s="5" t="s">
        <v>685</v>
      </c>
      <c r="B272" s="4" t="s">
        <v>686</v>
      </c>
      <c r="C272" s="519">
        <v>1270</v>
      </c>
      <c r="D272" s="519">
        <v>350</v>
      </c>
      <c r="E272" s="519">
        <v>920</v>
      </c>
      <c r="F272" s="519"/>
      <c r="G272" s="519">
        <v>1922</v>
      </c>
      <c r="H272" s="519">
        <v>183</v>
      </c>
      <c r="I272" s="519">
        <v>1739</v>
      </c>
      <c r="J272" s="519"/>
      <c r="K272" s="519">
        <v>0</v>
      </c>
      <c r="L272" s="519">
        <v>0</v>
      </c>
      <c r="M272" s="519">
        <v>0</v>
      </c>
      <c r="N272" s="4"/>
      <c r="O272" s="4"/>
      <c r="P272" s="4"/>
    </row>
    <row r="273" spans="1:16" ht="13.5" customHeight="1">
      <c r="A273" s="5" t="s">
        <v>691</v>
      </c>
      <c r="B273" s="4" t="s">
        <v>692</v>
      </c>
      <c r="C273" s="519">
        <v>2564</v>
      </c>
      <c r="D273" s="519">
        <v>1047</v>
      </c>
      <c r="E273" s="519">
        <v>1517</v>
      </c>
      <c r="F273" s="519"/>
      <c r="G273" s="519">
        <v>4365</v>
      </c>
      <c r="H273" s="519">
        <v>1147</v>
      </c>
      <c r="I273" s="519">
        <v>3218</v>
      </c>
      <c r="J273" s="519"/>
      <c r="K273" s="519">
        <v>176</v>
      </c>
      <c r="L273" s="519">
        <v>0</v>
      </c>
      <c r="M273" s="519">
        <v>176</v>
      </c>
      <c r="N273" s="4"/>
      <c r="O273" s="4"/>
      <c r="P273" s="4"/>
    </row>
    <row r="274" spans="1:16" ht="13.5" customHeight="1">
      <c r="A274" s="237"/>
      <c r="B274" s="117" t="s">
        <v>705</v>
      </c>
      <c r="C274" s="518">
        <v>48131</v>
      </c>
      <c r="D274" s="518">
        <v>10768</v>
      </c>
      <c r="E274" s="518">
        <v>37363</v>
      </c>
      <c r="F274" s="518"/>
      <c r="G274" s="518">
        <v>26672</v>
      </c>
      <c r="H274" s="518">
        <v>10682</v>
      </c>
      <c r="I274" s="518">
        <v>15990</v>
      </c>
      <c r="J274" s="518"/>
      <c r="K274" s="518">
        <v>819</v>
      </c>
      <c r="L274" s="518">
        <v>129</v>
      </c>
      <c r="M274" s="518">
        <v>690</v>
      </c>
      <c r="N274" s="4"/>
      <c r="O274" s="4"/>
      <c r="P274" s="4"/>
    </row>
    <row r="275" spans="1:16" ht="13.5" customHeight="1">
      <c r="A275" s="5" t="s">
        <v>716</v>
      </c>
      <c r="B275" s="4" t="s">
        <v>717</v>
      </c>
      <c r="C275" s="519">
        <v>1460</v>
      </c>
      <c r="D275" s="519">
        <v>730</v>
      </c>
      <c r="E275" s="519">
        <v>730</v>
      </c>
      <c r="F275" s="519"/>
      <c r="G275" s="519">
        <v>1107</v>
      </c>
      <c r="H275" s="519">
        <v>790</v>
      </c>
      <c r="I275" s="519">
        <v>317</v>
      </c>
      <c r="J275" s="519"/>
      <c r="K275" s="519">
        <v>0</v>
      </c>
      <c r="L275" s="519">
        <v>0</v>
      </c>
      <c r="M275" s="519">
        <v>0</v>
      </c>
      <c r="N275" s="4"/>
      <c r="O275" s="4"/>
      <c r="P275" s="4"/>
    </row>
    <row r="276" spans="1:16" ht="13.5" customHeight="1">
      <c r="A276" s="5" t="s">
        <v>714</v>
      </c>
      <c r="B276" s="4" t="s">
        <v>715</v>
      </c>
      <c r="C276" s="519">
        <v>2835</v>
      </c>
      <c r="D276" s="519">
        <v>748</v>
      </c>
      <c r="E276" s="519">
        <v>2087</v>
      </c>
      <c r="F276" s="519"/>
      <c r="G276" s="519">
        <v>1617</v>
      </c>
      <c r="H276" s="519">
        <v>529</v>
      </c>
      <c r="I276" s="519">
        <v>1088</v>
      </c>
      <c r="J276" s="519"/>
      <c r="K276" s="519">
        <v>103</v>
      </c>
      <c r="L276" s="519">
        <v>0</v>
      </c>
      <c r="M276" s="519">
        <v>103</v>
      </c>
      <c r="N276" s="4"/>
      <c r="O276" s="4"/>
      <c r="P276" s="4"/>
    </row>
    <row r="277" spans="1:16" ht="13.5" customHeight="1">
      <c r="A277" s="5" t="s">
        <v>706</v>
      </c>
      <c r="B277" s="4" t="s">
        <v>707</v>
      </c>
      <c r="C277" s="519">
        <v>2022</v>
      </c>
      <c r="D277" s="519">
        <v>455</v>
      </c>
      <c r="E277" s="519">
        <v>1567</v>
      </c>
      <c r="F277" s="519"/>
      <c r="G277" s="519">
        <v>1180</v>
      </c>
      <c r="H277" s="519">
        <v>582</v>
      </c>
      <c r="I277" s="519">
        <v>598</v>
      </c>
      <c r="J277" s="519"/>
      <c r="K277" s="519">
        <v>0</v>
      </c>
      <c r="L277" s="519">
        <v>0</v>
      </c>
      <c r="M277" s="519">
        <v>0</v>
      </c>
      <c r="N277" s="4"/>
      <c r="O277" s="4"/>
      <c r="P277" s="4"/>
    </row>
    <row r="278" spans="1:16" ht="13.5" customHeight="1">
      <c r="A278" s="5" t="s">
        <v>712</v>
      </c>
      <c r="B278" s="4" t="s">
        <v>713</v>
      </c>
      <c r="C278" s="519" t="s">
        <v>1117</v>
      </c>
      <c r="D278" s="519" t="s">
        <v>1117</v>
      </c>
      <c r="E278" s="519" t="s">
        <v>1117</v>
      </c>
      <c r="F278" s="519"/>
      <c r="G278" s="519" t="s">
        <v>1117</v>
      </c>
      <c r="H278" s="519" t="s">
        <v>1117</v>
      </c>
      <c r="I278" s="519" t="s">
        <v>1117</v>
      </c>
      <c r="J278" s="519"/>
      <c r="K278" s="519" t="s">
        <v>1117</v>
      </c>
      <c r="L278" s="519" t="s">
        <v>1117</v>
      </c>
      <c r="M278" s="519" t="s">
        <v>1117</v>
      </c>
      <c r="N278" s="4"/>
      <c r="O278" s="4"/>
      <c r="P278" s="4"/>
    </row>
    <row r="279" spans="1:16" ht="13.5" customHeight="1">
      <c r="A279" s="5" t="s">
        <v>708</v>
      </c>
      <c r="B279" s="4" t="s">
        <v>709</v>
      </c>
      <c r="C279" s="519">
        <v>0</v>
      </c>
      <c r="D279" s="519">
        <v>0</v>
      </c>
      <c r="E279" s="519">
        <v>0</v>
      </c>
      <c r="F279" s="519"/>
      <c r="G279" s="519">
        <v>1366</v>
      </c>
      <c r="H279" s="519">
        <v>130</v>
      </c>
      <c r="I279" s="519">
        <v>1236</v>
      </c>
      <c r="J279" s="519"/>
      <c r="K279" s="519">
        <v>183</v>
      </c>
      <c r="L279" s="519">
        <v>0</v>
      </c>
      <c r="M279" s="519">
        <v>183</v>
      </c>
      <c r="N279" s="4"/>
      <c r="O279" s="4"/>
      <c r="P279" s="4"/>
    </row>
    <row r="280" spans="1:16" ht="13.5" customHeight="1">
      <c r="A280" s="5" t="s">
        <v>710</v>
      </c>
      <c r="B280" s="4" t="s">
        <v>711</v>
      </c>
      <c r="C280" s="519">
        <v>1108</v>
      </c>
      <c r="D280" s="519">
        <v>342</v>
      </c>
      <c r="E280" s="519">
        <v>766</v>
      </c>
      <c r="F280" s="519"/>
      <c r="G280" s="519">
        <v>2102</v>
      </c>
      <c r="H280" s="519">
        <v>527</v>
      </c>
      <c r="I280" s="519">
        <v>1575</v>
      </c>
      <c r="J280" s="519"/>
      <c r="K280" s="519">
        <v>0</v>
      </c>
      <c r="L280" s="519">
        <v>0</v>
      </c>
      <c r="M280" s="519">
        <v>0</v>
      </c>
      <c r="N280" s="4"/>
      <c r="O280" s="4"/>
      <c r="P280" s="4"/>
    </row>
    <row r="281" spans="1:16" ht="13.5" customHeight="1">
      <c r="A281" s="5" t="s">
        <v>718</v>
      </c>
      <c r="B281" s="4" t="s">
        <v>719</v>
      </c>
      <c r="C281" s="519">
        <v>0</v>
      </c>
      <c r="D281" s="519">
        <v>0</v>
      </c>
      <c r="E281" s="519">
        <v>0</v>
      </c>
      <c r="F281" s="519"/>
      <c r="G281" s="519">
        <v>5208</v>
      </c>
      <c r="H281" s="519">
        <v>2032</v>
      </c>
      <c r="I281" s="519">
        <v>3176</v>
      </c>
      <c r="J281" s="519"/>
      <c r="K281" s="519">
        <v>178</v>
      </c>
      <c r="L281" s="519">
        <v>129</v>
      </c>
      <c r="M281" s="519">
        <v>49</v>
      </c>
      <c r="N281" s="4"/>
      <c r="O281" s="4"/>
      <c r="P281" s="4"/>
    </row>
    <row r="282" spans="1:16" ht="13.5" customHeight="1">
      <c r="A282" s="237"/>
      <c r="B282" s="117" t="s">
        <v>720</v>
      </c>
      <c r="C282" s="518">
        <v>24172</v>
      </c>
      <c r="D282" s="518">
        <v>8236</v>
      </c>
      <c r="E282" s="518">
        <v>15936</v>
      </c>
      <c r="F282" s="518"/>
      <c r="G282" s="518">
        <v>4928</v>
      </c>
      <c r="H282" s="518">
        <v>893</v>
      </c>
      <c r="I282" s="518">
        <v>4035</v>
      </c>
      <c r="J282" s="518"/>
      <c r="K282" s="518">
        <v>1834</v>
      </c>
      <c r="L282" s="518">
        <v>51</v>
      </c>
      <c r="M282" s="518">
        <v>1783</v>
      </c>
      <c r="N282" s="4"/>
      <c r="O282" s="4"/>
      <c r="P282" s="4"/>
    </row>
    <row r="283" spans="1:16" ht="13.5" customHeight="1">
      <c r="A283" s="5" t="s">
        <v>729</v>
      </c>
      <c r="B283" s="4" t="s">
        <v>730</v>
      </c>
      <c r="C283" s="519">
        <v>730</v>
      </c>
      <c r="D283" s="519">
        <v>365</v>
      </c>
      <c r="E283" s="519">
        <v>365</v>
      </c>
      <c r="F283" s="519"/>
      <c r="G283" s="519">
        <v>1038</v>
      </c>
      <c r="H283" s="519">
        <v>0</v>
      </c>
      <c r="I283" s="519">
        <v>1038</v>
      </c>
      <c r="J283" s="519"/>
      <c r="K283" s="519">
        <v>730</v>
      </c>
      <c r="L283" s="519">
        <v>0</v>
      </c>
      <c r="M283" s="519">
        <v>730</v>
      </c>
      <c r="N283" s="4"/>
      <c r="O283" s="4"/>
      <c r="P283" s="4"/>
    </row>
    <row r="284" spans="1:16" ht="13.5" customHeight="1">
      <c r="A284" s="5" t="s">
        <v>723</v>
      </c>
      <c r="B284" s="4" t="s">
        <v>724</v>
      </c>
      <c r="C284" s="519">
        <v>0</v>
      </c>
      <c r="D284" s="519">
        <v>0</v>
      </c>
      <c r="E284" s="519">
        <v>0</v>
      </c>
      <c r="F284" s="519"/>
      <c r="G284" s="519">
        <v>264</v>
      </c>
      <c r="H284" s="519">
        <v>7</v>
      </c>
      <c r="I284" s="519">
        <v>257</v>
      </c>
      <c r="J284" s="519"/>
      <c r="K284" s="519">
        <v>0</v>
      </c>
      <c r="L284" s="519">
        <v>0</v>
      </c>
      <c r="M284" s="519">
        <v>0</v>
      </c>
      <c r="N284" s="4"/>
      <c r="O284" s="4"/>
      <c r="P284" s="4"/>
    </row>
    <row r="285" spans="1:16" ht="13.5" customHeight="1">
      <c r="A285" s="5" t="s">
        <v>727</v>
      </c>
      <c r="B285" s="4" t="s">
        <v>728</v>
      </c>
      <c r="C285" s="519">
        <v>2555</v>
      </c>
      <c r="D285" s="519">
        <v>1460</v>
      </c>
      <c r="E285" s="519">
        <v>1095</v>
      </c>
      <c r="F285" s="519"/>
      <c r="G285" s="519">
        <v>537</v>
      </c>
      <c r="H285" s="519">
        <v>0</v>
      </c>
      <c r="I285" s="519">
        <v>537</v>
      </c>
      <c r="J285" s="519"/>
      <c r="K285" s="519">
        <v>150</v>
      </c>
      <c r="L285" s="519">
        <v>0</v>
      </c>
      <c r="M285" s="519">
        <v>150</v>
      </c>
      <c r="N285" s="4"/>
      <c r="O285" s="4"/>
      <c r="P285" s="4"/>
    </row>
    <row r="286" spans="1:16" ht="13.5" customHeight="1">
      <c r="A286" s="5" t="s">
        <v>731</v>
      </c>
      <c r="B286" s="4" t="s">
        <v>732</v>
      </c>
      <c r="C286" s="519">
        <v>1630</v>
      </c>
      <c r="D286" s="519">
        <v>857</v>
      </c>
      <c r="E286" s="519">
        <v>773</v>
      </c>
      <c r="F286" s="519"/>
      <c r="G286" s="519">
        <v>869</v>
      </c>
      <c r="H286" s="519">
        <v>82</v>
      </c>
      <c r="I286" s="519">
        <v>787</v>
      </c>
      <c r="J286" s="519"/>
      <c r="K286" s="519">
        <v>179</v>
      </c>
      <c r="L286" s="519">
        <v>0</v>
      </c>
      <c r="M286" s="519">
        <v>179</v>
      </c>
      <c r="N286" s="4"/>
      <c r="O286" s="4"/>
      <c r="P286" s="4"/>
    </row>
    <row r="287" spans="1:16" ht="13.5" customHeight="1">
      <c r="A287" s="5" t="s">
        <v>733</v>
      </c>
      <c r="B287" s="4" t="s">
        <v>734</v>
      </c>
      <c r="C287" s="519">
        <v>0</v>
      </c>
      <c r="D287" s="519">
        <v>0</v>
      </c>
      <c r="E287" s="519">
        <v>0</v>
      </c>
      <c r="F287" s="519"/>
      <c r="G287" s="519">
        <v>115</v>
      </c>
      <c r="H287" s="519">
        <v>87</v>
      </c>
      <c r="I287" s="519">
        <v>28</v>
      </c>
      <c r="J287" s="519"/>
      <c r="K287" s="519">
        <v>365</v>
      </c>
      <c r="L287" s="519">
        <v>0</v>
      </c>
      <c r="M287" s="519">
        <v>365</v>
      </c>
      <c r="N287" s="4"/>
      <c r="O287" s="4"/>
      <c r="P287" s="4"/>
    </row>
    <row r="288" spans="1:16" ht="13.5" customHeight="1">
      <c r="A288" s="5" t="s">
        <v>721</v>
      </c>
      <c r="B288" s="4" t="s">
        <v>722</v>
      </c>
      <c r="C288" s="519">
        <v>956</v>
      </c>
      <c r="D288" s="519">
        <v>730</v>
      </c>
      <c r="E288" s="519">
        <v>226</v>
      </c>
      <c r="F288" s="519"/>
      <c r="G288" s="519">
        <v>387</v>
      </c>
      <c r="H288" s="519">
        <v>273</v>
      </c>
      <c r="I288" s="519">
        <v>114</v>
      </c>
      <c r="J288" s="519"/>
      <c r="K288" s="519">
        <v>0</v>
      </c>
      <c r="L288" s="519">
        <v>0</v>
      </c>
      <c r="M288" s="519">
        <v>0</v>
      </c>
      <c r="N288" s="4"/>
      <c r="O288" s="4"/>
      <c r="P288" s="4"/>
    </row>
    <row r="289" spans="1:16" ht="13.5" customHeight="1">
      <c r="A289" s="5" t="s">
        <v>725</v>
      </c>
      <c r="B289" s="4" t="s">
        <v>726</v>
      </c>
      <c r="C289" s="519">
        <v>0</v>
      </c>
      <c r="D289" s="519">
        <v>0</v>
      </c>
      <c r="E289" s="519">
        <v>0</v>
      </c>
      <c r="F289" s="519"/>
      <c r="G289" s="519">
        <v>529</v>
      </c>
      <c r="H289" s="519">
        <v>87</v>
      </c>
      <c r="I289" s="519">
        <v>442</v>
      </c>
      <c r="J289" s="519"/>
      <c r="K289" s="519">
        <v>0</v>
      </c>
      <c r="L289" s="519">
        <v>0</v>
      </c>
      <c r="M289" s="519">
        <v>0</v>
      </c>
      <c r="N289" s="4"/>
      <c r="O289" s="4"/>
      <c r="P289" s="4"/>
    </row>
    <row r="290" spans="1:16" ht="13.5" customHeight="1">
      <c r="A290" s="5" t="s">
        <v>735</v>
      </c>
      <c r="B290" s="4" t="s">
        <v>736</v>
      </c>
      <c r="C290" s="519">
        <v>18301</v>
      </c>
      <c r="D290" s="519">
        <v>4824</v>
      </c>
      <c r="E290" s="519">
        <v>13477</v>
      </c>
      <c r="F290" s="519"/>
      <c r="G290" s="519">
        <v>1189</v>
      </c>
      <c r="H290" s="519">
        <v>357</v>
      </c>
      <c r="I290" s="519">
        <v>832</v>
      </c>
      <c r="J290" s="519"/>
      <c r="K290" s="519">
        <v>410</v>
      </c>
      <c r="L290" s="519">
        <v>51</v>
      </c>
      <c r="M290" s="519">
        <v>359</v>
      </c>
      <c r="N290" s="4"/>
      <c r="O290" s="4"/>
      <c r="P290" s="4"/>
    </row>
    <row r="291" spans="1:16" ht="13.5" customHeight="1">
      <c r="A291" s="237"/>
      <c r="B291" s="117" t="s">
        <v>737</v>
      </c>
      <c r="C291" s="518">
        <v>92940</v>
      </c>
      <c r="D291" s="518">
        <v>37000</v>
      </c>
      <c r="E291" s="518">
        <v>55940</v>
      </c>
      <c r="F291" s="518"/>
      <c r="G291" s="518">
        <v>12209</v>
      </c>
      <c r="H291" s="518">
        <v>3379</v>
      </c>
      <c r="I291" s="518">
        <v>8830</v>
      </c>
      <c r="J291" s="518"/>
      <c r="K291" s="518">
        <v>8676</v>
      </c>
      <c r="L291" s="518">
        <v>2177</v>
      </c>
      <c r="M291" s="518">
        <v>6499</v>
      </c>
      <c r="N291" s="4"/>
      <c r="O291" s="4"/>
      <c r="P291" s="4"/>
    </row>
    <row r="292" spans="1:16" ht="13.5" customHeight="1">
      <c r="A292" s="5" t="s">
        <v>746</v>
      </c>
      <c r="B292" s="4" t="s">
        <v>747</v>
      </c>
      <c r="C292" s="519">
        <v>1549</v>
      </c>
      <c r="D292" s="519">
        <v>911</v>
      </c>
      <c r="E292" s="519">
        <v>638</v>
      </c>
      <c r="F292" s="519"/>
      <c r="G292" s="519">
        <v>264</v>
      </c>
      <c r="H292" s="519">
        <v>249</v>
      </c>
      <c r="I292" s="519">
        <v>15</v>
      </c>
      <c r="J292" s="519"/>
      <c r="K292" s="519">
        <v>0</v>
      </c>
      <c r="L292" s="519">
        <v>0</v>
      </c>
      <c r="M292" s="519">
        <v>0</v>
      </c>
      <c r="N292" s="4"/>
      <c r="O292" s="4"/>
      <c r="P292" s="4"/>
    </row>
    <row r="293" spans="1:16" ht="13.5" customHeight="1">
      <c r="A293" s="5" t="s">
        <v>738</v>
      </c>
      <c r="B293" s="4" t="s">
        <v>739</v>
      </c>
      <c r="C293" s="519">
        <v>0</v>
      </c>
      <c r="D293" s="519">
        <v>0</v>
      </c>
      <c r="E293" s="519">
        <v>0</v>
      </c>
      <c r="F293" s="519"/>
      <c r="G293" s="519">
        <v>72</v>
      </c>
      <c r="H293" s="519">
        <v>0</v>
      </c>
      <c r="I293" s="519">
        <v>72</v>
      </c>
      <c r="J293" s="519"/>
      <c r="K293" s="519">
        <v>0</v>
      </c>
      <c r="L293" s="519">
        <v>0</v>
      </c>
      <c r="M293" s="519">
        <v>0</v>
      </c>
      <c r="N293" s="4"/>
      <c r="O293" s="4"/>
      <c r="P293" s="4"/>
    </row>
    <row r="294" spans="1:16" ht="13.5" customHeight="1">
      <c r="A294" s="5" t="s">
        <v>762</v>
      </c>
      <c r="B294" s="4" t="s">
        <v>763</v>
      </c>
      <c r="C294" s="519">
        <v>0</v>
      </c>
      <c r="D294" s="519">
        <v>0</v>
      </c>
      <c r="E294" s="519">
        <v>0</v>
      </c>
      <c r="F294" s="519"/>
      <c r="G294" s="519">
        <v>54</v>
      </c>
      <c r="H294" s="519">
        <v>0</v>
      </c>
      <c r="I294" s="519">
        <v>54</v>
      </c>
      <c r="J294" s="519"/>
      <c r="K294" s="519">
        <v>0</v>
      </c>
      <c r="L294" s="519">
        <v>0</v>
      </c>
      <c r="M294" s="519">
        <v>0</v>
      </c>
      <c r="N294" s="4"/>
      <c r="O294" s="4"/>
      <c r="P294" s="4"/>
    </row>
    <row r="295" spans="1:16" ht="13.5" customHeight="1">
      <c r="A295" s="5" t="s">
        <v>750</v>
      </c>
      <c r="B295" s="4" t="s">
        <v>751</v>
      </c>
      <c r="C295" s="519">
        <v>649</v>
      </c>
      <c r="D295" s="519">
        <v>284</v>
      </c>
      <c r="E295" s="519">
        <v>365</v>
      </c>
      <c r="F295" s="519"/>
      <c r="G295" s="519">
        <v>649</v>
      </c>
      <c r="H295" s="519">
        <v>284</v>
      </c>
      <c r="I295" s="519">
        <v>365</v>
      </c>
      <c r="J295" s="519"/>
      <c r="K295" s="519">
        <v>0</v>
      </c>
      <c r="L295" s="519">
        <v>0</v>
      </c>
      <c r="M295" s="519">
        <v>0</v>
      </c>
      <c r="N295" s="4"/>
      <c r="O295" s="4"/>
      <c r="P295" s="4"/>
    </row>
    <row r="296" spans="1:16" ht="13.5" customHeight="1">
      <c r="A296" s="5" t="s">
        <v>748</v>
      </c>
      <c r="B296" s="4" t="s">
        <v>749</v>
      </c>
      <c r="C296" s="519" t="s">
        <v>1117</v>
      </c>
      <c r="D296" s="519" t="s">
        <v>1117</v>
      </c>
      <c r="E296" s="519" t="s">
        <v>1117</v>
      </c>
      <c r="F296" s="519"/>
      <c r="G296" s="519" t="s">
        <v>1117</v>
      </c>
      <c r="H296" s="519" t="s">
        <v>1117</v>
      </c>
      <c r="I296" s="519" t="s">
        <v>1117</v>
      </c>
      <c r="J296" s="519"/>
      <c r="K296" s="519" t="s">
        <v>1117</v>
      </c>
      <c r="L296" s="519" t="s">
        <v>1117</v>
      </c>
      <c r="M296" s="519" t="s">
        <v>1117</v>
      </c>
      <c r="N296" s="4"/>
      <c r="O296" s="4"/>
      <c r="P296" s="4"/>
    </row>
    <row r="297" spans="1:16" ht="13.5" customHeight="1">
      <c r="A297" s="5" t="s">
        <v>744</v>
      </c>
      <c r="B297" s="4" t="s">
        <v>745</v>
      </c>
      <c r="C297" s="519">
        <v>0</v>
      </c>
      <c r="D297" s="519">
        <v>0</v>
      </c>
      <c r="E297" s="519">
        <v>0</v>
      </c>
      <c r="F297" s="519"/>
      <c r="G297" s="519">
        <v>4</v>
      </c>
      <c r="H297" s="519" t="s">
        <v>1107</v>
      </c>
      <c r="I297" s="519" t="s">
        <v>1107</v>
      </c>
      <c r="J297" s="519"/>
      <c r="K297" s="519">
        <v>0</v>
      </c>
      <c r="L297" s="519">
        <v>0</v>
      </c>
      <c r="M297" s="519">
        <v>0</v>
      </c>
      <c r="N297" s="4"/>
      <c r="O297" s="4"/>
      <c r="P297" s="4"/>
    </row>
    <row r="298" spans="1:16" ht="13.5" customHeight="1">
      <c r="A298" s="5" t="s">
        <v>756</v>
      </c>
      <c r="B298" s="4" t="s">
        <v>757</v>
      </c>
      <c r="C298" s="519" t="s">
        <v>1117</v>
      </c>
      <c r="D298" s="519" t="s">
        <v>1117</v>
      </c>
      <c r="E298" s="519" t="s">
        <v>1117</v>
      </c>
      <c r="F298" s="519"/>
      <c r="G298" s="519" t="s">
        <v>1117</v>
      </c>
      <c r="H298" s="519" t="s">
        <v>1117</v>
      </c>
      <c r="I298" s="519" t="s">
        <v>1117</v>
      </c>
      <c r="J298" s="519"/>
      <c r="K298" s="519" t="s">
        <v>1117</v>
      </c>
      <c r="L298" s="519" t="s">
        <v>1117</v>
      </c>
      <c r="M298" s="519" t="s">
        <v>1117</v>
      </c>
      <c r="N298" s="4"/>
      <c r="O298" s="4"/>
      <c r="P298" s="4"/>
    </row>
    <row r="299" spans="1:16" ht="13.5" customHeight="1">
      <c r="A299" s="5" t="s">
        <v>754</v>
      </c>
      <c r="B299" s="4" t="s">
        <v>755</v>
      </c>
      <c r="C299" s="519">
        <v>0</v>
      </c>
      <c r="D299" s="519">
        <v>0</v>
      </c>
      <c r="E299" s="519">
        <v>0</v>
      </c>
      <c r="F299" s="519"/>
      <c r="G299" s="519">
        <v>0</v>
      </c>
      <c r="H299" s="519">
        <v>0</v>
      </c>
      <c r="I299" s="519">
        <v>0</v>
      </c>
      <c r="J299" s="519"/>
      <c r="K299" s="519">
        <v>0</v>
      </c>
      <c r="L299" s="519">
        <v>0</v>
      </c>
      <c r="M299" s="519">
        <v>0</v>
      </c>
      <c r="N299" s="4"/>
      <c r="O299" s="4"/>
      <c r="P299" s="4"/>
    </row>
    <row r="300" spans="1:16" ht="13.5" customHeight="1">
      <c r="A300" s="5" t="s">
        <v>740</v>
      </c>
      <c r="B300" s="4" t="s">
        <v>741</v>
      </c>
      <c r="C300" s="519">
        <v>0</v>
      </c>
      <c r="D300" s="519">
        <v>0</v>
      </c>
      <c r="E300" s="519">
        <v>0</v>
      </c>
      <c r="F300" s="519"/>
      <c r="G300" s="519">
        <v>37</v>
      </c>
      <c r="H300" s="519">
        <v>33</v>
      </c>
      <c r="I300" s="519">
        <v>4</v>
      </c>
      <c r="J300" s="519"/>
      <c r="K300" s="519">
        <v>0</v>
      </c>
      <c r="L300" s="519">
        <v>0</v>
      </c>
      <c r="M300" s="519">
        <v>0</v>
      </c>
      <c r="N300" s="4"/>
      <c r="O300" s="4"/>
      <c r="P300" s="4"/>
    </row>
    <row r="301" spans="1:16" ht="13.5" customHeight="1">
      <c r="A301" s="5" t="s">
        <v>764</v>
      </c>
      <c r="B301" s="4" t="s">
        <v>765</v>
      </c>
      <c r="C301" s="519">
        <v>8646</v>
      </c>
      <c r="D301" s="519">
        <v>2152</v>
      </c>
      <c r="E301" s="519">
        <v>6494</v>
      </c>
      <c r="F301" s="519"/>
      <c r="G301" s="519">
        <v>389</v>
      </c>
      <c r="H301" s="519">
        <v>201</v>
      </c>
      <c r="I301" s="519">
        <v>188</v>
      </c>
      <c r="J301" s="519"/>
      <c r="K301" s="519">
        <v>8646</v>
      </c>
      <c r="L301" s="519">
        <v>2152</v>
      </c>
      <c r="M301" s="519">
        <v>6494</v>
      </c>
      <c r="N301" s="4"/>
      <c r="O301" s="4"/>
      <c r="P301" s="4"/>
    </row>
    <row r="302" spans="1:16" ht="13.5" customHeight="1">
      <c r="A302" s="5" t="s">
        <v>760</v>
      </c>
      <c r="B302" s="4" t="s">
        <v>761</v>
      </c>
      <c r="C302" s="519">
        <v>0</v>
      </c>
      <c r="D302" s="519">
        <v>0</v>
      </c>
      <c r="E302" s="519">
        <v>0</v>
      </c>
      <c r="F302" s="519"/>
      <c r="G302" s="519">
        <v>182</v>
      </c>
      <c r="H302" s="519" t="s">
        <v>1107</v>
      </c>
      <c r="I302" s="519" t="s">
        <v>1107</v>
      </c>
      <c r="J302" s="519"/>
      <c r="K302" s="519">
        <v>0</v>
      </c>
      <c r="L302" s="519">
        <v>0</v>
      </c>
      <c r="M302" s="519">
        <v>0</v>
      </c>
      <c r="N302" s="4"/>
      <c r="O302" s="4"/>
      <c r="P302" s="4"/>
    </row>
    <row r="303" spans="1:16" ht="13.5" customHeight="1">
      <c r="A303" s="5" t="s">
        <v>766</v>
      </c>
      <c r="B303" s="4" t="s">
        <v>767</v>
      </c>
      <c r="C303" s="519">
        <v>0</v>
      </c>
      <c r="D303" s="519">
        <v>0</v>
      </c>
      <c r="E303" s="519">
        <v>0</v>
      </c>
      <c r="F303" s="519"/>
      <c r="G303" s="519">
        <v>0</v>
      </c>
      <c r="H303" s="519">
        <v>0</v>
      </c>
      <c r="I303" s="519">
        <v>0</v>
      </c>
      <c r="J303" s="519"/>
      <c r="K303" s="519">
        <v>0</v>
      </c>
      <c r="L303" s="519">
        <v>0</v>
      </c>
      <c r="M303" s="519">
        <v>0</v>
      </c>
      <c r="N303" s="4"/>
      <c r="O303" s="4"/>
      <c r="P303" s="4"/>
    </row>
    <row r="304" spans="1:16" ht="13.5" customHeight="1">
      <c r="A304" s="5" t="s">
        <v>758</v>
      </c>
      <c r="B304" s="4" t="s">
        <v>759</v>
      </c>
      <c r="C304" s="519">
        <v>64045</v>
      </c>
      <c r="D304" s="519">
        <v>27811</v>
      </c>
      <c r="E304" s="519">
        <v>36234</v>
      </c>
      <c r="F304" s="519"/>
      <c r="G304" s="519">
        <v>7119</v>
      </c>
      <c r="H304" s="519">
        <v>1325</v>
      </c>
      <c r="I304" s="519">
        <v>5794</v>
      </c>
      <c r="J304" s="519"/>
      <c r="K304" s="519">
        <v>5</v>
      </c>
      <c r="L304" s="519">
        <v>0</v>
      </c>
      <c r="M304" s="519">
        <v>5</v>
      </c>
      <c r="N304" s="4"/>
      <c r="O304" s="4"/>
      <c r="P304" s="4"/>
    </row>
    <row r="305" spans="1:16" ht="13.5" customHeight="1">
      <c r="A305" s="5" t="s">
        <v>742</v>
      </c>
      <c r="B305" s="4" t="s">
        <v>743</v>
      </c>
      <c r="C305" s="519">
        <v>137</v>
      </c>
      <c r="D305" s="519">
        <v>0</v>
      </c>
      <c r="E305" s="519">
        <v>137</v>
      </c>
      <c r="F305" s="519"/>
      <c r="G305" s="519">
        <v>659</v>
      </c>
      <c r="H305" s="519">
        <v>350</v>
      </c>
      <c r="I305" s="519">
        <v>309</v>
      </c>
      <c r="J305" s="519"/>
      <c r="K305" s="519">
        <v>0</v>
      </c>
      <c r="L305" s="519">
        <v>0</v>
      </c>
      <c r="M305" s="519">
        <v>0</v>
      </c>
      <c r="N305" s="4"/>
      <c r="O305" s="4"/>
      <c r="P305" s="4"/>
    </row>
    <row r="306" spans="1:16" ht="13.5" customHeight="1">
      <c r="A306" s="5" t="s">
        <v>752</v>
      </c>
      <c r="B306" s="4" t="s">
        <v>753</v>
      </c>
      <c r="C306" s="519">
        <v>15810</v>
      </c>
      <c r="D306" s="519">
        <v>5477</v>
      </c>
      <c r="E306" s="519">
        <v>10333</v>
      </c>
      <c r="F306" s="519"/>
      <c r="G306" s="519">
        <v>2491</v>
      </c>
      <c r="H306" s="519">
        <v>879</v>
      </c>
      <c r="I306" s="519">
        <v>1612</v>
      </c>
      <c r="J306" s="519"/>
      <c r="K306" s="519">
        <v>25</v>
      </c>
      <c r="L306" s="519">
        <v>25</v>
      </c>
      <c r="M306" s="519">
        <v>0</v>
      </c>
      <c r="N306" s="4"/>
      <c r="O306" s="4"/>
      <c r="P306" s="4"/>
    </row>
    <row r="307" spans="1:16" ht="13.5" customHeight="1">
      <c r="A307" s="237"/>
      <c r="B307" s="117" t="s">
        <v>768</v>
      </c>
      <c r="C307" s="518">
        <v>67390</v>
      </c>
      <c r="D307" s="518">
        <v>18493</v>
      </c>
      <c r="E307" s="518">
        <v>48897</v>
      </c>
      <c r="F307" s="518"/>
      <c r="G307" s="518">
        <v>21164</v>
      </c>
      <c r="H307" s="518">
        <v>5596</v>
      </c>
      <c r="I307" s="518">
        <v>15568</v>
      </c>
      <c r="J307" s="518"/>
      <c r="K307" s="518">
        <v>839</v>
      </c>
      <c r="L307" s="518">
        <v>190</v>
      </c>
      <c r="M307" s="518">
        <v>649</v>
      </c>
      <c r="N307" s="4"/>
      <c r="O307" s="4"/>
      <c r="P307" s="4"/>
    </row>
    <row r="308" spans="1:16" ht="13.5" customHeight="1">
      <c r="A308" s="5" t="s">
        <v>771</v>
      </c>
      <c r="B308" s="4" t="s">
        <v>772</v>
      </c>
      <c r="C308" s="519" t="s">
        <v>1117</v>
      </c>
      <c r="D308" s="519" t="s">
        <v>1117</v>
      </c>
      <c r="E308" s="519" t="s">
        <v>1117</v>
      </c>
      <c r="F308" s="519"/>
      <c r="G308" s="519" t="s">
        <v>1117</v>
      </c>
      <c r="H308" s="519" t="s">
        <v>1117</v>
      </c>
      <c r="I308" s="519" t="s">
        <v>1117</v>
      </c>
      <c r="J308" s="519"/>
      <c r="K308" s="519" t="s">
        <v>1117</v>
      </c>
      <c r="L308" s="519" t="s">
        <v>1117</v>
      </c>
      <c r="M308" s="519" t="s">
        <v>1117</v>
      </c>
      <c r="N308" s="4"/>
      <c r="O308" s="4"/>
      <c r="P308" s="4"/>
    </row>
    <row r="309" spans="1:16" ht="13.5" customHeight="1">
      <c r="A309" s="5" t="s">
        <v>769</v>
      </c>
      <c r="B309" s="4" t="s">
        <v>770</v>
      </c>
      <c r="C309" s="519">
        <v>590</v>
      </c>
      <c r="D309" s="519">
        <v>102</v>
      </c>
      <c r="E309" s="519">
        <v>488</v>
      </c>
      <c r="F309" s="519"/>
      <c r="G309" s="519">
        <v>418</v>
      </c>
      <c r="H309" s="519">
        <v>0</v>
      </c>
      <c r="I309" s="519">
        <v>418</v>
      </c>
      <c r="J309" s="519"/>
      <c r="K309" s="519">
        <v>0</v>
      </c>
      <c r="L309" s="519">
        <v>0</v>
      </c>
      <c r="M309" s="519">
        <v>0</v>
      </c>
      <c r="N309" s="4"/>
      <c r="O309" s="4"/>
      <c r="P309" s="4"/>
    </row>
    <row r="310" spans="1:16" ht="13.5" customHeight="1">
      <c r="A310" s="5" t="s">
        <v>779</v>
      </c>
      <c r="B310" s="4" t="s">
        <v>780</v>
      </c>
      <c r="C310" s="519">
        <v>198</v>
      </c>
      <c r="D310" s="519">
        <v>103</v>
      </c>
      <c r="E310" s="519">
        <v>95</v>
      </c>
      <c r="F310" s="519"/>
      <c r="G310" s="519" t="s">
        <v>1107</v>
      </c>
      <c r="H310" s="519" t="s">
        <v>1107</v>
      </c>
      <c r="I310" s="519" t="s">
        <v>1107</v>
      </c>
      <c r="J310" s="519"/>
      <c r="K310" s="519">
        <v>0</v>
      </c>
      <c r="L310" s="519">
        <v>0</v>
      </c>
      <c r="M310" s="519">
        <v>0</v>
      </c>
      <c r="N310" s="4"/>
      <c r="O310" s="4"/>
      <c r="P310" s="4"/>
    </row>
    <row r="311" spans="1:16" ht="13.5" customHeight="1">
      <c r="A311" s="5" t="s">
        <v>793</v>
      </c>
      <c r="B311" s="4" t="s">
        <v>794</v>
      </c>
      <c r="C311" s="519">
        <v>107</v>
      </c>
      <c r="D311" s="519">
        <v>0</v>
      </c>
      <c r="E311" s="519">
        <v>107</v>
      </c>
      <c r="F311" s="519"/>
      <c r="G311" s="519">
        <v>83</v>
      </c>
      <c r="H311" s="519">
        <v>0</v>
      </c>
      <c r="I311" s="519">
        <v>83</v>
      </c>
      <c r="J311" s="519"/>
      <c r="K311" s="519">
        <v>0</v>
      </c>
      <c r="L311" s="519">
        <v>0</v>
      </c>
      <c r="M311" s="519">
        <v>0</v>
      </c>
      <c r="N311" s="4"/>
      <c r="O311" s="4"/>
      <c r="P311" s="4"/>
    </row>
    <row r="312" spans="1:16" ht="13.5" customHeight="1">
      <c r="A312" s="5" t="s">
        <v>781</v>
      </c>
      <c r="B312" s="4" t="s">
        <v>782</v>
      </c>
      <c r="C312" s="519">
        <v>4389</v>
      </c>
      <c r="D312" s="519">
        <v>747</v>
      </c>
      <c r="E312" s="519">
        <v>3642</v>
      </c>
      <c r="F312" s="519"/>
      <c r="G312" s="519">
        <v>1478</v>
      </c>
      <c r="H312" s="519">
        <v>424</v>
      </c>
      <c r="I312" s="519">
        <v>1054</v>
      </c>
      <c r="J312" s="519"/>
      <c r="K312" s="519">
        <v>387</v>
      </c>
      <c r="L312" s="519">
        <v>22</v>
      </c>
      <c r="M312" s="519">
        <v>365</v>
      </c>
      <c r="N312" s="4"/>
      <c r="O312" s="4"/>
      <c r="P312" s="4"/>
    </row>
    <row r="313" spans="1:16" ht="13.5" customHeight="1">
      <c r="A313" s="5" t="s">
        <v>795</v>
      </c>
      <c r="B313" s="4" t="s">
        <v>796</v>
      </c>
      <c r="C313" s="519" t="s">
        <v>1117</v>
      </c>
      <c r="D313" s="519" t="s">
        <v>1117</v>
      </c>
      <c r="E313" s="519" t="s">
        <v>1117</v>
      </c>
      <c r="F313" s="519"/>
      <c r="G313" s="519" t="s">
        <v>1117</v>
      </c>
      <c r="H313" s="519" t="s">
        <v>1117</v>
      </c>
      <c r="I313" s="519" t="s">
        <v>1117</v>
      </c>
      <c r="J313" s="519"/>
      <c r="K313" s="519" t="s">
        <v>1117</v>
      </c>
      <c r="L313" s="519" t="s">
        <v>1117</v>
      </c>
      <c r="M313" s="519" t="s">
        <v>1117</v>
      </c>
      <c r="N313" s="4"/>
      <c r="O313" s="4"/>
      <c r="P313" s="4"/>
    </row>
    <row r="314" spans="1:16" ht="13.5" customHeight="1">
      <c r="A314" s="5" t="s">
        <v>787</v>
      </c>
      <c r="B314" s="4" t="s">
        <v>788</v>
      </c>
      <c r="C314" s="519">
        <v>365</v>
      </c>
      <c r="D314" s="519">
        <v>365</v>
      </c>
      <c r="E314" s="519">
        <v>0</v>
      </c>
      <c r="F314" s="519"/>
      <c r="G314" s="519" t="s">
        <v>1107</v>
      </c>
      <c r="H314" s="519" t="s">
        <v>1107</v>
      </c>
      <c r="I314" s="519" t="s">
        <v>1107</v>
      </c>
      <c r="J314" s="519"/>
      <c r="K314" s="519">
        <v>0</v>
      </c>
      <c r="L314" s="519">
        <v>0</v>
      </c>
      <c r="M314" s="519">
        <v>0</v>
      </c>
      <c r="N314" s="4"/>
      <c r="O314" s="4"/>
      <c r="P314" s="4"/>
    </row>
    <row r="315" spans="1:16" ht="13.5" customHeight="1">
      <c r="A315" s="5" t="s">
        <v>775</v>
      </c>
      <c r="B315" s="4" t="s">
        <v>776</v>
      </c>
      <c r="C315" s="519">
        <v>3012</v>
      </c>
      <c r="D315" s="519">
        <v>43</v>
      </c>
      <c r="E315" s="519">
        <v>2969</v>
      </c>
      <c r="F315" s="519"/>
      <c r="G315" s="519">
        <v>1094</v>
      </c>
      <c r="H315" s="519">
        <v>259</v>
      </c>
      <c r="I315" s="519">
        <v>835</v>
      </c>
      <c r="J315" s="519"/>
      <c r="K315" s="519">
        <v>0</v>
      </c>
      <c r="L315" s="519">
        <v>0</v>
      </c>
      <c r="M315" s="519">
        <v>0</v>
      </c>
      <c r="N315" s="4"/>
      <c r="O315" s="4"/>
      <c r="P315" s="4"/>
    </row>
    <row r="316" spans="1:16" ht="13.5" customHeight="1">
      <c r="A316" s="5" t="s">
        <v>791</v>
      </c>
      <c r="B316" s="4" t="s">
        <v>792</v>
      </c>
      <c r="C316" s="519">
        <v>0</v>
      </c>
      <c r="D316" s="519">
        <v>0</v>
      </c>
      <c r="E316" s="519">
        <v>0</v>
      </c>
      <c r="F316" s="519"/>
      <c r="G316" s="519">
        <v>1083</v>
      </c>
      <c r="H316" s="519">
        <v>128</v>
      </c>
      <c r="I316" s="519">
        <v>955</v>
      </c>
      <c r="J316" s="519"/>
      <c r="K316" s="519">
        <v>0</v>
      </c>
      <c r="L316" s="519">
        <v>0</v>
      </c>
      <c r="M316" s="519">
        <v>0</v>
      </c>
      <c r="N316" s="4"/>
      <c r="O316" s="4"/>
      <c r="P316" s="4"/>
    </row>
    <row r="317" spans="1:16" ht="13.5" customHeight="1">
      <c r="A317" s="5" t="s">
        <v>785</v>
      </c>
      <c r="B317" s="4" t="s">
        <v>786</v>
      </c>
      <c r="C317" s="519">
        <v>39979</v>
      </c>
      <c r="D317" s="519">
        <v>11425</v>
      </c>
      <c r="E317" s="519">
        <v>28554</v>
      </c>
      <c r="F317" s="519"/>
      <c r="G317" s="519">
        <v>3917</v>
      </c>
      <c r="H317" s="519">
        <v>914</v>
      </c>
      <c r="I317" s="519">
        <v>3003</v>
      </c>
      <c r="J317" s="519"/>
      <c r="K317" s="519">
        <v>0</v>
      </c>
      <c r="L317" s="519">
        <v>0</v>
      </c>
      <c r="M317" s="519">
        <v>0</v>
      </c>
      <c r="N317" s="4"/>
      <c r="O317" s="4"/>
      <c r="P317" s="4"/>
    </row>
    <row r="318" spans="1:16" ht="13.5" customHeight="1">
      <c r="A318" s="5">
        <v>2581</v>
      </c>
      <c r="B318" s="4" t="s">
        <v>790</v>
      </c>
      <c r="C318" s="519">
        <v>4972</v>
      </c>
      <c r="D318" s="519">
        <v>1760</v>
      </c>
      <c r="E318" s="519">
        <v>3212</v>
      </c>
      <c r="F318" s="519"/>
      <c r="G318" s="519">
        <v>4604</v>
      </c>
      <c r="H318" s="519">
        <v>1350</v>
      </c>
      <c r="I318" s="519">
        <v>3254</v>
      </c>
      <c r="J318" s="519"/>
      <c r="K318" s="519">
        <v>279</v>
      </c>
      <c r="L318" s="519">
        <v>16</v>
      </c>
      <c r="M318" s="519">
        <v>263</v>
      </c>
      <c r="N318" s="4"/>
      <c r="O318" s="4"/>
      <c r="P318" s="4"/>
    </row>
    <row r="319" spans="1:16" ht="13.5" customHeight="1">
      <c r="A319" s="5" t="s">
        <v>773</v>
      </c>
      <c r="B319" s="4" t="s">
        <v>774</v>
      </c>
      <c r="C319" s="519">
        <v>8247</v>
      </c>
      <c r="D319" s="519">
        <v>2310</v>
      </c>
      <c r="E319" s="519">
        <v>5937</v>
      </c>
      <c r="F319" s="519"/>
      <c r="G319" s="519">
        <v>4306</v>
      </c>
      <c r="H319" s="519">
        <v>1826</v>
      </c>
      <c r="I319" s="519">
        <v>2480</v>
      </c>
      <c r="J319" s="519"/>
      <c r="K319" s="519">
        <v>173</v>
      </c>
      <c r="L319" s="519">
        <v>152</v>
      </c>
      <c r="M319" s="519">
        <v>21</v>
      </c>
      <c r="N319" s="4"/>
      <c r="O319" s="4"/>
      <c r="P319" s="4"/>
    </row>
    <row r="320" spans="1:16" ht="13.5" customHeight="1">
      <c r="A320" s="5" t="s">
        <v>777</v>
      </c>
      <c r="B320" s="4" t="s">
        <v>778</v>
      </c>
      <c r="C320" s="519">
        <v>1028</v>
      </c>
      <c r="D320" s="519">
        <v>298</v>
      </c>
      <c r="E320" s="519">
        <v>730</v>
      </c>
      <c r="F320" s="519"/>
      <c r="G320" s="519">
        <v>258</v>
      </c>
      <c r="H320" s="519">
        <v>113</v>
      </c>
      <c r="I320" s="519">
        <v>145</v>
      </c>
      <c r="J320" s="519"/>
      <c r="K320" s="519">
        <v>0</v>
      </c>
      <c r="L320" s="519">
        <v>0</v>
      </c>
      <c r="M320" s="519">
        <v>0</v>
      </c>
      <c r="N320" s="4"/>
      <c r="O320" s="4"/>
      <c r="P320" s="4"/>
    </row>
    <row r="321" spans="1:17" ht="13.5" customHeight="1" thickBot="1">
      <c r="A321" s="317" t="s">
        <v>783</v>
      </c>
      <c r="B321" s="317" t="s">
        <v>784</v>
      </c>
      <c r="C321" s="522">
        <v>3285</v>
      </c>
      <c r="D321" s="522">
        <v>730</v>
      </c>
      <c r="E321" s="522">
        <v>2555</v>
      </c>
      <c r="F321" s="522"/>
      <c r="G321" s="522">
        <v>3463</v>
      </c>
      <c r="H321" s="522">
        <v>506</v>
      </c>
      <c r="I321" s="522">
        <v>2957</v>
      </c>
      <c r="J321" s="522"/>
      <c r="K321" s="522">
        <v>0</v>
      </c>
      <c r="L321" s="522">
        <v>0</v>
      </c>
      <c r="M321" s="522">
        <v>0</v>
      </c>
      <c r="N321" s="4"/>
      <c r="O321" s="4"/>
      <c r="P321" s="4"/>
    </row>
    <row r="322" spans="1:17" ht="13.5" customHeight="1">
      <c r="A322" s="73" t="s">
        <v>1027</v>
      </c>
      <c r="C322" s="4"/>
      <c r="D322" s="4"/>
      <c r="E322" s="4"/>
      <c r="F322" s="4"/>
      <c r="G322" s="4"/>
      <c r="H322" s="4"/>
      <c r="I322" s="4"/>
      <c r="J322" s="4"/>
      <c r="K322" s="4"/>
      <c r="L322" s="4"/>
      <c r="M322" s="4"/>
      <c r="N322" s="4"/>
      <c r="O322" s="4"/>
      <c r="P322" s="4"/>
    </row>
    <row r="323" spans="1:17" ht="13.5" customHeight="1">
      <c r="A323" s="396"/>
      <c r="B323" s="375"/>
      <c r="C323" s="83"/>
      <c r="D323" s="83"/>
      <c r="E323" s="83"/>
      <c r="F323" s="45"/>
      <c r="G323" s="45"/>
      <c r="H323" s="45"/>
      <c r="I323" s="45"/>
      <c r="J323" s="45"/>
      <c r="K323" s="45"/>
      <c r="L323" s="45"/>
      <c r="M323" s="45"/>
      <c r="N323" s="45"/>
      <c r="O323" s="45"/>
      <c r="P323" s="4"/>
    </row>
    <row r="324" spans="1:17" ht="13.5" customHeight="1">
      <c r="A324" s="395" t="s">
        <v>1239</v>
      </c>
      <c r="B324" s="405"/>
      <c r="C324" s="407"/>
      <c r="D324" s="407"/>
      <c r="E324" s="408"/>
      <c r="F324" s="408"/>
      <c r="G324" s="408"/>
      <c r="H324" s="408"/>
      <c r="I324" s="408"/>
      <c r="J324" s="408"/>
      <c r="K324" s="408"/>
      <c r="L324" s="408"/>
      <c r="M324" s="408"/>
      <c r="N324" s="408"/>
      <c r="O324" s="407"/>
      <c r="P324" s="23"/>
    </row>
    <row r="325" spans="1:17" ht="13.5" customHeight="1">
      <c r="A325" s="395" t="s">
        <v>1245</v>
      </c>
      <c r="B325" s="405"/>
      <c r="C325" s="407"/>
      <c r="D325" s="407"/>
      <c r="E325" s="408"/>
      <c r="F325" s="408"/>
      <c r="G325" s="408"/>
      <c r="H325" s="408"/>
      <c r="I325" s="408"/>
      <c r="J325" s="408"/>
      <c r="K325" s="408"/>
      <c r="L325" s="408"/>
      <c r="M325" s="408"/>
      <c r="N325" s="408"/>
      <c r="O325" s="407"/>
      <c r="P325" s="23"/>
      <c r="Q325" s="73"/>
    </row>
    <row r="326" spans="1:17" ht="13.5" customHeight="1">
      <c r="A326" s="395" t="s">
        <v>1241</v>
      </c>
      <c r="B326" s="405"/>
      <c r="C326" s="405"/>
      <c r="D326" s="405"/>
      <c r="E326" s="409"/>
      <c r="F326" s="409"/>
      <c r="G326" s="409"/>
      <c r="H326" s="409"/>
      <c r="I326" s="409"/>
      <c r="J326" s="409"/>
      <c r="K326" s="409"/>
      <c r="L326" s="409"/>
      <c r="M326" s="409"/>
      <c r="N326" s="409"/>
      <c r="O326" s="407"/>
      <c r="P326" s="23"/>
      <c r="Q326" s="73"/>
    </row>
    <row r="327" spans="1:17" ht="13.5" customHeight="1">
      <c r="A327" s="395" t="s">
        <v>33</v>
      </c>
      <c r="B327" s="405"/>
      <c r="C327" s="405"/>
      <c r="D327" s="405"/>
      <c r="E327" s="409"/>
      <c r="F327" s="409"/>
      <c r="G327" s="409"/>
      <c r="H327" s="409"/>
      <c r="I327" s="409"/>
      <c r="J327" s="409"/>
      <c r="K327" s="409"/>
      <c r="L327" s="409"/>
      <c r="M327" s="409"/>
      <c r="N327" s="409"/>
      <c r="O327" s="407"/>
      <c r="P327" s="23"/>
      <c r="Q327" s="73"/>
    </row>
    <row r="328" spans="1:17">
      <c r="A328" s="375"/>
      <c r="B328" s="375"/>
      <c r="C328" s="375"/>
      <c r="D328" s="375"/>
      <c r="E328" s="375"/>
      <c r="F328" s="375"/>
      <c r="G328" s="375"/>
      <c r="H328" s="375"/>
      <c r="I328" s="375"/>
      <c r="J328" s="375"/>
      <c r="K328" s="375"/>
      <c r="L328" s="375"/>
      <c r="M328" s="375"/>
      <c r="N328" s="375"/>
      <c r="O328" s="375"/>
    </row>
  </sheetData>
  <mergeCells count="2">
    <mergeCell ref="A1:M2"/>
    <mergeCell ref="A3:M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50"/>
  <sheetViews>
    <sheetView workbookViewId="0">
      <pane ySplit="8" topLeftCell="A9" activePane="bottomLeft" state="frozen"/>
      <selection pane="bottomLeft"/>
    </sheetView>
  </sheetViews>
  <sheetFormatPr defaultRowHeight="13.8"/>
  <cols>
    <col min="2" max="2" width="12.19921875" customWidth="1"/>
    <col min="3" max="3" width="5.19921875" customWidth="1"/>
    <col min="8" max="8" width="10.09765625" customWidth="1"/>
    <col min="12" max="12" width="10.19921875" customWidth="1"/>
  </cols>
  <sheetData>
    <row r="1" spans="1:16" ht="13.5" customHeight="1">
      <c r="A1" s="14" t="s">
        <v>1201</v>
      </c>
      <c r="B1" s="70"/>
      <c r="C1" s="70"/>
      <c r="D1" s="70"/>
      <c r="E1" s="70"/>
      <c r="F1" s="70"/>
      <c r="G1" s="70"/>
      <c r="H1" s="70"/>
      <c r="I1" s="70"/>
      <c r="J1" s="70"/>
      <c r="K1" s="70"/>
      <c r="L1" s="70"/>
      <c r="M1" s="70"/>
    </row>
    <row r="2" spans="1:16" ht="13.5" customHeight="1">
      <c r="A2" s="15" t="s">
        <v>1200</v>
      </c>
      <c r="B2" s="3"/>
      <c r="C2" s="3"/>
      <c r="D2" s="3"/>
      <c r="E2" s="3"/>
      <c r="F2" s="3"/>
      <c r="G2" s="3"/>
      <c r="H2" s="3"/>
      <c r="I2" s="3"/>
      <c r="J2" s="3"/>
      <c r="K2" s="3"/>
      <c r="L2" s="3"/>
      <c r="M2" s="3"/>
    </row>
    <row r="3" spans="1:16" ht="5.25" customHeight="1" thickBot="1">
      <c r="A3" s="152"/>
      <c r="B3" s="153"/>
      <c r="C3" s="153"/>
      <c r="D3" s="153"/>
      <c r="E3" s="153"/>
      <c r="F3" s="153"/>
      <c r="G3" s="153"/>
      <c r="H3" s="153"/>
      <c r="I3" s="153"/>
      <c r="J3" s="153"/>
      <c r="K3" s="153"/>
      <c r="L3" s="153"/>
      <c r="M3" s="153"/>
    </row>
    <row r="4" spans="1:16" ht="13.5" customHeight="1" thickTop="1">
      <c r="A4" s="97" t="s">
        <v>849</v>
      </c>
      <c r="B4" s="97" t="s">
        <v>815</v>
      </c>
      <c r="C4" s="120"/>
      <c r="D4" s="97" t="s">
        <v>179</v>
      </c>
      <c r="E4" s="155" t="s">
        <v>25</v>
      </c>
      <c r="F4" s="155"/>
      <c r="G4" s="155"/>
      <c r="H4" s="155"/>
      <c r="I4" s="155"/>
      <c r="J4" s="155"/>
      <c r="K4" s="155"/>
      <c r="L4" s="155"/>
      <c r="M4" s="120" t="s">
        <v>798</v>
      </c>
    </row>
    <row r="5" spans="1:16" ht="13.5" customHeight="1">
      <c r="A5" s="149" t="s">
        <v>851</v>
      </c>
      <c r="B5" s="150" t="s">
        <v>118</v>
      </c>
      <c r="C5" s="151"/>
      <c r="D5" s="97" t="s">
        <v>26</v>
      </c>
      <c r="E5" s="120" t="s">
        <v>24</v>
      </c>
      <c r="F5" s="589" t="s">
        <v>863</v>
      </c>
      <c r="G5" s="589"/>
      <c r="H5" s="589"/>
      <c r="I5" s="120" t="s">
        <v>24</v>
      </c>
      <c r="J5" s="589" t="s">
        <v>863</v>
      </c>
      <c r="K5" s="589"/>
      <c r="L5" s="589"/>
      <c r="M5" s="120" t="s">
        <v>31</v>
      </c>
    </row>
    <row r="6" spans="1:16" ht="13.5" customHeight="1">
      <c r="A6" s="121"/>
      <c r="B6" s="119"/>
      <c r="C6" s="119"/>
      <c r="D6" s="97" t="s">
        <v>858</v>
      </c>
      <c r="E6" s="120" t="s">
        <v>858</v>
      </c>
      <c r="F6" s="120" t="s">
        <v>864</v>
      </c>
      <c r="G6" s="120" t="s">
        <v>865</v>
      </c>
      <c r="H6" s="120" t="s">
        <v>865</v>
      </c>
      <c r="I6" s="120" t="s">
        <v>858</v>
      </c>
      <c r="J6" s="120" t="s">
        <v>864</v>
      </c>
      <c r="K6" s="120" t="s">
        <v>865</v>
      </c>
      <c r="L6" s="120" t="s">
        <v>865</v>
      </c>
      <c r="M6" s="120"/>
      <c r="N6" s="250"/>
    </row>
    <row r="7" spans="1:16" ht="13.5" customHeight="1">
      <c r="A7" s="120"/>
      <c r="B7" s="120"/>
      <c r="C7" s="120"/>
      <c r="D7" s="97" t="s">
        <v>866</v>
      </c>
      <c r="E7" s="119" t="s">
        <v>172</v>
      </c>
      <c r="F7" s="119" t="s">
        <v>976</v>
      </c>
      <c r="G7" s="120" t="s">
        <v>976</v>
      </c>
      <c r="H7" s="120" t="s">
        <v>867</v>
      </c>
      <c r="I7" s="120" t="s">
        <v>172</v>
      </c>
      <c r="J7" s="120" t="s">
        <v>976</v>
      </c>
      <c r="K7" s="120" t="s">
        <v>976</v>
      </c>
      <c r="L7" s="120" t="s">
        <v>867</v>
      </c>
      <c r="M7" s="120"/>
      <c r="N7" s="250"/>
    </row>
    <row r="8" spans="1:16" ht="13.5" customHeight="1">
      <c r="A8" s="154"/>
      <c r="B8" s="154"/>
      <c r="C8" s="154"/>
      <c r="D8" s="154"/>
      <c r="E8" s="154" t="s">
        <v>977</v>
      </c>
      <c r="F8" s="154"/>
      <c r="G8" s="154"/>
      <c r="H8" s="154" t="s">
        <v>978</v>
      </c>
      <c r="I8" s="154" t="s">
        <v>979</v>
      </c>
      <c r="J8" s="154"/>
      <c r="K8" s="154"/>
      <c r="L8" s="154" t="s">
        <v>978</v>
      </c>
      <c r="M8" s="154"/>
    </row>
    <row r="9" spans="1:16" ht="13.5" customHeight="1">
      <c r="A9" s="189"/>
      <c r="B9" s="189" t="s">
        <v>195</v>
      </c>
      <c r="C9" s="190"/>
      <c r="D9" s="514">
        <v>621360</v>
      </c>
      <c r="E9" s="514">
        <v>156539</v>
      </c>
      <c r="F9" s="514">
        <v>23372</v>
      </c>
      <c r="G9" s="514">
        <v>130371</v>
      </c>
      <c r="H9" s="514">
        <v>2796</v>
      </c>
      <c r="I9" s="514">
        <v>464821</v>
      </c>
      <c r="J9" s="514">
        <v>81391</v>
      </c>
      <c r="K9" s="514">
        <v>375033</v>
      </c>
      <c r="L9" s="514">
        <v>8397</v>
      </c>
      <c r="M9" s="514">
        <v>98</v>
      </c>
    </row>
    <row r="10" spans="1:16" ht="13.5" customHeight="1">
      <c r="A10" s="245"/>
      <c r="B10" s="238" t="s">
        <v>196</v>
      </c>
      <c r="C10" s="295"/>
      <c r="D10" s="515">
        <v>135001</v>
      </c>
      <c r="E10" s="515">
        <v>29617</v>
      </c>
      <c r="F10" s="515">
        <v>2220</v>
      </c>
      <c r="G10" s="515">
        <v>26966</v>
      </c>
      <c r="H10" s="515">
        <v>431</v>
      </c>
      <c r="I10" s="515">
        <v>105384</v>
      </c>
      <c r="J10" s="515">
        <v>11524</v>
      </c>
      <c r="K10" s="515">
        <v>92613</v>
      </c>
      <c r="L10" s="515">
        <v>1247</v>
      </c>
      <c r="M10" s="515">
        <v>112</v>
      </c>
    </row>
    <row r="11" spans="1:16" ht="13.5" customHeight="1">
      <c r="A11" s="105" t="s">
        <v>237</v>
      </c>
      <c r="B11" s="191" t="s">
        <v>238</v>
      </c>
      <c r="C11" s="192"/>
      <c r="D11" s="80">
        <v>1072</v>
      </c>
      <c r="E11" s="80">
        <v>434</v>
      </c>
      <c r="F11" s="80">
        <v>0</v>
      </c>
      <c r="G11" s="80">
        <v>434</v>
      </c>
      <c r="H11" s="80">
        <v>0</v>
      </c>
      <c r="I11" s="80">
        <v>638</v>
      </c>
      <c r="J11" s="80">
        <v>0</v>
      </c>
      <c r="K11" s="80">
        <v>638</v>
      </c>
      <c r="L11" s="80">
        <v>0</v>
      </c>
      <c r="M11" s="80">
        <v>77</v>
      </c>
      <c r="N11" s="253"/>
    </row>
    <row r="12" spans="1:16" ht="13.5" customHeight="1">
      <c r="A12" s="106" t="s">
        <v>241</v>
      </c>
      <c r="B12" s="193" t="s">
        <v>242</v>
      </c>
      <c r="C12" s="56"/>
      <c r="D12" s="100">
        <v>997</v>
      </c>
      <c r="E12" s="100">
        <v>248</v>
      </c>
      <c r="F12" s="100">
        <v>0</v>
      </c>
      <c r="G12" s="100">
        <v>248</v>
      </c>
      <c r="H12" s="100">
        <v>0</v>
      </c>
      <c r="I12" s="100">
        <v>749</v>
      </c>
      <c r="J12" s="100">
        <v>0</v>
      </c>
      <c r="K12" s="100">
        <v>749</v>
      </c>
      <c r="L12" s="100">
        <v>0</v>
      </c>
      <c r="M12" s="100">
        <v>83</v>
      </c>
    </row>
    <row r="13" spans="1:16" ht="13.5" customHeight="1">
      <c r="A13" s="105" t="s">
        <v>247</v>
      </c>
      <c r="B13" s="191" t="s">
        <v>248</v>
      </c>
      <c r="C13" s="192"/>
      <c r="D13" s="80">
        <v>3039</v>
      </c>
      <c r="E13" s="80">
        <v>769</v>
      </c>
      <c r="F13" s="80">
        <v>0</v>
      </c>
      <c r="G13" s="80">
        <v>769</v>
      </c>
      <c r="H13" s="80">
        <v>0</v>
      </c>
      <c r="I13" s="80">
        <v>2270</v>
      </c>
      <c r="J13" s="80">
        <v>0</v>
      </c>
      <c r="K13" s="80">
        <v>2270</v>
      </c>
      <c r="L13" s="80">
        <v>0</v>
      </c>
      <c r="M13" s="80">
        <v>113</v>
      </c>
      <c r="P13" s="263"/>
    </row>
    <row r="14" spans="1:16" ht="13.5" customHeight="1">
      <c r="A14" s="106" t="s">
        <v>245</v>
      </c>
      <c r="B14" s="193" t="s">
        <v>246</v>
      </c>
      <c r="C14" s="56"/>
      <c r="D14" s="100">
        <v>818</v>
      </c>
      <c r="E14" s="100">
        <v>103</v>
      </c>
      <c r="F14" s="100">
        <v>0</v>
      </c>
      <c r="G14" s="100">
        <v>103</v>
      </c>
      <c r="H14" s="100">
        <v>0</v>
      </c>
      <c r="I14" s="100">
        <v>715</v>
      </c>
      <c r="J14" s="100">
        <v>0</v>
      </c>
      <c r="K14" s="100">
        <v>715</v>
      </c>
      <c r="L14" s="100">
        <v>0</v>
      </c>
      <c r="M14" s="100">
        <v>102</v>
      </c>
    </row>
    <row r="15" spans="1:16" ht="13.5" customHeight="1">
      <c r="A15" s="105" t="s">
        <v>207</v>
      </c>
      <c r="B15" s="191" t="s">
        <v>208</v>
      </c>
      <c r="C15" s="192"/>
      <c r="D15" s="80">
        <v>2030</v>
      </c>
      <c r="E15" s="80">
        <v>635</v>
      </c>
      <c r="F15" s="80">
        <v>0</v>
      </c>
      <c r="G15" s="80">
        <v>635</v>
      </c>
      <c r="H15" s="80">
        <v>0</v>
      </c>
      <c r="I15" s="80">
        <v>1395</v>
      </c>
      <c r="J15" s="80">
        <v>223</v>
      </c>
      <c r="K15" s="80">
        <v>1172</v>
      </c>
      <c r="L15" s="80">
        <v>0</v>
      </c>
      <c r="M15" s="80">
        <v>70</v>
      </c>
    </row>
    <row r="16" spans="1:16" ht="13.5" customHeight="1">
      <c r="A16" s="106" t="s">
        <v>201</v>
      </c>
      <c r="B16" s="193" t="s">
        <v>202</v>
      </c>
      <c r="C16" s="56"/>
      <c r="D16" s="100">
        <v>961</v>
      </c>
      <c r="E16" s="100">
        <v>655</v>
      </c>
      <c r="F16" s="100">
        <v>365</v>
      </c>
      <c r="G16" s="100">
        <v>290</v>
      </c>
      <c r="H16" s="100">
        <v>0</v>
      </c>
      <c r="I16" s="100">
        <v>306</v>
      </c>
      <c r="J16" s="100">
        <v>0</v>
      </c>
      <c r="K16" s="100">
        <v>306</v>
      </c>
      <c r="L16" s="100">
        <v>0</v>
      </c>
      <c r="M16" s="100">
        <v>107</v>
      </c>
    </row>
    <row r="17" spans="1:18" ht="13.5" customHeight="1">
      <c r="A17" s="105" t="s">
        <v>205</v>
      </c>
      <c r="B17" s="191" t="s">
        <v>206</v>
      </c>
      <c r="C17" s="192"/>
      <c r="D17" s="80">
        <v>6322</v>
      </c>
      <c r="E17" s="80">
        <v>1897</v>
      </c>
      <c r="F17" s="80">
        <v>0</v>
      </c>
      <c r="G17" s="80">
        <v>1701</v>
      </c>
      <c r="H17" s="80">
        <v>196</v>
      </c>
      <c r="I17" s="80">
        <v>4425</v>
      </c>
      <c r="J17" s="80">
        <v>205</v>
      </c>
      <c r="K17" s="80">
        <v>4220</v>
      </c>
      <c r="L17" s="80">
        <v>0</v>
      </c>
      <c r="M17" s="80">
        <v>124</v>
      </c>
    </row>
    <row r="18" spans="1:18" ht="13.5" customHeight="1">
      <c r="A18" s="106" t="s">
        <v>197</v>
      </c>
      <c r="B18" s="193" t="s">
        <v>198</v>
      </c>
      <c r="C18" s="56"/>
      <c r="D18" s="100">
        <v>6814</v>
      </c>
      <c r="E18" s="100">
        <v>1357</v>
      </c>
      <c r="F18" s="100">
        <v>365</v>
      </c>
      <c r="G18" s="100">
        <v>992</v>
      </c>
      <c r="H18" s="100">
        <v>0</v>
      </c>
      <c r="I18" s="100">
        <v>5457</v>
      </c>
      <c r="J18" s="100">
        <v>965</v>
      </c>
      <c r="K18" s="100">
        <v>4492</v>
      </c>
      <c r="L18" s="100">
        <v>0</v>
      </c>
      <c r="M18" s="100">
        <v>110</v>
      </c>
    </row>
    <row r="19" spans="1:18" ht="13.5" customHeight="1">
      <c r="A19" s="105" t="s">
        <v>219</v>
      </c>
      <c r="B19" s="191" t="s">
        <v>220</v>
      </c>
      <c r="C19" s="192"/>
      <c r="D19" s="80">
        <v>1752</v>
      </c>
      <c r="E19" s="80">
        <v>640</v>
      </c>
      <c r="F19" s="80">
        <v>320</v>
      </c>
      <c r="G19" s="80">
        <v>85</v>
      </c>
      <c r="H19" s="80">
        <v>235</v>
      </c>
      <c r="I19" s="80">
        <v>1112</v>
      </c>
      <c r="J19" s="80">
        <v>556</v>
      </c>
      <c r="K19" s="80">
        <v>52</v>
      </c>
      <c r="L19" s="80">
        <v>504</v>
      </c>
      <c r="M19" s="80">
        <v>219</v>
      </c>
      <c r="R19" s="124"/>
    </row>
    <row r="20" spans="1:18" ht="13.5" customHeight="1">
      <c r="A20" s="106" t="s">
        <v>203</v>
      </c>
      <c r="B20" s="193" t="s">
        <v>204</v>
      </c>
      <c r="C20" s="56"/>
      <c r="D20" s="100">
        <v>2726</v>
      </c>
      <c r="E20" s="100">
        <v>610</v>
      </c>
      <c r="F20" s="100">
        <v>0</v>
      </c>
      <c r="G20" s="100">
        <v>610</v>
      </c>
      <c r="H20" s="100">
        <v>0</v>
      </c>
      <c r="I20" s="100">
        <v>2116</v>
      </c>
      <c r="J20" s="100">
        <v>158</v>
      </c>
      <c r="K20" s="100">
        <v>1958</v>
      </c>
      <c r="L20" s="100">
        <v>0</v>
      </c>
      <c r="M20" s="100">
        <v>70</v>
      </c>
      <c r="R20" s="124"/>
    </row>
    <row r="21" spans="1:18" ht="13.5" customHeight="1">
      <c r="A21" s="105" t="s">
        <v>233</v>
      </c>
      <c r="B21" s="191" t="s">
        <v>234</v>
      </c>
      <c r="C21" s="192"/>
      <c r="D21" s="80">
        <v>12271</v>
      </c>
      <c r="E21" s="80">
        <v>1960</v>
      </c>
      <c r="F21" s="80">
        <v>161</v>
      </c>
      <c r="G21" s="80">
        <v>1799</v>
      </c>
      <c r="H21" s="80">
        <v>0</v>
      </c>
      <c r="I21" s="80">
        <v>10311</v>
      </c>
      <c r="J21" s="80">
        <v>525</v>
      </c>
      <c r="K21" s="80">
        <v>9786</v>
      </c>
      <c r="L21" s="80">
        <v>0</v>
      </c>
      <c r="M21" s="80">
        <v>136</v>
      </c>
      <c r="P21" s="124"/>
      <c r="R21" s="124"/>
    </row>
    <row r="22" spans="1:18" ht="13.5" customHeight="1">
      <c r="A22" s="106" t="s">
        <v>239</v>
      </c>
      <c r="B22" s="193" t="s">
        <v>240</v>
      </c>
      <c r="C22" s="56"/>
      <c r="D22" s="100" t="s">
        <v>1117</v>
      </c>
      <c r="E22" s="100" t="s">
        <v>1117</v>
      </c>
      <c r="F22" s="100" t="s">
        <v>1117</v>
      </c>
      <c r="G22" s="100" t="s">
        <v>1117</v>
      </c>
      <c r="H22" s="100" t="s">
        <v>1117</v>
      </c>
      <c r="I22" s="100" t="s">
        <v>1117</v>
      </c>
      <c r="J22" s="100" t="s">
        <v>1117</v>
      </c>
      <c r="K22" s="100" t="s">
        <v>1117</v>
      </c>
      <c r="L22" s="100" t="s">
        <v>1117</v>
      </c>
      <c r="M22" s="100" t="s">
        <v>1117</v>
      </c>
      <c r="P22" s="124"/>
    </row>
    <row r="23" spans="1:18" ht="13.5" customHeight="1">
      <c r="A23" s="105" t="s">
        <v>215</v>
      </c>
      <c r="B23" s="191" t="s">
        <v>216</v>
      </c>
      <c r="C23" s="192"/>
      <c r="D23" s="80">
        <v>1970</v>
      </c>
      <c r="E23" s="80">
        <v>828</v>
      </c>
      <c r="F23" s="80">
        <v>462</v>
      </c>
      <c r="G23" s="80">
        <v>366</v>
      </c>
      <c r="H23" s="80">
        <v>0</v>
      </c>
      <c r="I23" s="80">
        <v>1142</v>
      </c>
      <c r="J23" s="80">
        <v>1073</v>
      </c>
      <c r="K23" s="80">
        <v>65</v>
      </c>
      <c r="L23" s="80">
        <v>4</v>
      </c>
      <c r="M23" s="80">
        <v>141</v>
      </c>
      <c r="P23" s="124"/>
    </row>
    <row r="24" spans="1:18" ht="13.5" customHeight="1">
      <c r="A24" s="106" t="s">
        <v>235</v>
      </c>
      <c r="B24" s="193" t="s">
        <v>236</v>
      </c>
      <c r="C24" s="56"/>
      <c r="D24" s="100">
        <v>1024</v>
      </c>
      <c r="E24" s="100">
        <v>257</v>
      </c>
      <c r="F24" s="100">
        <v>30</v>
      </c>
      <c r="G24" s="100">
        <v>227</v>
      </c>
      <c r="H24" s="100">
        <v>0</v>
      </c>
      <c r="I24" s="100">
        <v>767</v>
      </c>
      <c r="J24" s="100">
        <v>0</v>
      </c>
      <c r="K24" s="100">
        <v>767</v>
      </c>
      <c r="L24" s="100">
        <v>0</v>
      </c>
      <c r="M24" s="100">
        <v>73</v>
      </c>
      <c r="P24" s="124"/>
    </row>
    <row r="25" spans="1:18" ht="13.5" customHeight="1">
      <c r="A25" s="105" t="s">
        <v>199</v>
      </c>
      <c r="B25" s="191" t="s">
        <v>200</v>
      </c>
      <c r="C25" s="192"/>
      <c r="D25" s="80">
        <v>4360</v>
      </c>
      <c r="E25" s="80">
        <v>398</v>
      </c>
      <c r="F25" s="80">
        <v>0</v>
      </c>
      <c r="G25" s="80">
        <v>398</v>
      </c>
      <c r="H25" s="80">
        <v>0</v>
      </c>
      <c r="I25" s="80">
        <v>3962</v>
      </c>
      <c r="J25" s="80">
        <v>473</v>
      </c>
      <c r="K25" s="80">
        <v>3489</v>
      </c>
      <c r="L25" s="80">
        <v>0</v>
      </c>
      <c r="M25" s="80">
        <v>190</v>
      </c>
    </row>
    <row r="26" spans="1:18" ht="13.5" customHeight="1">
      <c r="A26" s="106" t="s">
        <v>223</v>
      </c>
      <c r="B26" s="193" t="s">
        <v>224</v>
      </c>
      <c r="C26" s="56"/>
      <c r="D26" s="100">
        <v>3990</v>
      </c>
      <c r="E26" s="100">
        <v>1953</v>
      </c>
      <c r="F26" s="100">
        <v>0</v>
      </c>
      <c r="G26" s="100">
        <v>1953</v>
      </c>
      <c r="H26" s="100">
        <v>0</v>
      </c>
      <c r="I26" s="100">
        <v>2037</v>
      </c>
      <c r="J26" s="100">
        <v>0</v>
      </c>
      <c r="K26" s="100">
        <v>2037</v>
      </c>
      <c r="L26" s="100">
        <v>0</v>
      </c>
      <c r="M26" s="100">
        <v>121</v>
      </c>
    </row>
    <row r="27" spans="1:18" ht="13.5" customHeight="1">
      <c r="A27" s="105" t="s">
        <v>227</v>
      </c>
      <c r="B27" s="191" t="s">
        <v>228</v>
      </c>
      <c r="C27" s="192"/>
      <c r="D27" s="80">
        <v>44137</v>
      </c>
      <c r="E27" s="80">
        <v>9253</v>
      </c>
      <c r="F27" s="80">
        <v>97</v>
      </c>
      <c r="G27" s="80">
        <v>9156</v>
      </c>
      <c r="H27" s="80">
        <v>0</v>
      </c>
      <c r="I27" s="80">
        <v>34884</v>
      </c>
      <c r="J27" s="80">
        <v>2348</v>
      </c>
      <c r="K27" s="80">
        <v>32536</v>
      </c>
      <c r="L27" s="80">
        <v>0</v>
      </c>
      <c r="M27" s="80">
        <v>95</v>
      </c>
    </row>
    <row r="28" spans="1:18" ht="13.5" customHeight="1">
      <c r="A28" s="106" t="s">
        <v>231</v>
      </c>
      <c r="B28" s="193" t="s">
        <v>232</v>
      </c>
      <c r="C28" s="56"/>
      <c r="D28" s="100">
        <v>3414</v>
      </c>
      <c r="E28" s="100">
        <v>0</v>
      </c>
      <c r="F28" s="100">
        <v>0</v>
      </c>
      <c r="G28" s="100">
        <v>0</v>
      </c>
      <c r="H28" s="100">
        <v>0</v>
      </c>
      <c r="I28" s="100">
        <v>3414</v>
      </c>
      <c r="J28" s="100">
        <v>0</v>
      </c>
      <c r="K28" s="100">
        <v>3414</v>
      </c>
      <c r="L28" s="100">
        <v>0</v>
      </c>
      <c r="M28" s="100">
        <v>103</v>
      </c>
    </row>
    <row r="29" spans="1:18" ht="13.5" customHeight="1">
      <c r="A29" s="105" t="s">
        <v>211</v>
      </c>
      <c r="B29" s="191" t="s">
        <v>212</v>
      </c>
      <c r="C29" s="192"/>
      <c r="D29" s="80">
        <v>8195</v>
      </c>
      <c r="E29" s="80">
        <v>1943</v>
      </c>
      <c r="F29" s="80">
        <v>53</v>
      </c>
      <c r="G29" s="80">
        <v>1890</v>
      </c>
      <c r="H29" s="80">
        <v>0</v>
      </c>
      <c r="I29" s="80">
        <v>6252</v>
      </c>
      <c r="J29" s="80">
        <v>751</v>
      </c>
      <c r="K29" s="80">
        <v>5501</v>
      </c>
      <c r="L29" s="80">
        <v>0</v>
      </c>
      <c r="M29" s="80">
        <v>114</v>
      </c>
    </row>
    <row r="30" spans="1:18" ht="13.5" customHeight="1">
      <c r="A30" s="106" t="s">
        <v>229</v>
      </c>
      <c r="B30" s="193" t="s">
        <v>230</v>
      </c>
      <c r="C30" s="56"/>
      <c r="D30" s="100">
        <v>1893</v>
      </c>
      <c r="E30" s="100">
        <v>665</v>
      </c>
      <c r="F30" s="100">
        <v>0</v>
      </c>
      <c r="G30" s="100">
        <v>665</v>
      </c>
      <c r="H30" s="100">
        <v>0</v>
      </c>
      <c r="I30" s="100">
        <v>1228</v>
      </c>
      <c r="J30" s="100">
        <v>58</v>
      </c>
      <c r="K30" s="100">
        <v>1170</v>
      </c>
      <c r="L30" s="100">
        <v>0</v>
      </c>
      <c r="M30" s="100">
        <v>126</v>
      </c>
    </row>
    <row r="31" spans="1:18" ht="13.5" customHeight="1">
      <c r="A31" s="105" t="s">
        <v>225</v>
      </c>
      <c r="B31" s="191" t="s">
        <v>226</v>
      </c>
      <c r="C31" s="192"/>
      <c r="D31" s="80">
        <v>589</v>
      </c>
      <c r="E31" s="80">
        <v>51</v>
      </c>
      <c r="F31" s="80">
        <v>0</v>
      </c>
      <c r="G31" s="80">
        <v>51</v>
      </c>
      <c r="H31" s="80">
        <v>0</v>
      </c>
      <c r="I31" s="80">
        <v>538</v>
      </c>
      <c r="J31" s="80">
        <v>360</v>
      </c>
      <c r="K31" s="80">
        <v>178</v>
      </c>
      <c r="L31" s="80">
        <v>0</v>
      </c>
      <c r="M31" s="80">
        <v>98</v>
      </c>
    </row>
    <row r="32" spans="1:18" ht="13.5" customHeight="1">
      <c r="A32" s="106" t="s">
        <v>209</v>
      </c>
      <c r="B32" s="193" t="s">
        <v>210</v>
      </c>
      <c r="C32" s="56"/>
      <c r="D32" s="100">
        <v>5201</v>
      </c>
      <c r="E32" s="100">
        <v>728</v>
      </c>
      <c r="F32" s="100">
        <v>0</v>
      </c>
      <c r="G32" s="100">
        <v>728</v>
      </c>
      <c r="H32" s="100">
        <v>0</v>
      </c>
      <c r="I32" s="100">
        <v>4473</v>
      </c>
      <c r="J32" s="100">
        <v>794</v>
      </c>
      <c r="K32" s="100">
        <v>2940</v>
      </c>
      <c r="L32" s="100">
        <v>739</v>
      </c>
      <c r="M32" s="100">
        <v>193</v>
      </c>
    </row>
    <row r="33" spans="1:13" ht="13.5" customHeight="1">
      <c r="A33" s="105" t="s">
        <v>243</v>
      </c>
      <c r="B33" s="191" t="s">
        <v>244</v>
      </c>
      <c r="C33" s="192"/>
      <c r="D33" s="80">
        <v>668</v>
      </c>
      <c r="E33" s="80">
        <v>342</v>
      </c>
      <c r="F33" s="80">
        <v>0</v>
      </c>
      <c r="G33" s="80">
        <v>342</v>
      </c>
      <c r="H33" s="80">
        <v>0</v>
      </c>
      <c r="I33" s="80">
        <v>326</v>
      </c>
      <c r="J33" s="80">
        <v>0</v>
      </c>
      <c r="K33" s="80">
        <v>326</v>
      </c>
      <c r="L33" s="80">
        <v>0</v>
      </c>
      <c r="M33" s="80">
        <v>167</v>
      </c>
    </row>
    <row r="34" spans="1:13" ht="13.5" customHeight="1">
      <c r="A34" s="106" t="s">
        <v>213</v>
      </c>
      <c r="B34" s="193" t="s">
        <v>214</v>
      </c>
      <c r="C34" s="56"/>
      <c r="D34" s="100">
        <v>9569</v>
      </c>
      <c r="E34" s="100">
        <v>2111</v>
      </c>
      <c r="F34" s="100">
        <v>238</v>
      </c>
      <c r="G34" s="100">
        <v>1873</v>
      </c>
      <c r="H34" s="100">
        <v>0</v>
      </c>
      <c r="I34" s="100">
        <v>7458</v>
      </c>
      <c r="J34" s="100">
        <v>241</v>
      </c>
      <c r="K34" s="100">
        <v>7217</v>
      </c>
      <c r="L34" s="100">
        <v>0</v>
      </c>
      <c r="M34" s="100">
        <v>115</v>
      </c>
    </row>
    <row r="35" spans="1:13" ht="13.5" customHeight="1">
      <c r="A35" s="105" t="s">
        <v>221</v>
      </c>
      <c r="B35" s="191" t="s">
        <v>222</v>
      </c>
      <c r="C35" s="192"/>
      <c r="D35" s="80">
        <v>2521</v>
      </c>
      <c r="E35" s="80">
        <v>697</v>
      </c>
      <c r="F35" s="80">
        <v>30</v>
      </c>
      <c r="G35" s="80">
        <v>667</v>
      </c>
      <c r="H35" s="80">
        <v>0</v>
      </c>
      <c r="I35" s="80">
        <v>1824</v>
      </c>
      <c r="J35" s="80">
        <v>119</v>
      </c>
      <c r="K35" s="80">
        <v>1705</v>
      </c>
      <c r="L35" s="80">
        <v>0</v>
      </c>
      <c r="M35" s="80">
        <v>93</v>
      </c>
    </row>
    <row r="36" spans="1:13" ht="13.5" customHeight="1">
      <c r="A36" s="106" t="s">
        <v>217</v>
      </c>
      <c r="B36" s="193" t="s">
        <v>218</v>
      </c>
      <c r="C36" s="56"/>
      <c r="D36" s="100">
        <v>5110</v>
      </c>
      <c r="E36" s="100">
        <v>277</v>
      </c>
      <c r="F36" s="100">
        <v>99</v>
      </c>
      <c r="G36" s="100">
        <v>178</v>
      </c>
      <c r="H36" s="100">
        <v>0</v>
      </c>
      <c r="I36" s="100">
        <v>4833</v>
      </c>
      <c r="J36" s="100">
        <v>2549</v>
      </c>
      <c r="K36" s="100">
        <v>2284</v>
      </c>
      <c r="L36" s="100">
        <v>0</v>
      </c>
      <c r="M36" s="100">
        <v>269</v>
      </c>
    </row>
    <row r="37" spans="1:13" ht="13.5" customHeight="1">
      <c r="A37" s="234"/>
      <c r="B37" s="241" t="s">
        <v>249</v>
      </c>
      <c r="C37" s="243"/>
      <c r="D37" s="516">
        <v>23818</v>
      </c>
      <c r="E37" s="516">
        <v>5528</v>
      </c>
      <c r="F37" s="516">
        <v>18</v>
      </c>
      <c r="G37" s="516">
        <v>5510</v>
      </c>
      <c r="H37" s="516">
        <v>0</v>
      </c>
      <c r="I37" s="516">
        <v>18290</v>
      </c>
      <c r="J37" s="516">
        <v>883</v>
      </c>
      <c r="K37" s="516">
        <v>17192</v>
      </c>
      <c r="L37" s="516">
        <v>215</v>
      </c>
      <c r="M37" s="516">
        <v>96</v>
      </c>
    </row>
    <row r="38" spans="1:13" ht="13.5" customHeight="1">
      <c r="A38" s="106" t="s">
        <v>254</v>
      </c>
      <c r="B38" s="193" t="s">
        <v>255</v>
      </c>
      <c r="C38" s="56"/>
      <c r="D38" s="100">
        <v>1422</v>
      </c>
      <c r="E38" s="100">
        <v>628</v>
      </c>
      <c r="F38" s="100">
        <v>0</v>
      </c>
      <c r="G38" s="100">
        <v>628</v>
      </c>
      <c r="H38" s="100">
        <v>0</v>
      </c>
      <c r="I38" s="100">
        <v>794</v>
      </c>
      <c r="J38" s="100">
        <v>0</v>
      </c>
      <c r="K38" s="100">
        <v>794</v>
      </c>
      <c r="L38" s="100">
        <v>0</v>
      </c>
      <c r="M38" s="100">
        <v>109</v>
      </c>
    </row>
    <row r="39" spans="1:13" ht="13.5" customHeight="1">
      <c r="A39" s="105" t="s">
        <v>262</v>
      </c>
      <c r="B39" s="191" t="s">
        <v>263</v>
      </c>
      <c r="C39" s="192"/>
      <c r="D39" s="80">
        <v>268</v>
      </c>
      <c r="E39" s="80">
        <v>0</v>
      </c>
      <c r="F39" s="80">
        <v>0</v>
      </c>
      <c r="G39" s="80">
        <v>0</v>
      </c>
      <c r="H39" s="80">
        <v>0</v>
      </c>
      <c r="I39" s="80">
        <v>268</v>
      </c>
      <c r="J39" s="80">
        <v>0</v>
      </c>
      <c r="K39" s="80">
        <v>268</v>
      </c>
      <c r="L39" s="80">
        <v>0</v>
      </c>
      <c r="M39" s="80">
        <v>89</v>
      </c>
    </row>
    <row r="40" spans="1:13" ht="13.5" customHeight="1">
      <c r="A40" s="106" t="s">
        <v>256</v>
      </c>
      <c r="B40" s="193" t="s">
        <v>257</v>
      </c>
      <c r="C40" s="56"/>
      <c r="D40" s="100">
        <v>470</v>
      </c>
      <c r="E40" s="100">
        <v>206</v>
      </c>
      <c r="F40" s="100">
        <v>0</v>
      </c>
      <c r="G40" s="100">
        <v>206</v>
      </c>
      <c r="H40" s="100">
        <v>0</v>
      </c>
      <c r="I40" s="100">
        <v>264</v>
      </c>
      <c r="J40" s="100">
        <v>132</v>
      </c>
      <c r="K40" s="100">
        <v>132</v>
      </c>
      <c r="L40" s="100">
        <v>0</v>
      </c>
      <c r="M40" s="100">
        <v>78</v>
      </c>
    </row>
    <row r="41" spans="1:13" ht="13.5" customHeight="1">
      <c r="A41" s="105" t="s">
        <v>252</v>
      </c>
      <c r="B41" s="191" t="s">
        <v>253</v>
      </c>
      <c r="C41" s="192"/>
      <c r="D41" s="80" t="s">
        <v>1117</v>
      </c>
      <c r="E41" s="80" t="s">
        <v>1117</v>
      </c>
      <c r="F41" s="80" t="s">
        <v>1117</v>
      </c>
      <c r="G41" s="80" t="s">
        <v>1117</v>
      </c>
      <c r="H41" s="80" t="s">
        <v>1117</v>
      </c>
      <c r="I41" s="80" t="s">
        <v>1117</v>
      </c>
      <c r="J41" s="80" t="s">
        <v>1117</v>
      </c>
      <c r="K41" s="80" t="s">
        <v>1117</v>
      </c>
      <c r="L41" s="80" t="s">
        <v>1117</v>
      </c>
      <c r="M41" s="80" t="s">
        <v>1117</v>
      </c>
    </row>
    <row r="42" spans="1:13" ht="13.5" customHeight="1">
      <c r="A42" s="106" t="s">
        <v>258</v>
      </c>
      <c r="B42" s="193" t="s">
        <v>259</v>
      </c>
      <c r="C42" s="56"/>
      <c r="D42" s="100">
        <v>1021</v>
      </c>
      <c r="E42" s="100">
        <v>180</v>
      </c>
      <c r="F42" s="100">
        <v>0</v>
      </c>
      <c r="G42" s="100">
        <v>180</v>
      </c>
      <c r="H42" s="100">
        <v>0</v>
      </c>
      <c r="I42" s="100">
        <v>841</v>
      </c>
      <c r="J42" s="100">
        <v>0</v>
      </c>
      <c r="K42" s="100">
        <v>841</v>
      </c>
      <c r="L42" s="100">
        <v>0</v>
      </c>
      <c r="M42" s="100">
        <v>79</v>
      </c>
    </row>
    <row r="43" spans="1:13" ht="13.5" customHeight="1">
      <c r="A43" s="105" t="s">
        <v>260</v>
      </c>
      <c r="B43" s="191" t="s">
        <v>261</v>
      </c>
      <c r="C43" s="192"/>
      <c r="D43" s="80">
        <v>13946</v>
      </c>
      <c r="E43" s="80">
        <v>3331</v>
      </c>
      <c r="F43" s="80">
        <v>18</v>
      </c>
      <c r="G43" s="80">
        <v>3313</v>
      </c>
      <c r="H43" s="80">
        <v>0</v>
      </c>
      <c r="I43" s="80">
        <v>10615</v>
      </c>
      <c r="J43" s="80">
        <v>751</v>
      </c>
      <c r="K43" s="80">
        <v>9649</v>
      </c>
      <c r="L43" s="80">
        <v>215</v>
      </c>
      <c r="M43" s="80">
        <v>88</v>
      </c>
    </row>
    <row r="44" spans="1:13" ht="13.5" customHeight="1">
      <c r="A44" s="106" t="s">
        <v>250</v>
      </c>
      <c r="B44" s="193" t="s">
        <v>251</v>
      </c>
      <c r="C44" s="56"/>
      <c r="D44" s="100">
        <v>5325</v>
      </c>
      <c r="E44" s="100">
        <v>1036</v>
      </c>
      <c r="F44" s="100">
        <v>0</v>
      </c>
      <c r="G44" s="100">
        <v>1036</v>
      </c>
      <c r="H44" s="100">
        <v>0</v>
      </c>
      <c r="I44" s="100">
        <v>4289</v>
      </c>
      <c r="J44" s="100">
        <v>0</v>
      </c>
      <c r="K44" s="100">
        <v>4289</v>
      </c>
      <c r="L44" s="100">
        <v>0</v>
      </c>
      <c r="M44" s="100">
        <v>157</v>
      </c>
    </row>
    <row r="45" spans="1:13" ht="13.5" customHeight="1">
      <c r="A45" s="105" t="s">
        <v>264</v>
      </c>
      <c r="B45" s="191" t="s">
        <v>265</v>
      </c>
      <c r="C45" s="192"/>
      <c r="D45" s="80">
        <v>603</v>
      </c>
      <c r="E45" s="80">
        <v>37</v>
      </c>
      <c r="F45" s="80">
        <v>0</v>
      </c>
      <c r="G45" s="80">
        <v>37</v>
      </c>
      <c r="H45" s="80">
        <v>0</v>
      </c>
      <c r="I45" s="80">
        <v>566</v>
      </c>
      <c r="J45" s="80">
        <v>0</v>
      </c>
      <c r="K45" s="80">
        <v>566</v>
      </c>
      <c r="L45" s="80">
        <v>0</v>
      </c>
      <c r="M45" s="80">
        <v>86</v>
      </c>
    </row>
    <row r="46" spans="1:13" ht="13.5" customHeight="1">
      <c r="A46" s="232"/>
      <c r="B46" s="238" t="s">
        <v>266</v>
      </c>
      <c r="C46" s="239"/>
      <c r="D46" s="515">
        <v>37641</v>
      </c>
      <c r="E46" s="515">
        <v>8190</v>
      </c>
      <c r="F46" s="515">
        <v>3378</v>
      </c>
      <c r="G46" s="515">
        <v>4660</v>
      </c>
      <c r="H46" s="515">
        <v>152</v>
      </c>
      <c r="I46" s="515">
        <v>29451</v>
      </c>
      <c r="J46" s="515">
        <v>12455</v>
      </c>
      <c r="K46" s="515">
        <v>16671</v>
      </c>
      <c r="L46" s="515">
        <v>325</v>
      </c>
      <c r="M46" s="515">
        <v>105</v>
      </c>
    </row>
    <row r="47" spans="1:13" ht="13.5" customHeight="1">
      <c r="A47" s="105" t="s">
        <v>283</v>
      </c>
      <c r="B47" s="191" t="s">
        <v>284</v>
      </c>
      <c r="C47" s="192"/>
      <c r="D47" s="80">
        <v>904</v>
      </c>
      <c r="E47" s="80">
        <v>0</v>
      </c>
      <c r="F47" s="80">
        <v>0</v>
      </c>
      <c r="G47" s="80">
        <v>0</v>
      </c>
      <c r="H47" s="80">
        <v>0</v>
      </c>
      <c r="I47" s="80">
        <v>904</v>
      </c>
      <c r="J47" s="80">
        <v>0</v>
      </c>
      <c r="K47" s="80">
        <v>904</v>
      </c>
      <c r="L47" s="80">
        <v>0</v>
      </c>
      <c r="M47" s="80">
        <v>100</v>
      </c>
    </row>
    <row r="48" spans="1:13" ht="13.5" customHeight="1">
      <c r="A48" s="106" t="s">
        <v>271</v>
      </c>
      <c r="B48" s="193" t="s">
        <v>272</v>
      </c>
      <c r="C48" s="56"/>
      <c r="D48" s="100">
        <v>0</v>
      </c>
      <c r="E48" s="100">
        <v>0</v>
      </c>
      <c r="F48" s="100">
        <v>0</v>
      </c>
      <c r="G48" s="100">
        <v>0</v>
      </c>
      <c r="H48" s="100">
        <v>0</v>
      </c>
      <c r="I48" s="100">
        <v>0</v>
      </c>
      <c r="J48" s="100">
        <v>0</v>
      </c>
      <c r="K48" s="100">
        <v>0</v>
      </c>
      <c r="L48" s="100">
        <v>0</v>
      </c>
      <c r="M48" s="100">
        <v>0</v>
      </c>
    </row>
    <row r="49" spans="1:13" ht="13.5" customHeight="1">
      <c r="A49" s="105" t="s">
        <v>275</v>
      </c>
      <c r="B49" s="191" t="s">
        <v>276</v>
      </c>
      <c r="C49" s="192"/>
      <c r="D49" s="80">
        <v>15663</v>
      </c>
      <c r="E49" s="80">
        <v>3727</v>
      </c>
      <c r="F49" s="80">
        <v>2719</v>
      </c>
      <c r="G49" s="80">
        <v>1008</v>
      </c>
      <c r="H49" s="80">
        <v>0</v>
      </c>
      <c r="I49" s="80">
        <v>11936</v>
      </c>
      <c r="J49" s="80">
        <v>10330</v>
      </c>
      <c r="K49" s="80">
        <v>1606</v>
      </c>
      <c r="L49" s="80">
        <v>0</v>
      </c>
      <c r="M49" s="80">
        <v>176</v>
      </c>
    </row>
    <row r="50" spans="1:13" ht="13.5" customHeight="1">
      <c r="A50" s="106" t="s">
        <v>277</v>
      </c>
      <c r="B50" s="193" t="s">
        <v>278</v>
      </c>
      <c r="C50" s="56"/>
      <c r="D50" s="100">
        <v>1767</v>
      </c>
      <c r="E50" s="100">
        <v>379</v>
      </c>
      <c r="F50" s="100">
        <v>379</v>
      </c>
      <c r="G50" s="100">
        <v>0</v>
      </c>
      <c r="H50" s="100">
        <v>0</v>
      </c>
      <c r="I50" s="100">
        <v>1388</v>
      </c>
      <c r="J50" s="100">
        <v>1388</v>
      </c>
      <c r="K50" s="100">
        <v>0</v>
      </c>
      <c r="L50" s="100">
        <v>0</v>
      </c>
      <c r="M50" s="100">
        <v>84</v>
      </c>
    </row>
    <row r="51" spans="1:13" ht="13.5" customHeight="1">
      <c r="A51" s="105" t="s">
        <v>269</v>
      </c>
      <c r="B51" s="191" t="s">
        <v>270</v>
      </c>
      <c r="C51" s="192"/>
      <c r="D51" s="80">
        <v>2008</v>
      </c>
      <c r="E51" s="80">
        <v>384</v>
      </c>
      <c r="F51" s="80">
        <v>0</v>
      </c>
      <c r="G51" s="80">
        <v>322</v>
      </c>
      <c r="H51" s="80">
        <v>62</v>
      </c>
      <c r="I51" s="80">
        <v>1624</v>
      </c>
      <c r="J51" s="80">
        <v>0</v>
      </c>
      <c r="K51" s="80">
        <v>1594</v>
      </c>
      <c r="L51" s="80">
        <v>30</v>
      </c>
      <c r="M51" s="80">
        <v>80</v>
      </c>
    </row>
    <row r="52" spans="1:13" ht="13.5" customHeight="1">
      <c r="A52" s="106" t="s">
        <v>273</v>
      </c>
      <c r="B52" s="193" t="s">
        <v>274</v>
      </c>
      <c r="C52" s="56"/>
      <c r="D52" s="100">
        <v>4705</v>
      </c>
      <c r="E52" s="100">
        <v>16</v>
      </c>
      <c r="F52" s="100">
        <v>0</v>
      </c>
      <c r="G52" s="100">
        <v>16</v>
      </c>
      <c r="H52" s="100">
        <v>0</v>
      </c>
      <c r="I52" s="100">
        <v>4689</v>
      </c>
      <c r="J52" s="100">
        <v>365</v>
      </c>
      <c r="K52" s="100">
        <v>4324</v>
      </c>
      <c r="L52" s="100">
        <v>0</v>
      </c>
      <c r="M52" s="100">
        <v>147</v>
      </c>
    </row>
    <row r="53" spans="1:13" ht="13.5" customHeight="1">
      <c r="A53" s="105" t="s">
        <v>267</v>
      </c>
      <c r="B53" s="191" t="s">
        <v>268</v>
      </c>
      <c r="C53" s="192"/>
      <c r="D53" s="80">
        <v>10602</v>
      </c>
      <c r="E53" s="80">
        <v>3374</v>
      </c>
      <c r="F53" s="80">
        <v>166</v>
      </c>
      <c r="G53" s="80">
        <v>3118</v>
      </c>
      <c r="H53" s="80">
        <v>90</v>
      </c>
      <c r="I53" s="80">
        <v>7228</v>
      </c>
      <c r="J53" s="80">
        <v>6</v>
      </c>
      <c r="K53" s="80">
        <v>6927</v>
      </c>
      <c r="L53" s="80">
        <v>295</v>
      </c>
      <c r="M53" s="80">
        <v>71</v>
      </c>
    </row>
    <row r="54" spans="1:13" ht="13.5" customHeight="1">
      <c r="A54" s="106" t="s">
        <v>279</v>
      </c>
      <c r="B54" s="193" t="s">
        <v>280</v>
      </c>
      <c r="C54" s="56"/>
      <c r="D54" s="100" t="s">
        <v>1117</v>
      </c>
      <c r="E54" s="100" t="s">
        <v>1117</v>
      </c>
      <c r="F54" s="100" t="s">
        <v>1117</v>
      </c>
      <c r="G54" s="100" t="s">
        <v>1117</v>
      </c>
      <c r="H54" s="100" t="s">
        <v>1117</v>
      </c>
      <c r="I54" s="100" t="s">
        <v>1117</v>
      </c>
      <c r="J54" s="100" t="s">
        <v>1117</v>
      </c>
      <c r="K54" s="100" t="s">
        <v>1117</v>
      </c>
      <c r="L54" s="100" t="s">
        <v>1117</v>
      </c>
      <c r="M54" s="100" t="s">
        <v>1117</v>
      </c>
    </row>
    <row r="55" spans="1:13" ht="13.5" customHeight="1">
      <c r="A55" s="105" t="s">
        <v>281</v>
      </c>
      <c r="B55" s="191" t="s">
        <v>282</v>
      </c>
      <c r="C55" s="192"/>
      <c r="D55" s="80">
        <v>105</v>
      </c>
      <c r="E55" s="80">
        <v>0</v>
      </c>
      <c r="F55" s="80">
        <v>0</v>
      </c>
      <c r="G55" s="80">
        <v>0</v>
      </c>
      <c r="H55" s="80">
        <v>0</v>
      </c>
      <c r="I55" s="80">
        <v>105</v>
      </c>
      <c r="J55" s="80">
        <v>0</v>
      </c>
      <c r="K55" s="80">
        <v>105</v>
      </c>
      <c r="L55" s="80">
        <v>0</v>
      </c>
      <c r="M55" s="80">
        <v>53</v>
      </c>
    </row>
    <row r="56" spans="1:13" ht="13.5" customHeight="1">
      <c r="A56" s="232"/>
      <c r="B56" s="238" t="s">
        <v>285</v>
      </c>
      <c r="C56" s="239"/>
      <c r="D56" s="515">
        <v>27945</v>
      </c>
      <c r="E56" s="515">
        <v>8052</v>
      </c>
      <c r="F56" s="515">
        <v>1289</v>
      </c>
      <c r="G56" s="515">
        <v>6756</v>
      </c>
      <c r="H56" s="515">
        <v>7</v>
      </c>
      <c r="I56" s="515">
        <v>19893</v>
      </c>
      <c r="J56" s="515">
        <v>397</v>
      </c>
      <c r="K56" s="515">
        <v>19496</v>
      </c>
      <c r="L56" s="515">
        <v>0</v>
      </c>
      <c r="M56" s="515">
        <v>101</v>
      </c>
    </row>
    <row r="57" spans="1:13" ht="13.5" customHeight="1">
      <c r="A57" s="105" t="s">
        <v>310</v>
      </c>
      <c r="B57" s="191" t="s">
        <v>311</v>
      </c>
      <c r="C57" s="192"/>
      <c r="D57" s="80">
        <v>83</v>
      </c>
      <c r="E57" s="80">
        <v>0</v>
      </c>
      <c r="F57" s="80">
        <v>0</v>
      </c>
      <c r="G57" s="80">
        <v>0</v>
      </c>
      <c r="H57" s="80">
        <v>0</v>
      </c>
      <c r="I57" s="80">
        <v>83</v>
      </c>
      <c r="J57" s="80">
        <v>0</v>
      </c>
      <c r="K57" s="80">
        <v>83</v>
      </c>
      <c r="L57" s="80">
        <v>0</v>
      </c>
      <c r="M57" s="80">
        <v>83</v>
      </c>
    </row>
    <row r="58" spans="1:13" ht="13.5" customHeight="1">
      <c r="A58" s="106" t="s">
        <v>306</v>
      </c>
      <c r="B58" s="193" t="s">
        <v>307</v>
      </c>
      <c r="C58" s="56"/>
      <c r="D58" s="100">
        <v>578</v>
      </c>
      <c r="E58" s="100">
        <v>148</v>
      </c>
      <c r="F58" s="100">
        <v>0</v>
      </c>
      <c r="G58" s="100">
        <v>148</v>
      </c>
      <c r="H58" s="100">
        <v>0</v>
      </c>
      <c r="I58" s="100">
        <v>430</v>
      </c>
      <c r="J58" s="100">
        <v>0</v>
      </c>
      <c r="K58" s="100">
        <v>430</v>
      </c>
      <c r="L58" s="100">
        <v>0</v>
      </c>
      <c r="M58" s="100">
        <v>145</v>
      </c>
    </row>
    <row r="59" spans="1:13" ht="13.5" customHeight="1">
      <c r="A59" s="105" t="s">
        <v>290</v>
      </c>
      <c r="B59" s="191" t="s">
        <v>291</v>
      </c>
      <c r="C59" s="192"/>
      <c r="D59" s="80">
        <v>889</v>
      </c>
      <c r="E59" s="80">
        <v>354</v>
      </c>
      <c r="F59" s="80">
        <v>0</v>
      </c>
      <c r="G59" s="80">
        <v>354</v>
      </c>
      <c r="H59" s="80">
        <v>0</v>
      </c>
      <c r="I59" s="80">
        <v>535</v>
      </c>
      <c r="J59" s="80">
        <v>0</v>
      </c>
      <c r="K59" s="80">
        <v>535</v>
      </c>
      <c r="L59" s="80">
        <v>0</v>
      </c>
      <c r="M59" s="80">
        <v>296</v>
      </c>
    </row>
    <row r="60" spans="1:13" ht="13.5" customHeight="1">
      <c r="A60" s="106" t="s">
        <v>286</v>
      </c>
      <c r="B60" s="193" t="s">
        <v>287</v>
      </c>
      <c r="C60" s="56"/>
      <c r="D60" s="100">
        <v>131</v>
      </c>
      <c r="E60" s="100">
        <v>0</v>
      </c>
      <c r="F60" s="100">
        <v>0</v>
      </c>
      <c r="G60" s="100">
        <v>0</v>
      </c>
      <c r="H60" s="100">
        <v>0</v>
      </c>
      <c r="I60" s="100">
        <v>131</v>
      </c>
      <c r="J60" s="100">
        <v>0</v>
      </c>
      <c r="K60" s="100">
        <v>131</v>
      </c>
      <c r="L60" s="100">
        <v>0</v>
      </c>
      <c r="M60" s="100">
        <v>66</v>
      </c>
    </row>
    <row r="61" spans="1:13" ht="13.5" customHeight="1">
      <c r="A61" s="105" t="s">
        <v>308</v>
      </c>
      <c r="B61" s="191" t="s">
        <v>309</v>
      </c>
      <c r="C61" s="192"/>
      <c r="D61" s="80">
        <v>590</v>
      </c>
      <c r="E61" s="80">
        <v>0</v>
      </c>
      <c r="F61" s="80">
        <v>0</v>
      </c>
      <c r="G61" s="80">
        <v>0</v>
      </c>
      <c r="H61" s="80">
        <v>0</v>
      </c>
      <c r="I61" s="80">
        <v>590</v>
      </c>
      <c r="J61" s="80">
        <v>0</v>
      </c>
      <c r="K61" s="80">
        <v>590</v>
      </c>
      <c r="L61" s="80">
        <v>0</v>
      </c>
      <c r="M61" s="80">
        <v>84</v>
      </c>
    </row>
    <row r="62" spans="1:13" ht="13.5" customHeight="1">
      <c r="A62" s="106" t="s">
        <v>288</v>
      </c>
      <c r="B62" s="193" t="s">
        <v>289</v>
      </c>
      <c r="C62" s="56"/>
      <c r="D62" s="100">
        <v>307</v>
      </c>
      <c r="E62" s="100">
        <v>0</v>
      </c>
      <c r="F62" s="100">
        <v>0</v>
      </c>
      <c r="G62" s="100">
        <v>0</v>
      </c>
      <c r="H62" s="100">
        <v>0</v>
      </c>
      <c r="I62" s="100">
        <v>307</v>
      </c>
      <c r="J62" s="100">
        <v>0</v>
      </c>
      <c r="K62" s="100">
        <v>307</v>
      </c>
      <c r="L62" s="100">
        <v>0</v>
      </c>
      <c r="M62" s="100">
        <v>61</v>
      </c>
    </row>
    <row r="63" spans="1:13" ht="13.5" customHeight="1">
      <c r="A63" s="105" t="s">
        <v>304</v>
      </c>
      <c r="B63" s="191" t="s">
        <v>305</v>
      </c>
      <c r="C63" s="192"/>
      <c r="D63" s="80">
        <v>147</v>
      </c>
      <c r="E63" s="80">
        <v>23</v>
      </c>
      <c r="F63" s="80">
        <v>0</v>
      </c>
      <c r="G63" s="80">
        <v>23</v>
      </c>
      <c r="H63" s="80">
        <v>0</v>
      </c>
      <c r="I63" s="80">
        <v>124</v>
      </c>
      <c r="J63" s="80">
        <v>0</v>
      </c>
      <c r="K63" s="80">
        <v>124</v>
      </c>
      <c r="L63" s="80">
        <v>0</v>
      </c>
      <c r="M63" s="80">
        <v>37</v>
      </c>
    </row>
    <row r="64" spans="1:13" ht="13.5" customHeight="1">
      <c r="A64" s="106" t="s">
        <v>292</v>
      </c>
      <c r="B64" s="193" t="s">
        <v>293</v>
      </c>
      <c r="C64" s="56"/>
      <c r="D64" s="100">
        <v>13800</v>
      </c>
      <c r="E64" s="100">
        <v>3855</v>
      </c>
      <c r="F64" s="100">
        <v>0</v>
      </c>
      <c r="G64" s="100">
        <v>3855</v>
      </c>
      <c r="H64" s="100">
        <v>0</v>
      </c>
      <c r="I64" s="100">
        <v>9945</v>
      </c>
      <c r="J64" s="100">
        <v>0</v>
      </c>
      <c r="K64" s="100">
        <v>9945</v>
      </c>
      <c r="L64" s="100">
        <v>0</v>
      </c>
      <c r="M64" s="100">
        <v>120</v>
      </c>
    </row>
    <row r="65" spans="1:15" ht="13.5" customHeight="1">
      <c r="A65" s="105" t="s">
        <v>298</v>
      </c>
      <c r="B65" s="191" t="s">
        <v>299</v>
      </c>
      <c r="C65" s="192"/>
      <c r="D65" s="80">
        <v>8978</v>
      </c>
      <c r="E65" s="80">
        <v>3202</v>
      </c>
      <c r="F65" s="80">
        <v>1106</v>
      </c>
      <c r="G65" s="80">
        <v>2089</v>
      </c>
      <c r="H65" s="80">
        <v>7</v>
      </c>
      <c r="I65" s="80">
        <v>5776</v>
      </c>
      <c r="J65" s="80">
        <v>146</v>
      </c>
      <c r="K65" s="80">
        <v>5630</v>
      </c>
      <c r="L65" s="80">
        <v>0</v>
      </c>
      <c r="M65" s="80">
        <v>86</v>
      </c>
    </row>
    <row r="66" spans="1:15" ht="13.5" customHeight="1">
      <c r="A66" s="106" t="s">
        <v>300</v>
      </c>
      <c r="B66" s="193" t="s">
        <v>301</v>
      </c>
      <c r="C66" s="56"/>
      <c r="D66" s="100">
        <v>53</v>
      </c>
      <c r="E66" s="100">
        <v>53</v>
      </c>
      <c r="F66" s="100">
        <v>0</v>
      </c>
      <c r="G66" s="100">
        <v>53</v>
      </c>
      <c r="H66" s="100">
        <v>0</v>
      </c>
      <c r="I66" s="100">
        <v>0</v>
      </c>
      <c r="J66" s="100">
        <v>0</v>
      </c>
      <c r="K66" s="100">
        <v>0</v>
      </c>
      <c r="L66" s="100">
        <v>0</v>
      </c>
      <c r="M66" s="100">
        <v>27</v>
      </c>
    </row>
    <row r="67" spans="1:15" ht="13.5" customHeight="1">
      <c r="A67" s="105" t="s">
        <v>296</v>
      </c>
      <c r="B67" s="191" t="s">
        <v>297</v>
      </c>
      <c r="C67" s="192"/>
      <c r="D67" s="80">
        <v>2053</v>
      </c>
      <c r="E67" s="80">
        <v>347</v>
      </c>
      <c r="F67" s="80">
        <v>183</v>
      </c>
      <c r="G67" s="80">
        <v>164</v>
      </c>
      <c r="H67" s="80">
        <v>0</v>
      </c>
      <c r="I67" s="80">
        <v>1706</v>
      </c>
      <c r="J67" s="80">
        <v>251</v>
      </c>
      <c r="K67" s="80">
        <v>1455</v>
      </c>
      <c r="L67" s="80">
        <v>0</v>
      </c>
      <c r="M67" s="80">
        <v>82</v>
      </c>
    </row>
    <row r="68" spans="1:15" ht="13.5" customHeight="1">
      <c r="A68" s="106" t="s">
        <v>302</v>
      </c>
      <c r="B68" s="193" t="s">
        <v>303</v>
      </c>
      <c r="C68" s="56"/>
      <c r="D68" s="100">
        <v>0</v>
      </c>
      <c r="E68" s="100">
        <v>0</v>
      </c>
      <c r="F68" s="100">
        <v>0</v>
      </c>
      <c r="G68" s="100">
        <v>0</v>
      </c>
      <c r="H68" s="100">
        <v>0</v>
      </c>
      <c r="I68" s="100">
        <v>0</v>
      </c>
      <c r="J68" s="100">
        <v>0</v>
      </c>
      <c r="K68" s="100">
        <v>0</v>
      </c>
      <c r="L68" s="100">
        <v>0</v>
      </c>
      <c r="M68" s="100">
        <v>0</v>
      </c>
    </row>
    <row r="69" spans="1:15" ht="13.5" customHeight="1">
      <c r="A69" s="105" t="s">
        <v>294</v>
      </c>
      <c r="B69" s="191" t="s">
        <v>295</v>
      </c>
      <c r="C69" s="192"/>
      <c r="D69" s="80">
        <v>336</v>
      </c>
      <c r="E69" s="80">
        <v>70</v>
      </c>
      <c r="F69" s="80">
        <v>0</v>
      </c>
      <c r="G69" s="80">
        <v>70</v>
      </c>
      <c r="H69" s="80">
        <v>0</v>
      </c>
      <c r="I69" s="80">
        <v>266</v>
      </c>
      <c r="J69" s="80">
        <v>0</v>
      </c>
      <c r="K69" s="80">
        <v>266</v>
      </c>
      <c r="L69" s="80">
        <v>0</v>
      </c>
      <c r="M69" s="80">
        <v>67</v>
      </c>
    </row>
    <row r="70" spans="1:15" ht="13.5" customHeight="1">
      <c r="A70" s="232"/>
      <c r="B70" s="238" t="s">
        <v>312</v>
      </c>
      <c r="C70" s="239"/>
      <c r="D70" s="515">
        <v>25011</v>
      </c>
      <c r="E70" s="515">
        <v>6171</v>
      </c>
      <c r="F70" s="515">
        <v>93</v>
      </c>
      <c r="G70" s="515">
        <v>6078</v>
      </c>
      <c r="H70" s="515">
        <v>0</v>
      </c>
      <c r="I70" s="515">
        <v>18840</v>
      </c>
      <c r="J70" s="515">
        <v>4873</v>
      </c>
      <c r="K70" s="515">
        <v>13803</v>
      </c>
      <c r="L70" s="515">
        <v>164</v>
      </c>
      <c r="M70" s="515">
        <v>123</v>
      </c>
    </row>
    <row r="71" spans="1:15" ht="13.5" customHeight="1">
      <c r="A71" s="105" t="s">
        <v>313</v>
      </c>
      <c r="B71" s="191" t="s">
        <v>314</v>
      </c>
      <c r="C71" s="195"/>
      <c r="D71" s="80">
        <v>271</v>
      </c>
      <c r="E71" s="80">
        <v>93</v>
      </c>
      <c r="F71" s="80">
        <v>93</v>
      </c>
      <c r="G71" s="80">
        <v>0</v>
      </c>
      <c r="H71" s="80">
        <v>0</v>
      </c>
      <c r="I71" s="80">
        <v>178</v>
      </c>
      <c r="J71" s="80">
        <v>178</v>
      </c>
      <c r="K71" s="80">
        <v>0</v>
      </c>
      <c r="L71" s="80">
        <v>0</v>
      </c>
      <c r="M71" s="80">
        <v>90</v>
      </c>
    </row>
    <row r="72" spans="1:15" ht="13.5" customHeight="1">
      <c r="A72" s="106" t="s">
        <v>319</v>
      </c>
      <c r="B72" s="193" t="s">
        <v>320</v>
      </c>
      <c r="C72" s="56"/>
      <c r="D72" s="100">
        <v>0</v>
      </c>
      <c r="E72" s="100">
        <v>0</v>
      </c>
      <c r="F72" s="100">
        <v>0</v>
      </c>
      <c r="G72" s="100">
        <v>0</v>
      </c>
      <c r="H72" s="100">
        <v>0</v>
      </c>
      <c r="I72" s="100">
        <v>0</v>
      </c>
      <c r="J72" s="100">
        <v>0</v>
      </c>
      <c r="K72" s="100">
        <v>0</v>
      </c>
      <c r="L72" s="100">
        <v>0</v>
      </c>
      <c r="M72" s="100">
        <v>0</v>
      </c>
    </row>
    <row r="73" spans="1:15" ht="13.5" customHeight="1">
      <c r="A73" s="105" t="s">
        <v>325</v>
      </c>
      <c r="B73" s="191" t="s">
        <v>326</v>
      </c>
      <c r="C73" s="192"/>
      <c r="D73" s="80">
        <v>405</v>
      </c>
      <c r="E73" s="80">
        <v>405</v>
      </c>
      <c r="F73" s="80">
        <v>0</v>
      </c>
      <c r="G73" s="80">
        <v>405</v>
      </c>
      <c r="H73" s="80">
        <v>0</v>
      </c>
      <c r="I73" s="80">
        <v>0</v>
      </c>
      <c r="J73" s="80">
        <v>0</v>
      </c>
      <c r="K73" s="80">
        <v>0</v>
      </c>
      <c r="L73" s="80">
        <v>0</v>
      </c>
      <c r="M73" s="80">
        <v>203</v>
      </c>
    </row>
    <row r="74" spans="1:15" ht="13.5" customHeight="1">
      <c r="A74" s="106" t="s">
        <v>321</v>
      </c>
      <c r="B74" s="193" t="s">
        <v>322</v>
      </c>
      <c r="C74" s="56"/>
      <c r="D74" s="100">
        <v>164</v>
      </c>
      <c r="E74" s="100">
        <v>0</v>
      </c>
      <c r="F74" s="100">
        <v>0</v>
      </c>
      <c r="G74" s="100">
        <v>0</v>
      </c>
      <c r="H74" s="100">
        <v>0</v>
      </c>
      <c r="I74" s="100">
        <v>164</v>
      </c>
      <c r="J74" s="100">
        <v>0</v>
      </c>
      <c r="K74" s="100">
        <v>0</v>
      </c>
      <c r="L74" s="100">
        <v>164</v>
      </c>
      <c r="M74" s="100">
        <v>82</v>
      </c>
    </row>
    <row r="75" spans="1:15" ht="13.5" customHeight="1">
      <c r="A75" s="105" t="s">
        <v>317</v>
      </c>
      <c r="B75" s="191" t="s">
        <v>318</v>
      </c>
      <c r="C75" s="192"/>
      <c r="D75" s="80" t="s">
        <v>1117</v>
      </c>
      <c r="E75" s="80" t="s">
        <v>1117</v>
      </c>
      <c r="F75" s="80" t="s">
        <v>1117</v>
      </c>
      <c r="G75" s="80" t="s">
        <v>1117</v>
      </c>
      <c r="H75" s="80" t="s">
        <v>1117</v>
      </c>
      <c r="I75" s="80" t="s">
        <v>1117</v>
      </c>
      <c r="J75" s="80" t="s">
        <v>1117</v>
      </c>
      <c r="K75" s="80" t="s">
        <v>1117</v>
      </c>
      <c r="L75" s="80" t="s">
        <v>1117</v>
      </c>
      <c r="M75" s="80" t="s">
        <v>1117</v>
      </c>
    </row>
    <row r="76" spans="1:15" ht="13.5" customHeight="1">
      <c r="A76" s="106" t="s">
        <v>333</v>
      </c>
      <c r="B76" s="193" t="s">
        <v>334</v>
      </c>
      <c r="C76" s="56"/>
      <c r="D76" s="100">
        <v>141</v>
      </c>
      <c r="E76" s="100">
        <v>0</v>
      </c>
      <c r="F76" s="100">
        <v>0</v>
      </c>
      <c r="G76" s="100">
        <v>0</v>
      </c>
      <c r="H76" s="100">
        <v>0</v>
      </c>
      <c r="I76" s="100">
        <v>141</v>
      </c>
      <c r="J76" s="100">
        <v>0</v>
      </c>
      <c r="K76" s="100">
        <v>141</v>
      </c>
      <c r="L76" s="100">
        <v>0</v>
      </c>
      <c r="M76" s="100">
        <v>47</v>
      </c>
    </row>
    <row r="77" spans="1:15" ht="13.5" customHeight="1">
      <c r="A77" s="105" t="s">
        <v>323</v>
      </c>
      <c r="B77" s="191" t="s">
        <v>324</v>
      </c>
      <c r="C77" s="192"/>
      <c r="D77" s="80" t="s">
        <v>1117</v>
      </c>
      <c r="E77" s="80" t="s">
        <v>1117</v>
      </c>
      <c r="F77" s="80" t="s">
        <v>1117</v>
      </c>
      <c r="G77" s="80" t="s">
        <v>1117</v>
      </c>
      <c r="H77" s="80" t="s">
        <v>1117</v>
      </c>
      <c r="I77" s="80" t="s">
        <v>1117</v>
      </c>
      <c r="J77" s="80" t="s">
        <v>1117</v>
      </c>
      <c r="K77" s="80" t="s">
        <v>1117</v>
      </c>
      <c r="L77" s="80" t="s">
        <v>1117</v>
      </c>
      <c r="M77" s="80" t="s">
        <v>1117</v>
      </c>
    </row>
    <row r="78" spans="1:15" ht="13.5" customHeight="1">
      <c r="A78" s="106" t="s">
        <v>327</v>
      </c>
      <c r="B78" s="193" t="s">
        <v>328</v>
      </c>
      <c r="C78" s="56"/>
      <c r="D78" s="100">
        <v>1327</v>
      </c>
      <c r="E78" s="100">
        <v>179</v>
      </c>
      <c r="F78" s="100">
        <v>0</v>
      </c>
      <c r="G78" s="100">
        <v>179</v>
      </c>
      <c r="H78" s="100">
        <v>0</v>
      </c>
      <c r="I78" s="100">
        <v>1148</v>
      </c>
      <c r="J78" s="100">
        <v>0</v>
      </c>
      <c r="K78" s="100">
        <v>1148</v>
      </c>
      <c r="L78" s="100">
        <v>0</v>
      </c>
      <c r="M78" s="100">
        <v>78</v>
      </c>
    </row>
    <row r="79" spans="1:15" ht="13.5" customHeight="1">
      <c r="A79" s="105" t="s">
        <v>337</v>
      </c>
      <c r="B79" s="191" t="s">
        <v>338</v>
      </c>
      <c r="C79" s="192"/>
      <c r="D79" s="80">
        <v>288</v>
      </c>
      <c r="E79" s="80">
        <v>103</v>
      </c>
      <c r="F79" s="80">
        <v>0</v>
      </c>
      <c r="G79" s="80">
        <v>103</v>
      </c>
      <c r="H79" s="80">
        <v>0</v>
      </c>
      <c r="I79" s="80">
        <v>185</v>
      </c>
      <c r="J79" s="80">
        <v>0</v>
      </c>
      <c r="K79" s="80">
        <v>185</v>
      </c>
      <c r="L79" s="80">
        <v>0</v>
      </c>
      <c r="M79" s="80">
        <v>72</v>
      </c>
    </row>
    <row r="80" spans="1:15" ht="13.5" customHeight="1">
      <c r="A80" s="106" t="s">
        <v>329</v>
      </c>
      <c r="B80" s="193" t="s">
        <v>330</v>
      </c>
      <c r="C80" s="194"/>
      <c r="D80" s="100">
        <v>616</v>
      </c>
      <c r="E80" s="100">
        <v>88</v>
      </c>
      <c r="F80" s="100">
        <v>0</v>
      </c>
      <c r="G80" s="100">
        <v>88</v>
      </c>
      <c r="H80" s="100">
        <v>0</v>
      </c>
      <c r="I80" s="100">
        <v>528</v>
      </c>
      <c r="J80" s="100">
        <v>0</v>
      </c>
      <c r="K80" s="100">
        <v>528</v>
      </c>
      <c r="L80" s="100">
        <v>0</v>
      </c>
      <c r="M80" s="100">
        <v>88</v>
      </c>
      <c r="O80" s="279"/>
    </row>
    <row r="81" spans="1:13" ht="13.5" customHeight="1">
      <c r="A81" s="105" t="s">
        <v>335</v>
      </c>
      <c r="B81" s="191" t="s">
        <v>336</v>
      </c>
      <c r="C81" s="192"/>
      <c r="D81" s="80">
        <v>2050</v>
      </c>
      <c r="E81" s="80">
        <v>0</v>
      </c>
      <c r="F81" s="80">
        <v>0</v>
      </c>
      <c r="G81" s="80">
        <v>0</v>
      </c>
      <c r="H81" s="80">
        <v>0</v>
      </c>
      <c r="I81" s="80">
        <v>2050</v>
      </c>
      <c r="J81" s="80">
        <v>154</v>
      </c>
      <c r="K81" s="80">
        <v>1896</v>
      </c>
      <c r="L81" s="80">
        <v>0</v>
      </c>
      <c r="M81" s="80">
        <v>158</v>
      </c>
    </row>
    <row r="82" spans="1:13" ht="13.5" customHeight="1">
      <c r="A82" s="106" t="s">
        <v>315</v>
      </c>
      <c r="B82" s="193" t="s">
        <v>316</v>
      </c>
      <c r="C82" s="56"/>
      <c r="D82" s="100">
        <v>731</v>
      </c>
      <c r="E82" s="100">
        <v>53</v>
      </c>
      <c r="F82" s="100">
        <v>0</v>
      </c>
      <c r="G82" s="100">
        <v>53</v>
      </c>
      <c r="H82" s="100">
        <v>0</v>
      </c>
      <c r="I82" s="100">
        <v>678</v>
      </c>
      <c r="J82" s="100">
        <v>0</v>
      </c>
      <c r="K82" s="100">
        <v>678</v>
      </c>
      <c r="L82" s="100">
        <v>0</v>
      </c>
      <c r="M82" s="100">
        <v>104</v>
      </c>
    </row>
    <row r="83" spans="1:13" ht="13.5" customHeight="1">
      <c r="A83" s="105" t="s">
        <v>331</v>
      </c>
      <c r="B83" s="191" t="s">
        <v>332</v>
      </c>
      <c r="C83" s="192"/>
      <c r="D83" s="80">
        <v>850</v>
      </c>
      <c r="E83" s="80">
        <v>379</v>
      </c>
      <c r="F83" s="80">
        <v>0</v>
      </c>
      <c r="G83" s="80">
        <v>379</v>
      </c>
      <c r="H83" s="80">
        <v>0</v>
      </c>
      <c r="I83" s="80">
        <v>471</v>
      </c>
      <c r="J83" s="80">
        <v>0</v>
      </c>
      <c r="K83" s="80">
        <v>471</v>
      </c>
      <c r="L83" s="80">
        <v>0</v>
      </c>
      <c r="M83" s="80">
        <v>85</v>
      </c>
    </row>
    <row r="84" spans="1:13" ht="13.5" customHeight="1">
      <c r="A84" s="232"/>
      <c r="B84" s="238" t="s">
        <v>339</v>
      </c>
      <c r="C84" s="240"/>
      <c r="D84" s="515">
        <v>11697</v>
      </c>
      <c r="E84" s="515">
        <v>2401</v>
      </c>
      <c r="F84" s="515">
        <v>429</v>
      </c>
      <c r="G84" s="515">
        <v>1972</v>
      </c>
      <c r="H84" s="515">
        <v>0</v>
      </c>
      <c r="I84" s="515">
        <v>9296</v>
      </c>
      <c r="J84" s="515">
        <v>1013</v>
      </c>
      <c r="K84" s="515">
        <v>8283</v>
      </c>
      <c r="L84" s="515">
        <v>0</v>
      </c>
      <c r="M84" s="515">
        <v>90</v>
      </c>
    </row>
    <row r="85" spans="1:13" ht="13.5" customHeight="1">
      <c r="A85" s="105" t="s">
        <v>350</v>
      </c>
      <c r="B85" s="191" t="s">
        <v>351</v>
      </c>
      <c r="C85" s="192"/>
      <c r="D85" s="80">
        <v>1387</v>
      </c>
      <c r="E85" s="80">
        <v>184</v>
      </c>
      <c r="F85" s="80">
        <v>0</v>
      </c>
      <c r="G85" s="80">
        <v>184</v>
      </c>
      <c r="H85" s="80">
        <v>0</v>
      </c>
      <c r="I85" s="80">
        <v>1203</v>
      </c>
      <c r="J85" s="80">
        <v>359</v>
      </c>
      <c r="K85" s="80">
        <v>844</v>
      </c>
      <c r="L85" s="80">
        <v>0</v>
      </c>
      <c r="M85" s="80">
        <v>139</v>
      </c>
    </row>
    <row r="86" spans="1:13" ht="13.5" customHeight="1">
      <c r="A86" s="106" t="s">
        <v>342</v>
      </c>
      <c r="B86" s="193" t="s">
        <v>343</v>
      </c>
      <c r="C86" s="56"/>
      <c r="D86" s="100">
        <v>563</v>
      </c>
      <c r="E86" s="100">
        <v>60</v>
      </c>
      <c r="F86" s="100">
        <v>60</v>
      </c>
      <c r="G86" s="100">
        <v>0</v>
      </c>
      <c r="H86" s="100">
        <v>0</v>
      </c>
      <c r="I86" s="100">
        <v>503</v>
      </c>
      <c r="J86" s="100">
        <v>16</v>
      </c>
      <c r="K86" s="100">
        <v>487</v>
      </c>
      <c r="L86" s="100">
        <v>0</v>
      </c>
      <c r="M86" s="100">
        <v>94</v>
      </c>
    </row>
    <row r="87" spans="1:13" ht="13.5" customHeight="1">
      <c r="A87" s="105" t="s">
        <v>348</v>
      </c>
      <c r="B87" s="191" t="s">
        <v>349</v>
      </c>
      <c r="C87" s="192"/>
      <c r="D87" s="80">
        <v>865</v>
      </c>
      <c r="E87" s="80">
        <v>17</v>
      </c>
      <c r="F87" s="80">
        <v>0</v>
      </c>
      <c r="G87" s="80">
        <v>17</v>
      </c>
      <c r="H87" s="80">
        <v>0</v>
      </c>
      <c r="I87" s="80">
        <v>848</v>
      </c>
      <c r="J87" s="80">
        <v>20</v>
      </c>
      <c r="K87" s="80">
        <v>828</v>
      </c>
      <c r="L87" s="80">
        <v>0</v>
      </c>
      <c r="M87" s="80">
        <v>87</v>
      </c>
    </row>
    <row r="88" spans="1:13" ht="13.5" customHeight="1">
      <c r="A88" s="106" t="s">
        <v>340</v>
      </c>
      <c r="B88" s="193" t="s">
        <v>341</v>
      </c>
      <c r="C88" s="56"/>
      <c r="D88" s="100">
        <v>1267</v>
      </c>
      <c r="E88" s="100">
        <v>362</v>
      </c>
      <c r="F88" s="100">
        <v>0</v>
      </c>
      <c r="G88" s="100">
        <v>362</v>
      </c>
      <c r="H88" s="100">
        <v>0</v>
      </c>
      <c r="I88" s="100">
        <v>905</v>
      </c>
      <c r="J88" s="100">
        <v>97</v>
      </c>
      <c r="K88" s="100">
        <v>808</v>
      </c>
      <c r="L88" s="100">
        <v>0</v>
      </c>
      <c r="M88" s="100">
        <v>55</v>
      </c>
    </row>
    <row r="89" spans="1:13" ht="13.5" customHeight="1">
      <c r="A89" s="105" t="s">
        <v>354</v>
      </c>
      <c r="B89" s="191" t="s">
        <v>355</v>
      </c>
      <c r="C89" s="192"/>
      <c r="D89" s="80">
        <v>711</v>
      </c>
      <c r="E89" s="80">
        <v>92</v>
      </c>
      <c r="F89" s="80">
        <v>0</v>
      </c>
      <c r="G89" s="80">
        <v>92</v>
      </c>
      <c r="H89" s="80">
        <v>0</v>
      </c>
      <c r="I89" s="80">
        <v>619</v>
      </c>
      <c r="J89" s="80">
        <v>0</v>
      </c>
      <c r="K89" s="80">
        <v>619</v>
      </c>
      <c r="L89" s="80">
        <v>0</v>
      </c>
      <c r="M89" s="80">
        <v>102</v>
      </c>
    </row>
    <row r="90" spans="1:13" ht="13.5" customHeight="1">
      <c r="A90" s="106" t="s">
        <v>346</v>
      </c>
      <c r="B90" s="193" t="s">
        <v>347</v>
      </c>
      <c r="C90" s="56"/>
      <c r="D90" s="100">
        <v>0</v>
      </c>
      <c r="E90" s="100">
        <v>0</v>
      </c>
      <c r="F90" s="100">
        <v>0</v>
      </c>
      <c r="G90" s="100">
        <v>0</v>
      </c>
      <c r="H90" s="100">
        <v>0</v>
      </c>
      <c r="I90" s="100">
        <v>0</v>
      </c>
      <c r="J90" s="100">
        <v>0</v>
      </c>
      <c r="K90" s="100">
        <v>0</v>
      </c>
      <c r="L90" s="100">
        <v>0</v>
      </c>
      <c r="M90" s="100">
        <v>0</v>
      </c>
    </row>
    <row r="91" spans="1:13" ht="13.5" customHeight="1">
      <c r="A91" s="105" t="s">
        <v>352</v>
      </c>
      <c r="B91" s="191" t="s">
        <v>353</v>
      </c>
      <c r="C91" s="192"/>
      <c r="D91" s="80">
        <v>5478</v>
      </c>
      <c r="E91" s="80">
        <v>1132</v>
      </c>
      <c r="F91" s="80">
        <v>369</v>
      </c>
      <c r="G91" s="80">
        <v>763</v>
      </c>
      <c r="H91" s="80">
        <v>0</v>
      </c>
      <c r="I91" s="80">
        <v>4346</v>
      </c>
      <c r="J91" s="80">
        <v>491</v>
      </c>
      <c r="K91" s="80">
        <v>3855</v>
      </c>
      <c r="L91" s="80">
        <v>0</v>
      </c>
      <c r="M91" s="80">
        <v>91</v>
      </c>
    </row>
    <row r="92" spans="1:13" ht="13.5" customHeight="1">
      <c r="A92" s="106" t="s">
        <v>344</v>
      </c>
      <c r="B92" s="193" t="s">
        <v>345</v>
      </c>
      <c r="C92" s="56"/>
      <c r="D92" s="100">
        <v>1426</v>
      </c>
      <c r="E92" s="100">
        <v>554</v>
      </c>
      <c r="F92" s="100">
        <v>0</v>
      </c>
      <c r="G92" s="100">
        <v>554</v>
      </c>
      <c r="H92" s="100">
        <v>0</v>
      </c>
      <c r="I92" s="100">
        <v>872</v>
      </c>
      <c r="J92" s="100">
        <v>30</v>
      </c>
      <c r="K92" s="100">
        <v>842</v>
      </c>
      <c r="L92" s="100">
        <v>0</v>
      </c>
      <c r="M92" s="100">
        <v>102</v>
      </c>
    </row>
    <row r="93" spans="1:13" ht="13.5" customHeight="1">
      <c r="A93" s="234"/>
      <c r="B93" s="241" t="s">
        <v>356</v>
      </c>
      <c r="C93" s="242"/>
      <c r="D93" s="516">
        <v>8399</v>
      </c>
      <c r="E93" s="516">
        <v>1892</v>
      </c>
      <c r="F93" s="516" t="s">
        <v>1107</v>
      </c>
      <c r="G93" s="516">
        <v>1577</v>
      </c>
      <c r="H93" s="516" t="s">
        <v>1107</v>
      </c>
      <c r="I93" s="516">
        <v>6507</v>
      </c>
      <c r="J93" s="516">
        <v>2091</v>
      </c>
      <c r="K93" s="516">
        <v>4416</v>
      </c>
      <c r="L93" s="516">
        <v>0</v>
      </c>
      <c r="M93" s="516">
        <v>89</v>
      </c>
    </row>
    <row r="94" spans="1:13" ht="13.5" customHeight="1">
      <c r="A94" s="106" t="s">
        <v>363</v>
      </c>
      <c r="B94" s="193" t="s">
        <v>364</v>
      </c>
      <c r="C94" s="194"/>
      <c r="D94" s="100">
        <v>298</v>
      </c>
      <c r="E94" s="100">
        <v>0</v>
      </c>
      <c r="F94" s="100">
        <v>0</v>
      </c>
      <c r="G94" s="100">
        <v>0</v>
      </c>
      <c r="H94" s="100">
        <v>0</v>
      </c>
      <c r="I94" s="100">
        <v>298</v>
      </c>
      <c r="J94" s="100">
        <v>89</v>
      </c>
      <c r="K94" s="100">
        <v>209</v>
      </c>
      <c r="L94" s="100">
        <v>0</v>
      </c>
      <c r="M94" s="100">
        <v>99</v>
      </c>
    </row>
    <row r="95" spans="1:13" ht="13.5" customHeight="1">
      <c r="A95" s="105" t="s">
        <v>375</v>
      </c>
      <c r="B95" s="191" t="s">
        <v>376</v>
      </c>
      <c r="C95" s="195"/>
      <c r="D95" s="80">
        <v>580</v>
      </c>
      <c r="E95" s="80">
        <v>272</v>
      </c>
      <c r="F95" s="80">
        <v>0</v>
      </c>
      <c r="G95" s="80">
        <v>272</v>
      </c>
      <c r="H95" s="80">
        <v>0</v>
      </c>
      <c r="I95" s="80">
        <v>308</v>
      </c>
      <c r="J95" s="80">
        <v>0</v>
      </c>
      <c r="K95" s="80">
        <v>308</v>
      </c>
      <c r="L95" s="80">
        <v>0</v>
      </c>
      <c r="M95" s="80">
        <v>97</v>
      </c>
    </row>
    <row r="96" spans="1:13" ht="13.5" customHeight="1">
      <c r="A96" s="106" t="s">
        <v>369</v>
      </c>
      <c r="B96" s="193" t="s">
        <v>370</v>
      </c>
      <c r="C96" s="56"/>
      <c r="D96" s="80" t="s">
        <v>1107</v>
      </c>
      <c r="E96" s="100">
        <v>0</v>
      </c>
      <c r="F96" s="100">
        <v>0</v>
      </c>
      <c r="G96" s="100">
        <v>0</v>
      </c>
      <c r="H96" s="100">
        <v>0</v>
      </c>
      <c r="I96" s="100" t="s">
        <v>1107</v>
      </c>
      <c r="J96" s="100" t="s">
        <v>1107</v>
      </c>
      <c r="K96" s="100" t="s">
        <v>1107</v>
      </c>
      <c r="L96" s="100">
        <v>0</v>
      </c>
      <c r="M96" s="100">
        <v>3</v>
      </c>
    </row>
    <row r="97" spans="1:13" ht="13.5" customHeight="1">
      <c r="A97" s="105" t="s">
        <v>361</v>
      </c>
      <c r="B97" s="191" t="s">
        <v>362</v>
      </c>
      <c r="C97" s="192"/>
      <c r="D97" s="80">
        <v>1095</v>
      </c>
      <c r="E97" s="80">
        <v>196</v>
      </c>
      <c r="F97" s="80">
        <v>0</v>
      </c>
      <c r="G97" s="80">
        <v>196</v>
      </c>
      <c r="H97" s="80">
        <v>0</v>
      </c>
      <c r="I97" s="80">
        <v>899</v>
      </c>
      <c r="J97" s="80">
        <v>0</v>
      </c>
      <c r="K97" s="80">
        <v>899</v>
      </c>
      <c r="L97" s="80">
        <v>0</v>
      </c>
      <c r="M97" s="80">
        <v>100</v>
      </c>
    </row>
    <row r="98" spans="1:13" ht="13.5" customHeight="1">
      <c r="A98" s="106" t="s">
        <v>367</v>
      </c>
      <c r="B98" s="193" t="s">
        <v>368</v>
      </c>
      <c r="C98" s="56"/>
      <c r="D98" s="100">
        <v>321</v>
      </c>
      <c r="E98" s="100">
        <v>0</v>
      </c>
      <c r="F98" s="100">
        <v>0</v>
      </c>
      <c r="G98" s="100">
        <v>0</v>
      </c>
      <c r="H98" s="100">
        <v>0</v>
      </c>
      <c r="I98" s="100">
        <v>321</v>
      </c>
      <c r="J98" s="100">
        <v>39</v>
      </c>
      <c r="K98" s="100">
        <v>282</v>
      </c>
      <c r="L98" s="100">
        <v>0</v>
      </c>
      <c r="M98" s="100">
        <v>64</v>
      </c>
    </row>
    <row r="99" spans="1:13" ht="13.5" customHeight="1">
      <c r="A99" s="105" t="s">
        <v>359</v>
      </c>
      <c r="B99" s="191" t="s">
        <v>360</v>
      </c>
      <c r="C99" s="192"/>
      <c r="D99" s="80">
        <v>707</v>
      </c>
      <c r="E99" s="80">
        <v>171</v>
      </c>
      <c r="F99" s="80">
        <v>29</v>
      </c>
      <c r="G99" s="80">
        <v>142</v>
      </c>
      <c r="H99" s="80">
        <v>0</v>
      </c>
      <c r="I99" s="80">
        <v>536</v>
      </c>
      <c r="J99" s="80">
        <v>110</v>
      </c>
      <c r="K99" s="80">
        <v>426</v>
      </c>
      <c r="L99" s="80">
        <v>0</v>
      </c>
      <c r="M99" s="80">
        <v>88</v>
      </c>
    </row>
    <row r="100" spans="1:13" ht="13.5" customHeight="1">
      <c r="A100" s="106" t="s">
        <v>365</v>
      </c>
      <c r="B100" s="193" t="s">
        <v>366</v>
      </c>
      <c r="C100" s="56"/>
      <c r="D100" s="100">
        <v>3097</v>
      </c>
      <c r="E100" s="100">
        <v>375</v>
      </c>
      <c r="F100" s="100">
        <v>283</v>
      </c>
      <c r="G100" s="100">
        <v>92</v>
      </c>
      <c r="H100" s="100">
        <v>0</v>
      </c>
      <c r="I100" s="100">
        <v>2722</v>
      </c>
      <c r="J100" s="100">
        <v>1850</v>
      </c>
      <c r="K100" s="100">
        <v>872</v>
      </c>
      <c r="L100" s="100">
        <v>0</v>
      </c>
      <c r="M100" s="100">
        <v>88</v>
      </c>
    </row>
    <row r="101" spans="1:13" ht="13.5" customHeight="1">
      <c r="A101" s="105" t="s">
        <v>371</v>
      </c>
      <c r="B101" s="191" t="s">
        <v>372</v>
      </c>
      <c r="C101" s="192"/>
      <c r="D101" s="80">
        <v>123</v>
      </c>
      <c r="E101" s="100" t="s">
        <v>1107</v>
      </c>
      <c r="F101" s="100" t="s">
        <v>1107</v>
      </c>
      <c r="G101" s="80">
        <v>0</v>
      </c>
      <c r="H101" s="100" t="s">
        <v>1107</v>
      </c>
      <c r="I101" s="80">
        <v>120</v>
      </c>
      <c r="J101" s="80">
        <v>0</v>
      </c>
      <c r="K101" s="80">
        <v>120</v>
      </c>
      <c r="L101" s="80">
        <v>0</v>
      </c>
      <c r="M101" s="80">
        <v>62</v>
      </c>
    </row>
    <row r="102" spans="1:13" ht="13.5" customHeight="1">
      <c r="A102" s="106" t="s">
        <v>373</v>
      </c>
      <c r="B102" s="193" t="s">
        <v>374</v>
      </c>
      <c r="C102" s="56"/>
      <c r="D102" s="100">
        <v>1171</v>
      </c>
      <c r="E102" s="100">
        <v>385</v>
      </c>
      <c r="F102" s="100">
        <v>0</v>
      </c>
      <c r="G102" s="100">
        <v>385</v>
      </c>
      <c r="H102" s="100">
        <v>0</v>
      </c>
      <c r="I102" s="100">
        <v>786</v>
      </c>
      <c r="J102" s="100">
        <v>0</v>
      </c>
      <c r="K102" s="100">
        <v>786</v>
      </c>
      <c r="L102" s="100">
        <v>0</v>
      </c>
      <c r="M102" s="100">
        <v>117</v>
      </c>
    </row>
    <row r="103" spans="1:13" ht="13.5" customHeight="1">
      <c r="A103" s="105" t="s">
        <v>379</v>
      </c>
      <c r="B103" s="191" t="s">
        <v>380</v>
      </c>
      <c r="C103" s="192"/>
      <c r="D103" s="80">
        <v>726</v>
      </c>
      <c r="E103" s="80">
        <v>290</v>
      </c>
      <c r="F103" s="80">
        <v>0</v>
      </c>
      <c r="G103" s="80">
        <v>290</v>
      </c>
      <c r="H103" s="80">
        <v>0</v>
      </c>
      <c r="I103" s="80">
        <v>436</v>
      </c>
      <c r="J103" s="80">
        <v>0</v>
      </c>
      <c r="K103" s="80">
        <v>436</v>
      </c>
      <c r="L103" s="80">
        <v>0</v>
      </c>
      <c r="M103" s="80">
        <v>91</v>
      </c>
    </row>
    <row r="104" spans="1:13" ht="13.5" customHeight="1">
      <c r="A104" s="106" t="s">
        <v>377</v>
      </c>
      <c r="B104" s="193" t="s">
        <v>378</v>
      </c>
      <c r="C104" s="194"/>
      <c r="D104" s="100" t="s">
        <v>1107</v>
      </c>
      <c r="E104" s="100" t="s">
        <v>1107</v>
      </c>
      <c r="F104" s="100" t="s">
        <v>1107</v>
      </c>
      <c r="G104" s="100">
        <v>94</v>
      </c>
      <c r="H104" s="100" t="s">
        <v>1107</v>
      </c>
      <c r="I104" s="100" t="s">
        <v>1107</v>
      </c>
      <c r="J104" s="100" t="s">
        <v>1107</v>
      </c>
      <c r="K104" s="100" t="s">
        <v>1107</v>
      </c>
      <c r="L104" s="100">
        <v>0</v>
      </c>
      <c r="M104" s="100">
        <v>59</v>
      </c>
    </row>
    <row r="105" spans="1:13" ht="13.5" customHeight="1">
      <c r="A105" s="105" t="s">
        <v>357</v>
      </c>
      <c r="B105" s="191" t="s">
        <v>358</v>
      </c>
      <c r="C105" s="192"/>
      <c r="D105" s="80">
        <v>161</v>
      </c>
      <c r="E105" s="80">
        <v>106</v>
      </c>
      <c r="F105" s="80">
        <v>0</v>
      </c>
      <c r="G105" s="80">
        <v>106</v>
      </c>
      <c r="H105" s="80">
        <v>0</v>
      </c>
      <c r="I105" s="80">
        <v>55</v>
      </c>
      <c r="J105" s="80">
        <v>0</v>
      </c>
      <c r="K105" s="80">
        <v>55</v>
      </c>
      <c r="L105" s="80">
        <v>0</v>
      </c>
      <c r="M105" s="80">
        <v>54</v>
      </c>
    </row>
    <row r="106" spans="1:13" ht="13.5" customHeight="1">
      <c r="A106" s="232"/>
      <c r="B106" s="238" t="s">
        <v>381</v>
      </c>
      <c r="C106" s="240"/>
      <c r="D106" s="515" t="s">
        <v>1117</v>
      </c>
      <c r="E106" s="515" t="s">
        <v>1117</v>
      </c>
      <c r="F106" s="515" t="s">
        <v>1117</v>
      </c>
      <c r="G106" s="515" t="s">
        <v>1117</v>
      </c>
      <c r="H106" s="515" t="s">
        <v>1117</v>
      </c>
      <c r="I106" s="515" t="s">
        <v>1117</v>
      </c>
      <c r="J106" s="515" t="s">
        <v>1117</v>
      </c>
      <c r="K106" s="515" t="s">
        <v>1117</v>
      </c>
      <c r="L106" s="515" t="s">
        <v>1117</v>
      </c>
      <c r="M106" s="515" t="s">
        <v>1117</v>
      </c>
    </row>
    <row r="107" spans="1:13" ht="13.5" customHeight="1">
      <c r="A107" s="105" t="s">
        <v>382</v>
      </c>
      <c r="B107" s="191" t="s">
        <v>383</v>
      </c>
      <c r="C107" s="192"/>
      <c r="D107" s="80" t="s">
        <v>1117</v>
      </c>
      <c r="E107" s="80" t="s">
        <v>1117</v>
      </c>
      <c r="F107" s="80" t="s">
        <v>1117</v>
      </c>
      <c r="G107" s="80" t="s">
        <v>1117</v>
      </c>
      <c r="H107" s="80" t="s">
        <v>1117</v>
      </c>
      <c r="I107" s="80" t="s">
        <v>1117</v>
      </c>
      <c r="J107" s="80" t="s">
        <v>1117</v>
      </c>
      <c r="K107" s="80" t="s">
        <v>1117</v>
      </c>
      <c r="L107" s="80" t="s">
        <v>1117</v>
      </c>
      <c r="M107" s="80" t="s">
        <v>1117</v>
      </c>
    </row>
    <row r="108" spans="1:13" ht="13.5" customHeight="1">
      <c r="A108" s="232"/>
      <c r="B108" s="238" t="s">
        <v>384</v>
      </c>
      <c r="C108" s="239"/>
      <c r="D108" s="515">
        <v>9168</v>
      </c>
      <c r="E108" s="515">
        <v>1978</v>
      </c>
      <c r="F108" s="515">
        <v>186</v>
      </c>
      <c r="G108" s="515">
        <v>1792</v>
      </c>
      <c r="H108" s="515">
        <v>0</v>
      </c>
      <c r="I108" s="515">
        <v>7190</v>
      </c>
      <c r="J108" s="515">
        <v>2592</v>
      </c>
      <c r="K108" s="515">
        <v>4598</v>
      </c>
      <c r="L108" s="515">
        <v>0</v>
      </c>
      <c r="M108" s="515">
        <v>98</v>
      </c>
    </row>
    <row r="109" spans="1:13" ht="13.5" customHeight="1">
      <c r="A109" s="105" t="s">
        <v>389</v>
      </c>
      <c r="B109" s="191" t="s">
        <v>390</v>
      </c>
      <c r="C109" s="192"/>
      <c r="D109" s="80">
        <v>250</v>
      </c>
      <c r="E109" s="80">
        <v>122</v>
      </c>
      <c r="F109" s="80">
        <v>0</v>
      </c>
      <c r="G109" s="80">
        <v>122</v>
      </c>
      <c r="H109" s="80">
        <v>0</v>
      </c>
      <c r="I109" s="80">
        <v>128</v>
      </c>
      <c r="J109" s="80">
        <v>121</v>
      </c>
      <c r="K109" s="80">
        <v>7</v>
      </c>
      <c r="L109" s="80">
        <v>0</v>
      </c>
      <c r="M109" s="80">
        <v>83</v>
      </c>
    </row>
    <row r="110" spans="1:13" ht="13.5" customHeight="1">
      <c r="A110" s="106" t="s">
        <v>387</v>
      </c>
      <c r="B110" s="193" t="s">
        <v>388</v>
      </c>
      <c r="C110" s="56"/>
      <c r="D110" s="100">
        <v>3584</v>
      </c>
      <c r="E110" s="100">
        <v>718</v>
      </c>
      <c r="F110" s="100">
        <v>186</v>
      </c>
      <c r="G110" s="100">
        <v>532</v>
      </c>
      <c r="H110" s="100">
        <v>0</v>
      </c>
      <c r="I110" s="100">
        <v>2866</v>
      </c>
      <c r="J110" s="100">
        <v>1895</v>
      </c>
      <c r="K110" s="100">
        <v>971</v>
      </c>
      <c r="L110" s="100">
        <v>0</v>
      </c>
      <c r="M110" s="100">
        <v>85</v>
      </c>
    </row>
    <row r="111" spans="1:13" ht="13.5" customHeight="1">
      <c r="A111" s="105" t="s">
        <v>391</v>
      </c>
      <c r="B111" s="191" t="s">
        <v>392</v>
      </c>
      <c r="C111" s="192"/>
      <c r="D111" s="80">
        <v>3392</v>
      </c>
      <c r="E111" s="80">
        <v>932</v>
      </c>
      <c r="F111" s="80">
        <v>0</v>
      </c>
      <c r="G111" s="80">
        <v>932</v>
      </c>
      <c r="H111" s="80">
        <v>0</v>
      </c>
      <c r="I111" s="80">
        <v>2460</v>
      </c>
      <c r="J111" s="80">
        <v>329</v>
      </c>
      <c r="K111" s="80">
        <v>2131</v>
      </c>
      <c r="L111" s="80">
        <v>0</v>
      </c>
      <c r="M111" s="80">
        <v>113</v>
      </c>
    </row>
    <row r="112" spans="1:13" ht="13.5" customHeight="1">
      <c r="A112" s="106" t="s">
        <v>385</v>
      </c>
      <c r="B112" s="193" t="s">
        <v>386</v>
      </c>
      <c r="C112" s="56"/>
      <c r="D112" s="100">
        <v>1142</v>
      </c>
      <c r="E112" s="100">
        <v>147</v>
      </c>
      <c r="F112" s="100">
        <v>0</v>
      </c>
      <c r="G112" s="100">
        <v>147</v>
      </c>
      <c r="H112" s="100">
        <v>0</v>
      </c>
      <c r="I112" s="100">
        <v>995</v>
      </c>
      <c r="J112" s="100">
        <v>0</v>
      </c>
      <c r="K112" s="100">
        <v>995</v>
      </c>
      <c r="L112" s="100">
        <v>0</v>
      </c>
      <c r="M112" s="100">
        <v>127</v>
      </c>
    </row>
    <row r="113" spans="1:15" ht="13.5" customHeight="1">
      <c r="A113" s="105" t="s">
        <v>393</v>
      </c>
      <c r="B113" s="191" t="s">
        <v>394</v>
      </c>
      <c r="C113" s="192"/>
      <c r="D113" s="80">
        <v>800</v>
      </c>
      <c r="E113" s="80">
        <v>59</v>
      </c>
      <c r="F113" s="80">
        <v>0</v>
      </c>
      <c r="G113" s="80">
        <v>59</v>
      </c>
      <c r="H113" s="80">
        <v>0</v>
      </c>
      <c r="I113" s="80">
        <v>741</v>
      </c>
      <c r="J113" s="80">
        <v>247</v>
      </c>
      <c r="K113" s="80">
        <v>494</v>
      </c>
      <c r="L113" s="80">
        <v>0</v>
      </c>
      <c r="M113" s="80">
        <v>80</v>
      </c>
    </row>
    <row r="114" spans="1:15" ht="13.5" customHeight="1">
      <c r="A114" s="232"/>
      <c r="B114" s="238" t="s">
        <v>395</v>
      </c>
      <c r="C114" s="240"/>
      <c r="D114" s="515">
        <v>89146</v>
      </c>
      <c r="E114" s="515">
        <v>22505</v>
      </c>
      <c r="F114" s="515">
        <v>4111</v>
      </c>
      <c r="G114" s="515">
        <v>18140</v>
      </c>
      <c r="H114" s="515">
        <v>254</v>
      </c>
      <c r="I114" s="515">
        <v>66641</v>
      </c>
      <c r="J114" s="515">
        <v>20650</v>
      </c>
      <c r="K114" s="515">
        <v>44338</v>
      </c>
      <c r="L114" s="515">
        <v>1653</v>
      </c>
      <c r="M114" s="515">
        <v>91</v>
      </c>
    </row>
    <row r="115" spans="1:15" ht="13.5" customHeight="1">
      <c r="A115" s="105" t="s">
        <v>442</v>
      </c>
      <c r="B115" s="191" t="s">
        <v>443</v>
      </c>
      <c r="C115" s="192"/>
      <c r="D115" s="80">
        <v>44</v>
      </c>
      <c r="E115" s="80">
        <v>0</v>
      </c>
      <c r="F115" s="80">
        <v>0</v>
      </c>
      <c r="G115" s="80">
        <v>0</v>
      </c>
      <c r="H115" s="80">
        <v>0</v>
      </c>
      <c r="I115" s="80">
        <v>44</v>
      </c>
      <c r="J115" s="80">
        <v>0</v>
      </c>
      <c r="K115" s="80">
        <v>44</v>
      </c>
      <c r="L115" s="80">
        <v>0</v>
      </c>
      <c r="M115" s="80">
        <v>44</v>
      </c>
    </row>
    <row r="116" spans="1:15" ht="13.5" customHeight="1">
      <c r="A116" s="106" t="s">
        <v>440</v>
      </c>
      <c r="B116" s="193" t="s">
        <v>441</v>
      </c>
      <c r="C116" s="56"/>
      <c r="D116" s="100">
        <v>1941</v>
      </c>
      <c r="E116" s="100">
        <v>243</v>
      </c>
      <c r="F116" s="100">
        <v>0</v>
      </c>
      <c r="G116" s="100">
        <v>243</v>
      </c>
      <c r="H116" s="100">
        <v>0</v>
      </c>
      <c r="I116" s="100">
        <v>1698</v>
      </c>
      <c r="J116" s="100">
        <v>366</v>
      </c>
      <c r="K116" s="100">
        <v>1332</v>
      </c>
      <c r="L116" s="100">
        <v>0</v>
      </c>
      <c r="M116" s="100">
        <v>97</v>
      </c>
    </row>
    <row r="117" spans="1:15" ht="13.5" customHeight="1">
      <c r="A117" s="105" t="s">
        <v>400</v>
      </c>
      <c r="B117" s="191" t="s">
        <v>401</v>
      </c>
      <c r="C117" s="192"/>
      <c r="D117" s="80">
        <v>984</v>
      </c>
      <c r="E117" s="80">
        <v>245</v>
      </c>
      <c r="F117" s="80">
        <v>0</v>
      </c>
      <c r="G117" s="80">
        <v>245</v>
      </c>
      <c r="H117" s="80">
        <v>0</v>
      </c>
      <c r="I117" s="80">
        <v>739</v>
      </c>
      <c r="J117" s="80">
        <v>0</v>
      </c>
      <c r="K117" s="80">
        <v>739</v>
      </c>
      <c r="L117" s="80">
        <v>0</v>
      </c>
      <c r="M117" s="80">
        <v>70</v>
      </c>
    </row>
    <row r="118" spans="1:15" ht="13.5" customHeight="1">
      <c r="A118" s="106" t="s">
        <v>450</v>
      </c>
      <c r="B118" s="193" t="s">
        <v>451</v>
      </c>
      <c r="C118" s="194"/>
      <c r="D118" s="100">
        <v>1243</v>
      </c>
      <c r="E118" s="100">
        <v>101</v>
      </c>
      <c r="F118" s="100">
        <v>101</v>
      </c>
      <c r="G118" s="100">
        <v>0</v>
      </c>
      <c r="H118" s="100">
        <v>0</v>
      </c>
      <c r="I118" s="100">
        <v>1142</v>
      </c>
      <c r="J118" s="100">
        <v>1038</v>
      </c>
      <c r="K118" s="100">
        <v>104</v>
      </c>
      <c r="L118" s="100">
        <v>0</v>
      </c>
      <c r="M118" s="100">
        <v>69</v>
      </c>
    </row>
    <row r="119" spans="1:15" ht="13.5" customHeight="1">
      <c r="A119" s="105" t="s">
        <v>460</v>
      </c>
      <c r="B119" s="191" t="s">
        <v>461</v>
      </c>
      <c r="C119" s="195"/>
      <c r="D119" s="80">
        <v>2358</v>
      </c>
      <c r="E119" s="80">
        <v>451</v>
      </c>
      <c r="F119" s="80">
        <v>0</v>
      </c>
      <c r="G119" s="80">
        <v>451</v>
      </c>
      <c r="H119" s="80">
        <v>0</v>
      </c>
      <c r="I119" s="80">
        <v>1907</v>
      </c>
      <c r="J119" s="80">
        <v>0</v>
      </c>
      <c r="K119" s="80">
        <v>1907</v>
      </c>
      <c r="L119" s="80">
        <v>0</v>
      </c>
      <c r="M119" s="80">
        <v>157</v>
      </c>
    </row>
    <row r="120" spans="1:15" ht="13.5" customHeight="1">
      <c r="A120" s="106" t="s">
        <v>458</v>
      </c>
      <c r="B120" s="193" t="s">
        <v>459</v>
      </c>
      <c r="C120" s="56"/>
      <c r="D120" s="100">
        <v>106</v>
      </c>
      <c r="E120" s="100">
        <v>0</v>
      </c>
      <c r="F120" s="100">
        <v>0</v>
      </c>
      <c r="G120" s="100">
        <v>0</v>
      </c>
      <c r="H120" s="100">
        <v>0</v>
      </c>
      <c r="I120" s="100">
        <v>106</v>
      </c>
      <c r="J120" s="100">
        <v>0</v>
      </c>
      <c r="K120" s="100">
        <v>106</v>
      </c>
      <c r="L120" s="100">
        <v>0</v>
      </c>
      <c r="M120" s="100">
        <v>106</v>
      </c>
    </row>
    <row r="121" spans="1:15" ht="13.5" customHeight="1">
      <c r="A121" s="105" t="s">
        <v>396</v>
      </c>
      <c r="B121" s="191" t="s">
        <v>397</v>
      </c>
      <c r="C121" s="192"/>
      <c r="D121" s="80">
        <v>517</v>
      </c>
      <c r="E121" s="80">
        <v>20</v>
      </c>
      <c r="F121" s="80">
        <v>0</v>
      </c>
      <c r="G121" s="80">
        <v>20</v>
      </c>
      <c r="H121" s="80">
        <v>0</v>
      </c>
      <c r="I121" s="80">
        <v>497</v>
      </c>
      <c r="J121" s="80">
        <v>0</v>
      </c>
      <c r="K121" s="80">
        <v>497</v>
      </c>
      <c r="L121" s="80">
        <v>0</v>
      </c>
      <c r="M121" s="80">
        <v>129</v>
      </c>
    </row>
    <row r="122" spans="1:15" ht="13.5" customHeight="1">
      <c r="A122" s="106" t="s">
        <v>420</v>
      </c>
      <c r="B122" s="193" t="s">
        <v>421</v>
      </c>
      <c r="C122" s="56"/>
      <c r="D122" s="100">
        <v>1389</v>
      </c>
      <c r="E122" s="100">
        <v>187</v>
      </c>
      <c r="F122" s="100">
        <v>0</v>
      </c>
      <c r="G122" s="100">
        <v>187</v>
      </c>
      <c r="H122" s="100">
        <v>0</v>
      </c>
      <c r="I122" s="100">
        <v>1202</v>
      </c>
      <c r="J122" s="100">
        <v>0</v>
      </c>
      <c r="K122" s="100">
        <v>1202</v>
      </c>
      <c r="L122" s="100">
        <v>0</v>
      </c>
      <c r="M122" s="100">
        <v>126</v>
      </c>
    </row>
    <row r="123" spans="1:15" ht="13.5" customHeight="1">
      <c r="A123" s="105" t="s">
        <v>424</v>
      </c>
      <c r="B123" s="191" t="s">
        <v>425</v>
      </c>
      <c r="C123" s="192"/>
      <c r="D123" s="80">
        <v>250</v>
      </c>
      <c r="E123" s="80">
        <v>0</v>
      </c>
      <c r="F123" s="80">
        <v>0</v>
      </c>
      <c r="G123" s="80">
        <v>0</v>
      </c>
      <c r="H123" s="80">
        <v>0</v>
      </c>
      <c r="I123" s="80">
        <v>250</v>
      </c>
      <c r="J123" s="80">
        <v>0</v>
      </c>
      <c r="K123" s="80">
        <v>250</v>
      </c>
      <c r="L123" s="80">
        <v>0</v>
      </c>
      <c r="M123" s="80">
        <v>50</v>
      </c>
    </row>
    <row r="124" spans="1:15" ht="13.5" customHeight="1">
      <c r="A124" s="106" t="s">
        <v>444</v>
      </c>
      <c r="B124" s="193" t="s">
        <v>445</v>
      </c>
      <c r="C124" s="56"/>
      <c r="D124" s="100">
        <v>843</v>
      </c>
      <c r="E124" s="100">
        <v>346</v>
      </c>
      <c r="F124" s="100">
        <v>0</v>
      </c>
      <c r="G124" s="100">
        <v>346</v>
      </c>
      <c r="H124" s="100">
        <v>0</v>
      </c>
      <c r="I124" s="100">
        <v>497</v>
      </c>
      <c r="J124" s="100">
        <v>22</v>
      </c>
      <c r="K124" s="100">
        <v>475</v>
      </c>
      <c r="L124" s="100">
        <v>0</v>
      </c>
      <c r="M124" s="100">
        <v>77</v>
      </c>
    </row>
    <row r="125" spans="1:15" ht="13.5" customHeight="1">
      <c r="A125" s="105" t="s">
        <v>438</v>
      </c>
      <c r="B125" s="191" t="s">
        <v>439</v>
      </c>
      <c r="C125" s="192"/>
      <c r="D125" s="80">
        <v>383</v>
      </c>
      <c r="E125" s="80">
        <v>5</v>
      </c>
      <c r="F125" s="80">
        <v>0</v>
      </c>
      <c r="G125" s="80">
        <v>0</v>
      </c>
      <c r="H125" s="80">
        <v>5</v>
      </c>
      <c r="I125" s="80">
        <v>378</v>
      </c>
      <c r="J125" s="80">
        <v>0</v>
      </c>
      <c r="K125" s="80">
        <v>0</v>
      </c>
      <c r="L125" s="80">
        <v>378</v>
      </c>
      <c r="M125" s="80">
        <v>77</v>
      </c>
    </row>
    <row r="126" spans="1:15" ht="13.5" customHeight="1">
      <c r="A126" s="106" t="s">
        <v>436</v>
      </c>
      <c r="B126" s="193" t="s">
        <v>437</v>
      </c>
      <c r="C126" s="56"/>
      <c r="D126" s="100">
        <v>380</v>
      </c>
      <c r="E126" s="100">
        <v>35</v>
      </c>
      <c r="F126" s="100">
        <v>0</v>
      </c>
      <c r="G126" s="100">
        <v>35</v>
      </c>
      <c r="H126" s="100">
        <v>0</v>
      </c>
      <c r="I126" s="100">
        <v>345</v>
      </c>
      <c r="J126" s="100">
        <v>0</v>
      </c>
      <c r="K126" s="100">
        <v>345</v>
      </c>
      <c r="L126" s="100">
        <v>0</v>
      </c>
      <c r="M126" s="100">
        <v>95</v>
      </c>
    </row>
    <row r="127" spans="1:15" ht="13.5" customHeight="1">
      <c r="A127" s="105" t="s">
        <v>412</v>
      </c>
      <c r="B127" s="191" t="s">
        <v>413</v>
      </c>
      <c r="C127" s="192"/>
      <c r="D127" s="80">
        <v>628</v>
      </c>
      <c r="E127" s="80">
        <v>371</v>
      </c>
      <c r="F127" s="80">
        <v>0</v>
      </c>
      <c r="G127" s="80">
        <v>371</v>
      </c>
      <c r="H127" s="80">
        <v>0</v>
      </c>
      <c r="I127" s="80">
        <v>257</v>
      </c>
      <c r="J127" s="80">
        <v>0</v>
      </c>
      <c r="K127" s="80">
        <v>257</v>
      </c>
      <c r="L127" s="80">
        <v>0</v>
      </c>
      <c r="M127" s="80">
        <v>63</v>
      </c>
      <c r="O127" s="159"/>
    </row>
    <row r="128" spans="1:15" ht="13.5" customHeight="1">
      <c r="A128" s="106" t="s">
        <v>414</v>
      </c>
      <c r="B128" s="193" t="s">
        <v>415</v>
      </c>
      <c r="C128" s="56"/>
      <c r="D128" s="100">
        <v>530</v>
      </c>
      <c r="E128" s="100">
        <v>407</v>
      </c>
      <c r="F128" s="100">
        <v>124</v>
      </c>
      <c r="G128" s="100">
        <v>283</v>
      </c>
      <c r="H128" s="100">
        <v>0</v>
      </c>
      <c r="I128" s="100">
        <v>123</v>
      </c>
      <c r="J128" s="100">
        <v>0</v>
      </c>
      <c r="K128" s="100">
        <v>88</v>
      </c>
      <c r="L128" s="100">
        <v>35</v>
      </c>
      <c r="M128" s="100">
        <v>88</v>
      </c>
    </row>
    <row r="129" spans="1:13" ht="13.5" customHeight="1">
      <c r="A129" s="105" t="s">
        <v>446</v>
      </c>
      <c r="B129" s="191" t="s">
        <v>447</v>
      </c>
      <c r="C129" s="192"/>
      <c r="D129" s="80">
        <v>105</v>
      </c>
      <c r="E129" s="80">
        <v>0</v>
      </c>
      <c r="F129" s="80">
        <v>0</v>
      </c>
      <c r="G129" s="80">
        <v>0</v>
      </c>
      <c r="H129" s="80">
        <v>0</v>
      </c>
      <c r="I129" s="80">
        <v>105</v>
      </c>
      <c r="J129" s="80">
        <v>105</v>
      </c>
      <c r="K129" s="80">
        <v>0</v>
      </c>
      <c r="L129" s="80">
        <v>0</v>
      </c>
      <c r="M129" s="80">
        <v>53</v>
      </c>
    </row>
    <row r="130" spans="1:13" ht="13.5" customHeight="1">
      <c r="A130" s="106" t="s">
        <v>398</v>
      </c>
      <c r="B130" s="193" t="s">
        <v>399</v>
      </c>
      <c r="C130" s="56"/>
      <c r="D130" s="100">
        <v>266</v>
      </c>
      <c r="E130" s="100">
        <v>6</v>
      </c>
      <c r="F130" s="100" t="s">
        <v>1107</v>
      </c>
      <c r="G130" s="100" t="s">
        <v>1107</v>
      </c>
      <c r="H130" s="100">
        <v>0</v>
      </c>
      <c r="I130" s="100">
        <v>260</v>
      </c>
      <c r="J130" s="100">
        <v>0</v>
      </c>
      <c r="K130" s="100">
        <v>260</v>
      </c>
      <c r="L130" s="100">
        <v>0</v>
      </c>
      <c r="M130" s="100">
        <v>44</v>
      </c>
    </row>
    <row r="131" spans="1:13" ht="13.5" customHeight="1">
      <c r="A131" s="105" t="s">
        <v>430</v>
      </c>
      <c r="B131" s="191" t="s">
        <v>431</v>
      </c>
      <c r="C131" s="192"/>
      <c r="D131" s="80" t="s">
        <v>1117</v>
      </c>
      <c r="E131" s="80" t="s">
        <v>1117</v>
      </c>
      <c r="F131" s="80" t="s">
        <v>1117</v>
      </c>
      <c r="G131" s="80" t="s">
        <v>1117</v>
      </c>
      <c r="H131" s="80" t="s">
        <v>1117</v>
      </c>
      <c r="I131" s="80" t="s">
        <v>1117</v>
      </c>
      <c r="J131" s="80" t="s">
        <v>1117</v>
      </c>
      <c r="K131" s="80" t="s">
        <v>1117</v>
      </c>
      <c r="L131" s="80" t="s">
        <v>1117</v>
      </c>
      <c r="M131" s="80" t="s">
        <v>1117</v>
      </c>
    </row>
    <row r="132" spans="1:13" ht="13.5" customHeight="1">
      <c r="A132" s="106" t="s">
        <v>432</v>
      </c>
      <c r="B132" s="193" t="s">
        <v>433</v>
      </c>
      <c r="C132" s="56"/>
      <c r="D132" s="100">
        <v>528</v>
      </c>
      <c r="E132" s="100">
        <v>0</v>
      </c>
      <c r="F132" s="100">
        <v>0</v>
      </c>
      <c r="G132" s="100">
        <v>0</v>
      </c>
      <c r="H132" s="100">
        <v>0</v>
      </c>
      <c r="I132" s="100">
        <v>528</v>
      </c>
      <c r="J132" s="100">
        <v>0</v>
      </c>
      <c r="K132" s="100">
        <v>528</v>
      </c>
      <c r="L132" s="100">
        <v>0</v>
      </c>
      <c r="M132" s="100">
        <v>176</v>
      </c>
    </row>
    <row r="133" spans="1:13" ht="13.5" customHeight="1">
      <c r="A133" s="105" t="s">
        <v>416</v>
      </c>
      <c r="B133" s="191" t="s">
        <v>417</v>
      </c>
      <c r="C133" s="192"/>
      <c r="D133" s="80">
        <v>481</v>
      </c>
      <c r="E133" s="80">
        <v>481</v>
      </c>
      <c r="F133" s="80">
        <v>0</v>
      </c>
      <c r="G133" s="80">
        <v>481</v>
      </c>
      <c r="H133" s="80">
        <v>0</v>
      </c>
      <c r="I133" s="80">
        <v>0</v>
      </c>
      <c r="J133" s="80">
        <v>0</v>
      </c>
      <c r="K133" s="80">
        <v>0</v>
      </c>
      <c r="L133" s="80">
        <v>0</v>
      </c>
      <c r="M133" s="80">
        <v>241</v>
      </c>
    </row>
    <row r="134" spans="1:13" ht="13.5" customHeight="1">
      <c r="A134" s="106" t="s">
        <v>454</v>
      </c>
      <c r="B134" s="193" t="s">
        <v>455</v>
      </c>
      <c r="C134" s="56"/>
      <c r="D134" s="100">
        <v>724</v>
      </c>
      <c r="E134" s="100">
        <v>552</v>
      </c>
      <c r="F134" s="100">
        <v>0</v>
      </c>
      <c r="G134" s="100">
        <v>552</v>
      </c>
      <c r="H134" s="100">
        <v>0</v>
      </c>
      <c r="I134" s="100">
        <v>172</v>
      </c>
      <c r="J134" s="100">
        <v>0</v>
      </c>
      <c r="K134" s="100">
        <v>172</v>
      </c>
      <c r="L134" s="100">
        <v>0</v>
      </c>
      <c r="M134" s="100">
        <v>145</v>
      </c>
    </row>
    <row r="135" spans="1:13" ht="13.5" customHeight="1">
      <c r="A135" s="105" t="s">
        <v>402</v>
      </c>
      <c r="B135" s="191" t="s">
        <v>403</v>
      </c>
      <c r="C135" s="192"/>
      <c r="D135" s="80">
        <v>90</v>
      </c>
      <c r="E135" s="80">
        <v>23</v>
      </c>
      <c r="F135" s="80">
        <v>0</v>
      </c>
      <c r="G135" s="80">
        <v>23</v>
      </c>
      <c r="H135" s="80">
        <v>0</v>
      </c>
      <c r="I135" s="80">
        <v>67</v>
      </c>
      <c r="J135" s="80">
        <v>27</v>
      </c>
      <c r="K135" s="80">
        <v>40</v>
      </c>
      <c r="L135" s="80">
        <v>0</v>
      </c>
      <c r="M135" s="80" t="s">
        <v>1117</v>
      </c>
    </row>
    <row r="136" spans="1:13" ht="13.5" customHeight="1">
      <c r="A136" s="106" t="s">
        <v>428</v>
      </c>
      <c r="B136" s="193" t="s">
        <v>429</v>
      </c>
      <c r="C136" s="194"/>
      <c r="D136" s="100">
        <v>38092</v>
      </c>
      <c r="E136" s="100">
        <v>10656</v>
      </c>
      <c r="F136" s="100">
        <v>2156</v>
      </c>
      <c r="G136" s="100">
        <v>8500</v>
      </c>
      <c r="H136" s="100">
        <v>0</v>
      </c>
      <c r="I136" s="100">
        <v>27436</v>
      </c>
      <c r="J136" s="100">
        <v>10224</v>
      </c>
      <c r="K136" s="100">
        <v>17212</v>
      </c>
      <c r="L136" s="100">
        <v>0</v>
      </c>
      <c r="M136" s="100">
        <v>83</v>
      </c>
    </row>
    <row r="137" spans="1:13" ht="13.5" customHeight="1">
      <c r="A137" s="105" t="s">
        <v>426</v>
      </c>
      <c r="B137" s="191" t="s">
        <v>427</v>
      </c>
      <c r="C137" s="192"/>
      <c r="D137" s="80">
        <v>8795</v>
      </c>
      <c r="E137" s="80">
        <v>1945</v>
      </c>
      <c r="F137" s="80">
        <v>0</v>
      </c>
      <c r="G137" s="80">
        <v>1945</v>
      </c>
      <c r="H137" s="80">
        <v>0</v>
      </c>
      <c r="I137" s="80">
        <v>6850</v>
      </c>
      <c r="J137" s="80">
        <v>0</v>
      </c>
      <c r="K137" s="80">
        <v>6850</v>
      </c>
      <c r="L137" s="80">
        <v>0</v>
      </c>
      <c r="M137" s="80">
        <v>97</v>
      </c>
    </row>
    <row r="138" spans="1:13" ht="13.5" customHeight="1">
      <c r="A138" s="106" t="s">
        <v>422</v>
      </c>
      <c r="B138" s="193" t="s">
        <v>423</v>
      </c>
      <c r="C138" s="56"/>
      <c r="D138" s="100">
        <v>709</v>
      </c>
      <c r="E138" s="100">
        <v>259</v>
      </c>
      <c r="F138" s="100">
        <v>0</v>
      </c>
      <c r="G138" s="100">
        <v>259</v>
      </c>
      <c r="H138" s="100">
        <v>0</v>
      </c>
      <c r="I138" s="100">
        <v>450</v>
      </c>
      <c r="J138" s="100">
        <v>0</v>
      </c>
      <c r="K138" s="100">
        <v>450</v>
      </c>
      <c r="L138" s="100">
        <v>0</v>
      </c>
      <c r="M138" s="100">
        <v>64</v>
      </c>
    </row>
    <row r="139" spans="1:13" ht="13.5" customHeight="1">
      <c r="A139" s="105" t="s">
        <v>406</v>
      </c>
      <c r="B139" s="191" t="s">
        <v>407</v>
      </c>
      <c r="C139" s="192"/>
      <c r="D139" s="80">
        <v>8442</v>
      </c>
      <c r="E139" s="80">
        <v>807</v>
      </c>
      <c r="F139" s="100" t="s">
        <v>1107</v>
      </c>
      <c r="G139" s="100" t="s">
        <v>1107</v>
      </c>
      <c r="H139" s="80">
        <v>0</v>
      </c>
      <c r="I139" s="80">
        <v>7635</v>
      </c>
      <c r="J139" s="80">
        <v>3645</v>
      </c>
      <c r="K139" s="80">
        <v>3990</v>
      </c>
      <c r="L139" s="80">
        <v>0</v>
      </c>
      <c r="M139" s="80">
        <v>94</v>
      </c>
    </row>
    <row r="140" spans="1:13" ht="13.5" customHeight="1">
      <c r="A140" s="106" t="s">
        <v>410</v>
      </c>
      <c r="B140" s="193" t="s">
        <v>411</v>
      </c>
      <c r="C140" s="56"/>
      <c r="D140" s="100" t="s">
        <v>1117</v>
      </c>
      <c r="E140" s="100" t="s">
        <v>1117</v>
      </c>
      <c r="F140" s="100" t="s">
        <v>1117</v>
      </c>
      <c r="G140" s="100" t="s">
        <v>1117</v>
      </c>
      <c r="H140" s="100" t="s">
        <v>1117</v>
      </c>
      <c r="I140" s="100" t="s">
        <v>1117</v>
      </c>
      <c r="J140" s="100" t="s">
        <v>1117</v>
      </c>
      <c r="K140" s="100" t="s">
        <v>1117</v>
      </c>
      <c r="L140" s="100" t="s">
        <v>1117</v>
      </c>
      <c r="M140" s="100" t="s">
        <v>1117</v>
      </c>
    </row>
    <row r="141" spans="1:13" ht="13.5" customHeight="1">
      <c r="A141" s="105" t="s">
        <v>404</v>
      </c>
      <c r="B141" s="191" t="s">
        <v>405</v>
      </c>
      <c r="C141" s="192"/>
      <c r="D141" s="80">
        <v>3403</v>
      </c>
      <c r="E141" s="80">
        <v>580</v>
      </c>
      <c r="F141" s="80">
        <v>0</v>
      </c>
      <c r="G141" s="80">
        <v>580</v>
      </c>
      <c r="H141" s="80">
        <v>0</v>
      </c>
      <c r="I141" s="80">
        <v>2823</v>
      </c>
      <c r="J141" s="80">
        <v>0</v>
      </c>
      <c r="K141" s="80">
        <v>2823</v>
      </c>
      <c r="L141" s="80">
        <v>0</v>
      </c>
      <c r="M141" s="80">
        <v>142</v>
      </c>
    </row>
    <row r="142" spans="1:13" ht="13.5" customHeight="1">
      <c r="A142" s="106" t="s">
        <v>452</v>
      </c>
      <c r="B142" s="193" t="s">
        <v>453</v>
      </c>
      <c r="C142" s="56"/>
      <c r="D142" s="100">
        <v>640</v>
      </c>
      <c r="E142" s="100">
        <v>235</v>
      </c>
      <c r="F142" s="100">
        <v>0</v>
      </c>
      <c r="G142" s="100">
        <v>235</v>
      </c>
      <c r="H142" s="100">
        <v>0</v>
      </c>
      <c r="I142" s="100">
        <v>405</v>
      </c>
      <c r="J142" s="100">
        <v>0</v>
      </c>
      <c r="K142" s="100">
        <v>405</v>
      </c>
      <c r="L142" s="100">
        <v>0</v>
      </c>
      <c r="M142" s="100">
        <v>58</v>
      </c>
    </row>
    <row r="143" spans="1:13" ht="13.5" customHeight="1">
      <c r="A143" s="105" t="s">
        <v>448</v>
      </c>
      <c r="B143" s="191" t="s">
        <v>449</v>
      </c>
      <c r="C143" s="192"/>
      <c r="D143" s="80">
        <v>2361</v>
      </c>
      <c r="E143" s="80">
        <v>826</v>
      </c>
      <c r="F143" s="80">
        <v>0</v>
      </c>
      <c r="G143" s="80">
        <v>826</v>
      </c>
      <c r="H143" s="80">
        <v>0</v>
      </c>
      <c r="I143" s="80">
        <v>1535</v>
      </c>
      <c r="J143" s="80">
        <v>0</v>
      </c>
      <c r="K143" s="80">
        <v>1535</v>
      </c>
      <c r="L143" s="80">
        <v>0</v>
      </c>
      <c r="M143" s="80">
        <v>98</v>
      </c>
    </row>
    <row r="144" spans="1:13" ht="13.5" customHeight="1">
      <c r="A144" s="106" t="s">
        <v>418</v>
      </c>
      <c r="B144" s="193" t="s">
        <v>419</v>
      </c>
      <c r="C144" s="56"/>
      <c r="D144" s="100">
        <v>3190</v>
      </c>
      <c r="E144" s="100">
        <v>1028</v>
      </c>
      <c r="F144" s="100">
        <v>467</v>
      </c>
      <c r="G144" s="100">
        <v>526</v>
      </c>
      <c r="H144" s="100">
        <v>35</v>
      </c>
      <c r="I144" s="100">
        <v>2162</v>
      </c>
      <c r="J144" s="100">
        <v>1285</v>
      </c>
      <c r="K144" s="100">
        <v>842</v>
      </c>
      <c r="L144" s="100">
        <v>35</v>
      </c>
      <c r="M144" s="100">
        <v>100</v>
      </c>
    </row>
    <row r="145" spans="1:13" ht="13.5" customHeight="1">
      <c r="A145" s="105" t="s">
        <v>434</v>
      </c>
      <c r="B145" s="191" t="s">
        <v>435</v>
      </c>
      <c r="C145" s="192"/>
      <c r="D145" s="80">
        <v>2796</v>
      </c>
      <c r="E145" s="80">
        <v>386</v>
      </c>
      <c r="F145" s="80">
        <v>193</v>
      </c>
      <c r="G145" s="80">
        <v>0</v>
      </c>
      <c r="H145" s="80">
        <v>193</v>
      </c>
      <c r="I145" s="80">
        <v>2410</v>
      </c>
      <c r="J145" s="80">
        <v>1205</v>
      </c>
      <c r="K145" s="80">
        <v>0</v>
      </c>
      <c r="L145" s="80">
        <v>1205</v>
      </c>
      <c r="M145" s="80">
        <v>233</v>
      </c>
    </row>
    <row r="146" spans="1:13" ht="13.5" customHeight="1">
      <c r="A146" s="106" t="s">
        <v>456</v>
      </c>
      <c r="B146" s="193" t="s">
        <v>457</v>
      </c>
      <c r="C146" s="56"/>
      <c r="D146" s="100">
        <v>507</v>
      </c>
      <c r="E146" s="100">
        <v>285</v>
      </c>
      <c r="F146" s="100">
        <v>0</v>
      </c>
      <c r="G146" s="100">
        <v>285</v>
      </c>
      <c r="H146" s="100">
        <v>0</v>
      </c>
      <c r="I146" s="100">
        <v>222</v>
      </c>
      <c r="J146" s="100">
        <v>0</v>
      </c>
      <c r="K146" s="100">
        <v>222</v>
      </c>
      <c r="L146" s="100">
        <v>0</v>
      </c>
      <c r="M146" s="100">
        <v>72</v>
      </c>
    </row>
    <row r="147" spans="1:13" ht="13.5" customHeight="1">
      <c r="A147" s="105" t="s">
        <v>408</v>
      </c>
      <c r="B147" s="191" t="s">
        <v>409</v>
      </c>
      <c r="C147" s="192"/>
      <c r="D147" s="80">
        <v>3764</v>
      </c>
      <c r="E147" s="80">
        <v>1424</v>
      </c>
      <c r="F147" s="80">
        <v>1068</v>
      </c>
      <c r="G147" s="80">
        <v>335</v>
      </c>
      <c r="H147" s="80">
        <v>21</v>
      </c>
      <c r="I147" s="80">
        <v>2340</v>
      </c>
      <c r="J147" s="80">
        <v>2231</v>
      </c>
      <c r="K147" s="80">
        <v>109</v>
      </c>
      <c r="L147" s="80">
        <v>0</v>
      </c>
      <c r="M147" s="80">
        <v>80</v>
      </c>
    </row>
    <row r="148" spans="1:13" ht="13.5" customHeight="1">
      <c r="A148" s="232"/>
      <c r="B148" s="238" t="s">
        <v>462</v>
      </c>
      <c r="C148" s="240"/>
      <c r="D148" s="515">
        <v>14775</v>
      </c>
      <c r="E148" s="515">
        <v>3470</v>
      </c>
      <c r="F148" s="515">
        <v>726</v>
      </c>
      <c r="G148" s="515">
        <v>2698</v>
      </c>
      <c r="H148" s="515">
        <v>46</v>
      </c>
      <c r="I148" s="515">
        <v>11305</v>
      </c>
      <c r="J148" s="515">
        <v>1881</v>
      </c>
      <c r="K148" s="515">
        <v>9269</v>
      </c>
      <c r="L148" s="515">
        <v>155</v>
      </c>
      <c r="M148" s="515">
        <v>88</v>
      </c>
    </row>
    <row r="149" spans="1:13" ht="13.5" customHeight="1">
      <c r="A149" s="105" t="s">
        <v>467</v>
      </c>
      <c r="B149" s="191" t="s">
        <v>468</v>
      </c>
      <c r="C149" s="190"/>
      <c r="D149" s="80">
        <v>562</v>
      </c>
      <c r="E149" s="80">
        <v>133</v>
      </c>
      <c r="F149" s="80">
        <v>0</v>
      </c>
      <c r="G149" s="80">
        <v>133</v>
      </c>
      <c r="H149" s="80">
        <v>0</v>
      </c>
      <c r="I149" s="80">
        <v>429</v>
      </c>
      <c r="J149" s="80">
        <v>0</v>
      </c>
      <c r="K149" s="80">
        <v>429</v>
      </c>
      <c r="L149" s="80">
        <v>0</v>
      </c>
      <c r="M149" s="80">
        <v>94</v>
      </c>
    </row>
    <row r="150" spans="1:13" ht="13.5" customHeight="1">
      <c r="A150" s="106" t="s">
        <v>465</v>
      </c>
      <c r="B150" s="193" t="s">
        <v>466</v>
      </c>
      <c r="C150" s="56"/>
      <c r="D150" s="100">
        <v>6310</v>
      </c>
      <c r="E150" s="100">
        <v>1440</v>
      </c>
      <c r="F150" s="100">
        <v>726</v>
      </c>
      <c r="G150" s="100">
        <v>714</v>
      </c>
      <c r="H150" s="100">
        <v>0</v>
      </c>
      <c r="I150" s="100">
        <v>4870</v>
      </c>
      <c r="J150" s="100">
        <v>1881</v>
      </c>
      <c r="K150" s="100">
        <v>2885</v>
      </c>
      <c r="L150" s="100">
        <v>104</v>
      </c>
      <c r="M150" s="100" t="s">
        <v>1117</v>
      </c>
    </row>
    <row r="151" spans="1:13" ht="13.5" customHeight="1">
      <c r="A151" s="105" t="s">
        <v>471</v>
      </c>
      <c r="B151" s="191" t="s">
        <v>472</v>
      </c>
      <c r="C151" s="192"/>
      <c r="D151" s="80">
        <v>1835</v>
      </c>
      <c r="E151" s="80">
        <v>787</v>
      </c>
      <c r="F151" s="80">
        <v>0</v>
      </c>
      <c r="G151" s="80">
        <v>787</v>
      </c>
      <c r="H151" s="80">
        <v>0</v>
      </c>
      <c r="I151" s="80">
        <v>1048</v>
      </c>
      <c r="J151" s="80">
        <v>0</v>
      </c>
      <c r="K151" s="80">
        <v>1048</v>
      </c>
      <c r="L151" s="80">
        <v>0</v>
      </c>
      <c r="M151" s="80">
        <v>122</v>
      </c>
    </row>
    <row r="152" spans="1:13" ht="13.5" customHeight="1">
      <c r="A152" s="106" t="s">
        <v>463</v>
      </c>
      <c r="B152" s="193" t="s">
        <v>464</v>
      </c>
      <c r="C152" s="56"/>
      <c r="D152" s="100">
        <v>1078</v>
      </c>
      <c r="E152" s="100">
        <v>302</v>
      </c>
      <c r="F152" s="100">
        <v>0</v>
      </c>
      <c r="G152" s="100">
        <v>302</v>
      </c>
      <c r="H152" s="100">
        <v>0</v>
      </c>
      <c r="I152" s="100">
        <v>776</v>
      </c>
      <c r="J152" s="100">
        <v>0</v>
      </c>
      <c r="K152" s="100">
        <v>776</v>
      </c>
      <c r="L152" s="100">
        <v>0</v>
      </c>
      <c r="M152" s="100">
        <v>67</v>
      </c>
    </row>
    <row r="153" spans="1:13" ht="13.5" customHeight="1">
      <c r="A153" s="105" t="s">
        <v>473</v>
      </c>
      <c r="B153" s="191" t="s">
        <v>474</v>
      </c>
      <c r="C153" s="192"/>
      <c r="D153" s="80">
        <v>3092</v>
      </c>
      <c r="E153" s="80">
        <v>131</v>
      </c>
      <c r="F153" s="80">
        <v>0</v>
      </c>
      <c r="G153" s="80">
        <v>85</v>
      </c>
      <c r="H153" s="80">
        <v>46</v>
      </c>
      <c r="I153" s="80">
        <v>2961</v>
      </c>
      <c r="J153" s="80">
        <v>0</v>
      </c>
      <c r="K153" s="80">
        <v>2910</v>
      </c>
      <c r="L153" s="80">
        <v>51</v>
      </c>
      <c r="M153" s="80">
        <v>100</v>
      </c>
    </row>
    <row r="154" spans="1:13" ht="13.5" customHeight="1">
      <c r="A154" s="106" t="s">
        <v>469</v>
      </c>
      <c r="B154" s="193" t="s">
        <v>470</v>
      </c>
      <c r="C154" s="56"/>
      <c r="D154" s="100">
        <v>1898</v>
      </c>
      <c r="E154" s="100">
        <v>677</v>
      </c>
      <c r="F154" s="100">
        <v>0</v>
      </c>
      <c r="G154" s="100">
        <v>677</v>
      </c>
      <c r="H154" s="100">
        <v>0</v>
      </c>
      <c r="I154" s="100">
        <v>1221</v>
      </c>
      <c r="J154" s="100">
        <v>0</v>
      </c>
      <c r="K154" s="100">
        <v>1221</v>
      </c>
      <c r="L154" s="100">
        <v>0</v>
      </c>
      <c r="M154" s="100">
        <v>105</v>
      </c>
    </row>
    <row r="155" spans="1:13" ht="13.5" customHeight="1">
      <c r="A155" s="234"/>
      <c r="B155" s="241" t="s">
        <v>475</v>
      </c>
      <c r="C155" s="242"/>
      <c r="D155" s="516">
        <v>64962</v>
      </c>
      <c r="E155" s="516">
        <v>18095</v>
      </c>
      <c r="F155" s="516">
        <v>1824</v>
      </c>
      <c r="G155" s="516">
        <v>15911</v>
      </c>
      <c r="H155" s="516">
        <v>360</v>
      </c>
      <c r="I155" s="516">
        <v>46867</v>
      </c>
      <c r="J155" s="516">
        <v>5664</v>
      </c>
      <c r="K155" s="516">
        <v>39692</v>
      </c>
      <c r="L155" s="516">
        <v>1511</v>
      </c>
      <c r="M155" s="516">
        <v>99</v>
      </c>
    </row>
    <row r="156" spans="1:13" ht="13.5" customHeight="1">
      <c r="A156" s="106" t="s">
        <v>506</v>
      </c>
      <c r="B156" s="193" t="s">
        <v>507</v>
      </c>
      <c r="C156" s="56"/>
      <c r="D156" s="100">
        <v>1040</v>
      </c>
      <c r="E156" s="100">
        <v>334</v>
      </c>
      <c r="F156" s="100">
        <v>0</v>
      </c>
      <c r="G156" s="100">
        <v>276</v>
      </c>
      <c r="H156" s="100">
        <v>58</v>
      </c>
      <c r="I156" s="100">
        <v>706</v>
      </c>
      <c r="J156" s="100" t="s">
        <v>1107</v>
      </c>
      <c r="K156" s="100">
        <v>415</v>
      </c>
      <c r="L156" s="100" t="s">
        <v>1107</v>
      </c>
      <c r="M156" s="100">
        <v>87</v>
      </c>
    </row>
    <row r="157" spans="1:13" ht="13.5" customHeight="1">
      <c r="A157" s="105" t="s">
        <v>532</v>
      </c>
      <c r="B157" s="191" t="s">
        <v>533</v>
      </c>
      <c r="C157" s="192"/>
      <c r="D157" s="80">
        <v>1166</v>
      </c>
      <c r="E157" s="80">
        <v>0</v>
      </c>
      <c r="F157" s="80">
        <v>0</v>
      </c>
      <c r="G157" s="80">
        <v>0</v>
      </c>
      <c r="H157" s="80">
        <v>0</v>
      </c>
      <c r="I157" s="80">
        <v>1166</v>
      </c>
      <c r="J157" s="80">
        <v>583</v>
      </c>
      <c r="K157" s="80">
        <v>96</v>
      </c>
      <c r="L157" s="80">
        <v>487</v>
      </c>
      <c r="M157" s="80">
        <v>130</v>
      </c>
    </row>
    <row r="158" spans="1:13" ht="13.5" customHeight="1">
      <c r="A158" s="106" t="s">
        <v>572</v>
      </c>
      <c r="B158" s="193" t="s">
        <v>573</v>
      </c>
      <c r="C158" s="56"/>
      <c r="D158" s="100">
        <v>537</v>
      </c>
      <c r="E158" s="100">
        <v>43</v>
      </c>
      <c r="F158" s="100">
        <v>0</v>
      </c>
      <c r="G158" s="100">
        <v>43</v>
      </c>
      <c r="H158" s="100">
        <v>0</v>
      </c>
      <c r="I158" s="100">
        <v>494</v>
      </c>
      <c r="J158" s="100">
        <v>0</v>
      </c>
      <c r="K158" s="100">
        <v>494</v>
      </c>
      <c r="L158" s="100">
        <v>0</v>
      </c>
      <c r="M158" s="100">
        <v>67</v>
      </c>
    </row>
    <row r="159" spans="1:13" ht="13.5" customHeight="1">
      <c r="A159" s="105" t="s">
        <v>540</v>
      </c>
      <c r="B159" s="191" t="s">
        <v>541</v>
      </c>
      <c r="C159" s="192"/>
      <c r="D159" s="80">
        <v>218</v>
      </c>
      <c r="E159" s="80">
        <v>106</v>
      </c>
      <c r="F159" s="80">
        <v>0</v>
      </c>
      <c r="G159" s="80">
        <v>106</v>
      </c>
      <c r="H159" s="80">
        <v>0</v>
      </c>
      <c r="I159" s="80">
        <v>112</v>
      </c>
      <c r="J159" s="80">
        <v>0</v>
      </c>
      <c r="K159" s="80">
        <v>112</v>
      </c>
      <c r="L159" s="80">
        <v>0</v>
      </c>
      <c r="M159" s="80">
        <v>55</v>
      </c>
    </row>
    <row r="160" spans="1:13" ht="13.5" customHeight="1">
      <c r="A160" s="106" t="s">
        <v>552</v>
      </c>
      <c r="B160" s="193" t="s">
        <v>553</v>
      </c>
      <c r="C160" s="194"/>
      <c r="D160" s="100">
        <v>447</v>
      </c>
      <c r="E160" s="100">
        <v>29</v>
      </c>
      <c r="F160" s="100">
        <v>0</v>
      </c>
      <c r="G160" s="100">
        <v>29</v>
      </c>
      <c r="H160" s="100">
        <v>0</v>
      </c>
      <c r="I160" s="100">
        <v>418</v>
      </c>
      <c r="J160" s="100">
        <v>0</v>
      </c>
      <c r="K160" s="100">
        <v>418</v>
      </c>
      <c r="L160" s="100">
        <v>0</v>
      </c>
      <c r="M160" s="100">
        <v>64</v>
      </c>
    </row>
    <row r="161" spans="1:13" ht="13.5" customHeight="1">
      <c r="A161" s="105" t="s">
        <v>530</v>
      </c>
      <c r="B161" s="191" t="s">
        <v>531</v>
      </c>
      <c r="C161" s="192"/>
      <c r="D161" s="80">
        <v>44</v>
      </c>
      <c r="E161" s="80">
        <v>44</v>
      </c>
      <c r="F161" s="80">
        <v>0</v>
      </c>
      <c r="G161" s="80">
        <v>44</v>
      </c>
      <c r="H161" s="80">
        <v>0</v>
      </c>
      <c r="I161" s="80">
        <v>0</v>
      </c>
      <c r="J161" s="80">
        <v>0</v>
      </c>
      <c r="K161" s="80">
        <v>0</v>
      </c>
      <c r="L161" s="80">
        <v>0</v>
      </c>
      <c r="M161" s="80">
        <v>22</v>
      </c>
    </row>
    <row r="162" spans="1:13" ht="13.5" customHeight="1">
      <c r="A162" s="106" t="s">
        <v>538</v>
      </c>
      <c r="B162" s="193" t="s">
        <v>539</v>
      </c>
      <c r="C162" s="56"/>
      <c r="D162" s="100">
        <v>1309</v>
      </c>
      <c r="E162" s="100">
        <v>335</v>
      </c>
      <c r="F162" s="100">
        <v>0</v>
      </c>
      <c r="G162" s="100">
        <v>335</v>
      </c>
      <c r="H162" s="100">
        <v>0</v>
      </c>
      <c r="I162" s="100">
        <v>974</v>
      </c>
      <c r="J162" s="100">
        <v>0</v>
      </c>
      <c r="K162" s="100">
        <v>974</v>
      </c>
      <c r="L162" s="100">
        <v>0</v>
      </c>
      <c r="M162" s="100">
        <v>145</v>
      </c>
    </row>
    <row r="163" spans="1:13" ht="13.5" customHeight="1">
      <c r="A163" s="105" t="s">
        <v>526</v>
      </c>
      <c r="B163" s="191" t="s">
        <v>527</v>
      </c>
      <c r="C163" s="192"/>
      <c r="D163" s="80">
        <v>108</v>
      </c>
      <c r="E163" s="80">
        <v>0</v>
      </c>
      <c r="F163" s="80">
        <v>0</v>
      </c>
      <c r="G163" s="80">
        <v>0</v>
      </c>
      <c r="H163" s="80">
        <v>0</v>
      </c>
      <c r="I163" s="80">
        <v>108</v>
      </c>
      <c r="J163" s="80">
        <v>0</v>
      </c>
      <c r="K163" s="80">
        <v>108</v>
      </c>
      <c r="L163" s="80">
        <v>0</v>
      </c>
      <c r="M163" s="80">
        <v>15</v>
      </c>
    </row>
    <row r="164" spans="1:13" ht="13.5" customHeight="1">
      <c r="A164" s="106" t="s">
        <v>546</v>
      </c>
      <c r="B164" s="193" t="s">
        <v>547</v>
      </c>
      <c r="C164" s="56"/>
      <c r="D164" s="100">
        <v>257</v>
      </c>
      <c r="E164" s="100">
        <v>83</v>
      </c>
      <c r="F164" s="100">
        <v>0</v>
      </c>
      <c r="G164" s="100">
        <v>83</v>
      </c>
      <c r="H164" s="100">
        <v>0</v>
      </c>
      <c r="I164" s="100">
        <v>174</v>
      </c>
      <c r="J164" s="100">
        <v>0</v>
      </c>
      <c r="K164" s="100">
        <v>174</v>
      </c>
      <c r="L164" s="100">
        <v>0</v>
      </c>
      <c r="M164" s="100">
        <v>86</v>
      </c>
    </row>
    <row r="165" spans="1:13" ht="13.5" customHeight="1">
      <c r="A165" s="105" t="s">
        <v>486</v>
      </c>
      <c r="B165" s="191" t="s">
        <v>487</v>
      </c>
      <c r="C165" s="192"/>
      <c r="D165" s="80">
        <v>452</v>
      </c>
      <c r="E165" s="80">
        <v>0</v>
      </c>
      <c r="F165" s="80">
        <v>0</v>
      </c>
      <c r="G165" s="80">
        <v>0</v>
      </c>
      <c r="H165" s="80">
        <v>0</v>
      </c>
      <c r="I165" s="80">
        <v>452</v>
      </c>
      <c r="J165" s="80">
        <v>0</v>
      </c>
      <c r="K165" s="80">
        <v>452</v>
      </c>
      <c r="L165" s="80">
        <v>0</v>
      </c>
      <c r="M165" s="80">
        <v>113</v>
      </c>
    </row>
    <row r="166" spans="1:13" ht="13.5" customHeight="1">
      <c r="A166" s="106" t="s">
        <v>492</v>
      </c>
      <c r="B166" s="193" t="s">
        <v>493</v>
      </c>
      <c r="C166" s="56"/>
      <c r="D166" s="100">
        <v>5</v>
      </c>
      <c r="E166" s="100">
        <v>0</v>
      </c>
      <c r="F166" s="100">
        <v>0</v>
      </c>
      <c r="G166" s="100">
        <v>0</v>
      </c>
      <c r="H166" s="100">
        <v>0</v>
      </c>
      <c r="I166" s="100">
        <v>5</v>
      </c>
      <c r="J166" s="100">
        <v>0</v>
      </c>
      <c r="K166" s="100">
        <v>5</v>
      </c>
      <c r="L166" s="100">
        <v>0</v>
      </c>
      <c r="M166" s="100">
        <v>1</v>
      </c>
    </row>
    <row r="167" spans="1:13" ht="13.5" customHeight="1">
      <c r="A167" s="105" t="s">
        <v>476</v>
      </c>
      <c r="B167" s="191" t="s">
        <v>477</v>
      </c>
      <c r="C167" s="192"/>
      <c r="D167" s="80">
        <v>557</v>
      </c>
      <c r="E167" s="80">
        <v>57</v>
      </c>
      <c r="F167" s="80">
        <v>0</v>
      </c>
      <c r="G167" s="80">
        <v>57</v>
      </c>
      <c r="H167" s="80">
        <v>0</v>
      </c>
      <c r="I167" s="80">
        <v>500</v>
      </c>
      <c r="J167" s="80">
        <v>0</v>
      </c>
      <c r="K167" s="80">
        <v>500</v>
      </c>
      <c r="L167" s="80">
        <v>0</v>
      </c>
      <c r="M167" s="80">
        <v>111</v>
      </c>
    </row>
    <row r="168" spans="1:13" ht="13.5" customHeight="1">
      <c r="A168" s="106" t="s">
        <v>512</v>
      </c>
      <c r="B168" s="193" t="s">
        <v>513</v>
      </c>
      <c r="C168" s="56"/>
      <c r="D168" s="100">
        <v>1834</v>
      </c>
      <c r="E168" s="100">
        <v>0</v>
      </c>
      <c r="F168" s="100">
        <v>0</v>
      </c>
      <c r="G168" s="100">
        <v>0</v>
      </c>
      <c r="H168" s="100">
        <v>0</v>
      </c>
      <c r="I168" s="100">
        <v>1834</v>
      </c>
      <c r="J168" s="100">
        <v>0</v>
      </c>
      <c r="K168" s="100">
        <v>1834</v>
      </c>
      <c r="L168" s="100">
        <v>0</v>
      </c>
      <c r="M168" s="100" t="s">
        <v>1117</v>
      </c>
    </row>
    <row r="169" spans="1:13" ht="13.5" customHeight="1">
      <c r="A169" s="105" t="s">
        <v>566</v>
      </c>
      <c r="B169" s="191" t="s">
        <v>567</v>
      </c>
      <c r="C169" s="192"/>
      <c r="D169" s="80">
        <v>423</v>
      </c>
      <c r="E169" s="80">
        <v>0</v>
      </c>
      <c r="F169" s="80">
        <v>0</v>
      </c>
      <c r="G169" s="80">
        <v>0</v>
      </c>
      <c r="H169" s="80">
        <v>0</v>
      </c>
      <c r="I169" s="80">
        <v>423</v>
      </c>
      <c r="J169" s="80">
        <v>73</v>
      </c>
      <c r="K169" s="80">
        <v>342</v>
      </c>
      <c r="L169" s="80">
        <v>8</v>
      </c>
      <c r="M169" s="80">
        <v>71</v>
      </c>
    </row>
    <row r="170" spans="1:13" ht="13.5" customHeight="1">
      <c r="A170" s="106" t="s">
        <v>482</v>
      </c>
      <c r="B170" s="193" t="s">
        <v>483</v>
      </c>
      <c r="C170" s="56"/>
      <c r="D170" s="100">
        <v>16</v>
      </c>
      <c r="E170" s="100">
        <v>0</v>
      </c>
      <c r="F170" s="100">
        <v>0</v>
      </c>
      <c r="G170" s="100">
        <v>0</v>
      </c>
      <c r="H170" s="100">
        <v>0</v>
      </c>
      <c r="I170" s="100">
        <v>16</v>
      </c>
      <c r="J170" s="100">
        <v>0</v>
      </c>
      <c r="K170" s="100">
        <v>16</v>
      </c>
      <c r="L170" s="100">
        <v>0</v>
      </c>
      <c r="M170" s="100">
        <v>16</v>
      </c>
    </row>
    <row r="171" spans="1:13" ht="13.5" customHeight="1">
      <c r="A171" s="105" t="s">
        <v>494</v>
      </c>
      <c r="B171" s="191" t="s">
        <v>495</v>
      </c>
      <c r="C171" s="192"/>
      <c r="D171" s="80">
        <v>730</v>
      </c>
      <c r="E171" s="80">
        <v>365</v>
      </c>
      <c r="F171" s="80">
        <v>0</v>
      </c>
      <c r="G171" s="80">
        <v>365</v>
      </c>
      <c r="H171" s="80">
        <v>0</v>
      </c>
      <c r="I171" s="80">
        <v>365</v>
      </c>
      <c r="J171" s="80">
        <v>0</v>
      </c>
      <c r="K171" s="80">
        <v>365</v>
      </c>
      <c r="L171" s="80">
        <v>0</v>
      </c>
      <c r="M171" s="80">
        <v>365</v>
      </c>
    </row>
    <row r="172" spans="1:13" ht="13.5" customHeight="1">
      <c r="A172" s="106" t="s">
        <v>488</v>
      </c>
      <c r="B172" s="193" t="s">
        <v>489</v>
      </c>
      <c r="C172" s="56"/>
      <c r="D172" s="100">
        <v>31</v>
      </c>
      <c r="E172" s="100">
        <v>0</v>
      </c>
      <c r="F172" s="100">
        <v>0</v>
      </c>
      <c r="G172" s="100">
        <v>0</v>
      </c>
      <c r="H172" s="100">
        <v>0</v>
      </c>
      <c r="I172" s="100">
        <v>31</v>
      </c>
      <c r="J172" s="100">
        <v>0</v>
      </c>
      <c r="K172" s="100">
        <v>31</v>
      </c>
      <c r="L172" s="100">
        <v>0</v>
      </c>
      <c r="M172" s="100">
        <v>31</v>
      </c>
    </row>
    <row r="173" spans="1:13" ht="13.5" customHeight="1">
      <c r="A173" s="105" t="s">
        <v>508</v>
      </c>
      <c r="B173" s="191" t="s">
        <v>509</v>
      </c>
      <c r="C173" s="192"/>
      <c r="D173" s="80">
        <v>153</v>
      </c>
      <c r="E173" s="80">
        <v>153</v>
      </c>
      <c r="F173" s="80">
        <v>0</v>
      </c>
      <c r="G173" s="80">
        <v>153</v>
      </c>
      <c r="H173" s="80">
        <v>0</v>
      </c>
      <c r="I173" s="80">
        <v>0</v>
      </c>
      <c r="J173" s="80">
        <v>0</v>
      </c>
      <c r="K173" s="80">
        <v>0</v>
      </c>
      <c r="L173" s="80">
        <v>0</v>
      </c>
      <c r="M173" s="80">
        <v>77</v>
      </c>
    </row>
    <row r="174" spans="1:13" ht="13.5" customHeight="1">
      <c r="A174" s="106" t="s">
        <v>496</v>
      </c>
      <c r="B174" s="193" t="s">
        <v>497</v>
      </c>
      <c r="C174" s="56"/>
      <c r="D174" s="100">
        <v>142</v>
      </c>
      <c r="E174" s="100">
        <v>0</v>
      </c>
      <c r="F174" s="100">
        <v>0</v>
      </c>
      <c r="G174" s="100">
        <v>0</v>
      </c>
      <c r="H174" s="100">
        <v>0</v>
      </c>
      <c r="I174" s="100">
        <v>142</v>
      </c>
      <c r="J174" s="100">
        <v>0</v>
      </c>
      <c r="K174" s="100">
        <v>142</v>
      </c>
      <c r="L174" s="100">
        <v>0</v>
      </c>
      <c r="M174" s="100">
        <v>36</v>
      </c>
    </row>
    <row r="175" spans="1:13" ht="13.5" customHeight="1">
      <c r="A175" s="105" t="s">
        <v>554</v>
      </c>
      <c r="B175" s="191" t="s">
        <v>555</v>
      </c>
      <c r="C175" s="192"/>
      <c r="D175" s="80" t="s">
        <v>1117</v>
      </c>
      <c r="E175" s="80" t="s">
        <v>1117</v>
      </c>
      <c r="F175" s="80" t="s">
        <v>1117</v>
      </c>
      <c r="G175" s="80" t="s">
        <v>1117</v>
      </c>
      <c r="H175" s="80" t="s">
        <v>1117</v>
      </c>
      <c r="I175" s="80" t="s">
        <v>1117</v>
      </c>
      <c r="J175" s="80" t="s">
        <v>1117</v>
      </c>
      <c r="K175" s="80" t="s">
        <v>1117</v>
      </c>
      <c r="L175" s="80" t="s">
        <v>1117</v>
      </c>
      <c r="M175" s="80" t="s">
        <v>1117</v>
      </c>
    </row>
    <row r="176" spans="1:13" ht="13.5" customHeight="1">
      <c r="A176" s="106" t="s">
        <v>480</v>
      </c>
      <c r="B176" s="193" t="s">
        <v>481</v>
      </c>
      <c r="C176" s="194"/>
      <c r="D176" s="100">
        <v>24</v>
      </c>
      <c r="E176" s="100">
        <v>0</v>
      </c>
      <c r="F176" s="100">
        <v>0</v>
      </c>
      <c r="G176" s="100">
        <v>0</v>
      </c>
      <c r="H176" s="100">
        <v>0</v>
      </c>
      <c r="I176" s="100">
        <v>24</v>
      </c>
      <c r="J176" s="100">
        <v>0</v>
      </c>
      <c r="K176" s="100">
        <v>24</v>
      </c>
      <c r="L176" s="100">
        <v>0</v>
      </c>
      <c r="M176" s="100">
        <v>24</v>
      </c>
    </row>
    <row r="177" spans="1:13" ht="13.5" customHeight="1">
      <c r="A177" s="105" t="s">
        <v>524</v>
      </c>
      <c r="B177" s="191" t="s">
        <v>525</v>
      </c>
      <c r="C177" s="192"/>
      <c r="D177" s="80">
        <v>884</v>
      </c>
      <c r="E177" s="80">
        <v>138</v>
      </c>
      <c r="F177" s="80">
        <v>0</v>
      </c>
      <c r="G177" s="80">
        <v>27</v>
      </c>
      <c r="H177" s="80">
        <v>111</v>
      </c>
      <c r="I177" s="80">
        <v>746</v>
      </c>
      <c r="J177" s="80">
        <v>0</v>
      </c>
      <c r="K177" s="80">
        <v>746</v>
      </c>
      <c r="L177" s="80">
        <v>0</v>
      </c>
      <c r="M177" s="80">
        <v>126</v>
      </c>
    </row>
    <row r="178" spans="1:13" ht="13.5" customHeight="1">
      <c r="A178" s="106" t="s">
        <v>516</v>
      </c>
      <c r="B178" s="193" t="s">
        <v>517</v>
      </c>
      <c r="C178" s="56"/>
      <c r="D178" s="100">
        <v>238</v>
      </c>
      <c r="E178" s="100">
        <v>73</v>
      </c>
      <c r="F178" s="100">
        <v>0</v>
      </c>
      <c r="G178" s="100">
        <v>73</v>
      </c>
      <c r="H178" s="100">
        <v>0</v>
      </c>
      <c r="I178" s="100">
        <v>165</v>
      </c>
      <c r="J178" s="100">
        <v>0</v>
      </c>
      <c r="K178" s="100">
        <v>165</v>
      </c>
      <c r="L178" s="100">
        <v>0</v>
      </c>
      <c r="M178" s="100">
        <v>60</v>
      </c>
    </row>
    <row r="179" spans="1:13" ht="13.5" customHeight="1">
      <c r="A179" s="105" t="s">
        <v>522</v>
      </c>
      <c r="B179" s="191" t="s">
        <v>523</v>
      </c>
      <c r="C179" s="192"/>
      <c r="D179" s="80">
        <v>1125</v>
      </c>
      <c r="E179" s="80">
        <v>208</v>
      </c>
      <c r="F179" s="80">
        <v>0</v>
      </c>
      <c r="G179" s="80">
        <v>208</v>
      </c>
      <c r="H179" s="80">
        <v>0</v>
      </c>
      <c r="I179" s="80">
        <v>917</v>
      </c>
      <c r="J179" s="80">
        <v>0</v>
      </c>
      <c r="K179" s="80">
        <v>917</v>
      </c>
      <c r="L179" s="80">
        <v>0</v>
      </c>
      <c r="M179" s="80">
        <v>87</v>
      </c>
    </row>
    <row r="180" spans="1:13" ht="13.5" customHeight="1">
      <c r="A180" s="106" t="s">
        <v>544</v>
      </c>
      <c r="B180" s="193" t="s">
        <v>545</v>
      </c>
      <c r="C180" s="56"/>
      <c r="D180" s="100">
        <v>493</v>
      </c>
      <c r="E180" s="100">
        <v>374</v>
      </c>
      <c r="F180" s="100">
        <v>0</v>
      </c>
      <c r="G180" s="100">
        <v>374</v>
      </c>
      <c r="H180" s="100">
        <v>0</v>
      </c>
      <c r="I180" s="100">
        <v>119</v>
      </c>
      <c r="J180" s="100">
        <v>0</v>
      </c>
      <c r="K180" s="100">
        <v>119</v>
      </c>
      <c r="L180" s="100">
        <v>0</v>
      </c>
      <c r="M180" s="100">
        <v>123</v>
      </c>
    </row>
    <row r="181" spans="1:13" ht="13.5" customHeight="1">
      <c r="A181" s="105" t="s">
        <v>502</v>
      </c>
      <c r="B181" s="191" t="s">
        <v>503</v>
      </c>
      <c r="C181" s="192"/>
      <c r="D181" s="80">
        <v>27</v>
      </c>
      <c r="E181" s="80">
        <v>0</v>
      </c>
      <c r="F181" s="80">
        <v>0</v>
      </c>
      <c r="G181" s="80">
        <v>0</v>
      </c>
      <c r="H181" s="80">
        <v>0</v>
      </c>
      <c r="I181" s="80">
        <v>27</v>
      </c>
      <c r="J181" s="80">
        <v>0</v>
      </c>
      <c r="K181" s="80">
        <v>27</v>
      </c>
      <c r="L181" s="80">
        <v>0</v>
      </c>
      <c r="M181" s="80">
        <v>14</v>
      </c>
    </row>
    <row r="182" spans="1:13" ht="13.5" customHeight="1">
      <c r="A182" s="106" t="s">
        <v>564</v>
      </c>
      <c r="B182" s="193" t="s">
        <v>565</v>
      </c>
      <c r="C182" s="56"/>
      <c r="D182" s="100">
        <v>1038</v>
      </c>
      <c r="E182" s="100">
        <v>218</v>
      </c>
      <c r="F182" s="100">
        <v>0</v>
      </c>
      <c r="G182" s="100">
        <v>203</v>
      </c>
      <c r="H182" s="100">
        <v>15</v>
      </c>
      <c r="I182" s="100">
        <v>820</v>
      </c>
      <c r="J182" s="100">
        <v>0</v>
      </c>
      <c r="K182" s="100">
        <v>820</v>
      </c>
      <c r="L182" s="100">
        <v>0</v>
      </c>
      <c r="M182" s="100">
        <v>87</v>
      </c>
    </row>
    <row r="183" spans="1:13" ht="13.5" customHeight="1">
      <c r="A183" s="105" t="s">
        <v>500</v>
      </c>
      <c r="B183" s="191" t="s">
        <v>501</v>
      </c>
      <c r="C183" s="192"/>
      <c r="D183" s="80">
        <v>1021</v>
      </c>
      <c r="E183" s="80">
        <v>346</v>
      </c>
      <c r="F183" s="80">
        <v>0</v>
      </c>
      <c r="G183" s="80">
        <v>346</v>
      </c>
      <c r="H183" s="80">
        <v>0</v>
      </c>
      <c r="I183" s="80">
        <v>675</v>
      </c>
      <c r="J183" s="80">
        <v>0</v>
      </c>
      <c r="K183" s="80">
        <v>675</v>
      </c>
      <c r="L183" s="80">
        <v>0</v>
      </c>
      <c r="M183" s="80">
        <v>102</v>
      </c>
    </row>
    <row r="184" spans="1:13" ht="13.5" customHeight="1">
      <c r="A184" s="106" t="s">
        <v>548</v>
      </c>
      <c r="B184" s="193" t="s">
        <v>549</v>
      </c>
      <c r="C184" s="56"/>
      <c r="D184" s="100">
        <v>62</v>
      </c>
      <c r="E184" s="100">
        <v>0</v>
      </c>
      <c r="F184" s="100">
        <v>0</v>
      </c>
      <c r="G184" s="100">
        <v>0</v>
      </c>
      <c r="H184" s="100">
        <v>0</v>
      </c>
      <c r="I184" s="100">
        <v>62</v>
      </c>
      <c r="J184" s="100">
        <v>62</v>
      </c>
      <c r="K184" s="100">
        <v>0</v>
      </c>
      <c r="L184" s="100">
        <v>0</v>
      </c>
      <c r="M184" s="100">
        <v>62</v>
      </c>
    </row>
    <row r="185" spans="1:13" ht="13.5" customHeight="1">
      <c r="A185" s="105" t="s">
        <v>558</v>
      </c>
      <c r="B185" s="191" t="s">
        <v>559</v>
      </c>
      <c r="C185" s="192"/>
      <c r="D185" s="80">
        <v>739</v>
      </c>
      <c r="E185" s="80">
        <v>394</v>
      </c>
      <c r="F185" s="80">
        <v>166</v>
      </c>
      <c r="G185" s="80">
        <v>228</v>
      </c>
      <c r="H185" s="80">
        <v>0</v>
      </c>
      <c r="I185" s="80">
        <v>345</v>
      </c>
      <c r="J185" s="80">
        <v>0</v>
      </c>
      <c r="K185" s="80">
        <v>345</v>
      </c>
      <c r="L185" s="80">
        <v>0</v>
      </c>
      <c r="M185" s="80">
        <v>123</v>
      </c>
    </row>
    <row r="186" spans="1:13" ht="13.5" customHeight="1">
      <c r="A186" s="106" t="s">
        <v>498</v>
      </c>
      <c r="B186" s="193" t="s">
        <v>499</v>
      </c>
      <c r="C186" s="56"/>
      <c r="D186" s="100">
        <v>9169</v>
      </c>
      <c r="E186" s="100">
        <v>3536</v>
      </c>
      <c r="F186" s="100">
        <v>0</v>
      </c>
      <c r="G186" s="100">
        <v>3536</v>
      </c>
      <c r="H186" s="100">
        <v>0</v>
      </c>
      <c r="I186" s="100">
        <v>5633</v>
      </c>
      <c r="J186" s="100">
        <v>0</v>
      </c>
      <c r="K186" s="100">
        <v>5633</v>
      </c>
      <c r="L186" s="100">
        <v>0</v>
      </c>
      <c r="M186" s="100">
        <v>87</v>
      </c>
    </row>
    <row r="187" spans="1:13" ht="13.5" customHeight="1">
      <c r="A187" s="105" t="s">
        <v>528</v>
      </c>
      <c r="B187" s="191" t="s">
        <v>529</v>
      </c>
      <c r="C187" s="190"/>
      <c r="D187" s="80">
        <v>8344</v>
      </c>
      <c r="E187" s="80">
        <v>1681</v>
      </c>
      <c r="F187" s="80">
        <v>858</v>
      </c>
      <c r="G187" s="80">
        <v>823</v>
      </c>
      <c r="H187" s="80">
        <v>0</v>
      </c>
      <c r="I187" s="80">
        <v>6663</v>
      </c>
      <c r="J187" s="80">
        <v>3151</v>
      </c>
      <c r="K187" s="80">
        <v>3512</v>
      </c>
      <c r="L187" s="80">
        <v>0</v>
      </c>
      <c r="M187" s="80">
        <v>118</v>
      </c>
    </row>
    <row r="188" spans="1:13" ht="13.5" customHeight="1">
      <c r="A188" s="106" t="s">
        <v>510</v>
      </c>
      <c r="B188" s="193" t="s">
        <v>511</v>
      </c>
      <c r="C188" s="56"/>
      <c r="D188" s="100">
        <v>1126</v>
      </c>
      <c r="E188" s="100">
        <v>409</v>
      </c>
      <c r="F188" s="100">
        <v>0</v>
      </c>
      <c r="G188" s="100">
        <v>381</v>
      </c>
      <c r="H188" s="100">
        <v>28</v>
      </c>
      <c r="I188" s="100">
        <v>717</v>
      </c>
      <c r="J188" s="100">
        <v>0</v>
      </c>
      <c r="K188" s="100">
        <v>248</v>
      </c>
      <c r="L188" s="100">
        <v>469</v>
      </c>
      <c r="M188" s="100">
        <v>113</v>
      </c>
    </row>
    <row r="189" spans="1:13" ht="13.5" customHeight="1">
      <c r="A189" s="105" t="s">
        <v>518</v>
      </c>
      <c r="B189" s="191" t="s">
        <v>519</v>
      </c>
      <c r="C189" s="192"/>
      <c r="D189" s="80">
        <v>1504</v>
      </c>
      <c r="E189" s="80">
        <v>557</v>
      </c>
      <c r="F189" s="80">
        <v>0</v>
      </c>
      <c r="G189" s="80">
        <v>557</v>
      </c>
      <c r="H189" s="80">
        <v>0</v>
      </c>
      <c r="I189" s="80">
        <v>947</v>
      </c>
      <c r="J189" s="80">
        <v>0</v>
      </c>
      <c r="K189" s="80">
        <v>947</v>
      </c>
      <c r="L189" s="80">
        <v>0</v>
      </c>
      <c r="M189" s="80">
        <v>137</v>
      </c>
    </row>
    <row r="190" spans="1:13" ht="13.5" customHeight="1">
      <c r="A190" s="106" t="s">
        <v>560</v>
      </c>
      <c r="B190" s="193" t="s">
        <v>561</v>
      </c>
      <c r="C190" s="56"/>
      <c r="D190" s="100">
        <v>2229</v>
      </c>
      <c r="E190" s="100">
        <v>1169</v>
      </c>
      <c r="F190" s="100">
        <v>0</v>
      </c>
      <c r="G190" s="100">
        <v>1169</v>
      </c>
      <c r="H190" s="100">
        <v>0</v>
      </c>
      <c r="I190" s="100">
        <v>1060</v>
      </c>
      <c r="J190" s="100">
        <v>0</v>
      </c>
      <c r="K190" s="100">
        <v>1060</v>
      </c>
      <c r="L190" s="100">
        <v>0</v>
      </c>
      <c r="M190" s="100">
        <v>68</v>
      </c>
    </row>
    <row r="191" spans="1:13" ht="13.5" customHeight="1">
      <c r="A191" s="105" t="s">
        <v>542</v>
      </c>
      <c r="B191" s="191" t="s">
        <v>543</v>
      </c>
      <c r="C191" s="192"/>
      <c r="D191" s="80">
        <v>1211</v>
      </c>
      <c r="E191" s="80">
        <v>32</v>
      </c>
      <c r="F191" s="80">
        <v>0</v>
      </c>
      <c r="G191" s="80">
        <v>32</v>
      </c>
      <c r="H191" s="80">
        <v>0</v>
      </c>
      <c r="I191" s="80">
        <v>1179</v>
      </c>
      <c r="J191" s="80">
        <v>0</v>
      </c>
      <c r="K191" s="80">
        <v>1179</v>
      </c>
      <c r="L191" s="80">
        <v>0</v>
      </c>
      <c r="M191" s="80">
        <v>151</v>
      </c>
    </row>
    <row r="192" spans="1:13" ht="13.5" customHeight="1">
      <c r="A192" s="106" t="s">
        <v>568</v>
      </c>
      <c r="B192" s="193" t="s">
        <v>569</v>
      </c>
      <c r="C192" s="56"/>
      <c r="D192" s="100">
        <v>142</v>
      </c>
      <c r="E192" s="100">
        <v>0</v>
      </c>
      <c r="F192" s="100">
        <v>0</v>
      </c>
      <c r="G192" s="100">
        <v>0</v>
      </c>
      <c r="H192" s="100">
        <v>0</v>
      </c>
      <c r="I192" s="100">
        <v>142</v>
      </c>
      <c r="J192" s="100">
        <v>0</v>
      </c>
      <c r="K192" s="100">
        <v>142</v>
      </c>
      <c r="L192" s="100">
        <v>0</v>
      </c>
      <c r="M192" s="100">
        <v>71</v>
      </c>
    </row>
    <row r="193" spans="1:13" ht="13.5" customHeight="1">
      <c r="A193" s="105" t="s">
        <v>556</v>
      </c>
      <c r="B193" s="191" t="s">
        <v>557</v>
      </c>
      <c r="C193" s="192"/>
      <c r="D193" s="80">
        <v>2590</v>
      </c>
      <c r="E193" s="80">
        <v>1032</v>
      </c>
      <c r="F193" s="80">
        <v>0</v>
      </c>
      <c r="G193" s="80">
        <v>1032</v>
      </c>
      <c r="H193" s="80">
        <v>0</v>
      </c>
      <c r="I193" s="80">
        <v>1558</v>
      </c>
      <c r="J193" s="80">
        <v>0</v>
      </c>
      <c r="K193" s="80">
        <v>1558</v>
      </c>
      <c r="L193" s="80">
        <v>0</v>
      </c>
      <c r="M193" s="80">
        <v>144</v>
      </c>
    </row>
    <row r="194" spans="1:13" ht="13.5" customHeight="1">
      <c r="A194" s="106" t="s">
        <v>478</v>
      </c>
      <c r="B194" s="193" t="s">
        <v>479</v>
      </c>
      <c r="C194" s="56"/>
      <c r="D194" s="100">
        <v>1434</v>
      </c>
      <c r="E194" s="100">
        <v>1016</v>
      </c>
      <c r="F194" s="100">
        <v>35</v>
      </c>
      <c r="G194" s="100">
        <v>981</v>
      </c>
      <c r="H194" s="100">
        <v>0</v>
      </c>
      <c r="I194" s="100">
        <v>418</v>
      </c>
      <c r="J194" s="100" t="s">
        <v>1107</v>
      </c>
      <c r="K194" s="100">
        <v>397</v>
      </c>
      <c r="L194" s="100" t="s">
        <v>1107</v>
      </c>
      <c r="M194" s="100">
        <v>84</v>
      </c>
    </row>
    <row r="195" spans="1:13" ht="13.5" customHeight="1">
      <c r="A195" s="105" t="s">
        <v>484</v>
      </c>
      <c r="B195" s="191" t="s">
        <v>485</v>
      </c>
      <c r="C195" s="190"/>
      <c r="D195" s="80">
        <v>8875</v>
      </c>
      <c r="E195" s="80">
        <v>1508</v>
      </c>
      <c r="F195" s="80">
        <v>0</v>
      </c>
      <c r="G195" s="80">
        <v>1446</v>
      </c>
      <c r="H195" s="80">
        <v>62</v>
      </c>
      <c r="I195" s="80">
        <v>7367</v>
      </c>
      <c r="J195" s="80">
        <v>387</v>
      </c>
      <c r="K195" s="80">
        <v>6794</v>
      </c>
      <c r="L195" s="80">
        <v>186</v>
      </c>
      <c r="M195" s="80">
        <v>112</v>
      </c>
    </row>
    <row r="196" spans="1:13" ht="13.5" customHeight="1">
      <c r="A196" s="106" t="s">
        <v>562</v>
      </c>
      <c r="B196" s="193" t="s">
        <v>563</v>
      </c>
      <c r="C196" s="56"/>
      <c r="D196" s="100">
        <v>879</v>
      </c>
      <c r="E196" s="100">
        <v>123</v>
      </c>
      <c r="F196" s="100">
        <v>0</v>
      </c>
      <c r="G196" s="100">
        <v>123</v>
      </c>
      <c r="H196" s="100">
        <v>0</v>
      </c>
      <c r="I196" s="100">
        <v>756</v>
      </c>
      <c r="J196" s="100">
        <v>0</v>
      </c>
      <c r="K196" s="100">
        <v>756</v>
      </c>
      <c r="L196" s="100">
        <v>0</v>
      </c>
      <c r="M196" s="100">
        <v>147</v>
      </c>
    </row>
    <row r="197" spans="1:13" ht="13.5" customHeight="1">
      <c r="A197" s="105" t="s">
        <v>570</v>
      </c>
      <c r="B197" s="191" t="s">
        <v>571</v>
      </c>
      <c r="C197" s="192"/>
      <c r="D197" s="80">
        <v>77</v>
      </c>
      <c r="E197" s="80">
        <v>10</v>
      </c>
      <c r="F197" s="80">
        <v>0</v>
      </c>
      <c r="G197" s="80">
        <v>10</v>
      </c>
      <c r="H197" s="80">
        <v>0</v>
      </c>
      <c r="I197" s="80">
        <v>67</v>
      </c>
      <c r="J197" s="80">
        <v>0</v>
      </c>
      <c r="K197" s="80">
        <v>67</v>
      </c>
      <c r="L197" s="80">
        <v>0</v>
      </c>
      <c r="M197" s="80">
        <v>39</v>
      </c>
    </row>
    <row r="198" spans="1:13" ht="13.5" customHeight="1">
      <c r="A198" s="106" t="s">
        <v>520</v>
      </c>
      <c r="B198" s="193" t="s">
        <v>521</v>
      </c>
      <c r="C198" s="56"/>
      <c r="D198" s="100">
        <v>2085</v>
      </c>
      <c r="E198" s="100">
        <v>536</v>
      </c>
      <c r="F198" s="100">
        <v>0</v>
      </c>
      <c r="G198" s="100">
        <v>536</v>
      </c>
      <c r="H198" s="100">
        <v>0</v>
      </c>
      <c r="I198" s="100">
        <v>1549</v>
      </c>
      <c r="J198" s="100">
        <v>0</v>
      </c>
      <c r="K198" s="100">
        <v>1549</v>
      </c>
      <c r="L198" s="100">
        <v>0</v>
      </c>
      <c r="M198" s="100">
        <v>130</v>
      </c>
    </row>
    <row r="199" spans="1:13" ht="13.5" customHeight="1">
      <c r="A199" s="105" t="s">
        <v>514</v>
      </c>
      <c r="B199" s="191" t="s">
        <v>515</v>
      </c>
      <c r="C199" s="192"/>
      <c r="D199" s="80">
        <v>1608</v>
      </c>
      <c r="E199" s="80">
        <v>530</v>
      </c>
      <c r="F199" s="80">
        <v>17</v>
      </c>
      <c r="G199" s="80">
        <v>513</v>
      </c>
      <c r="H199" s="80">
        <v>0</v>
      </c>
      <c r="I199" s="80">
        <v>1078</v>
      </c>
      <c r="J199" s="80">
        <v>201</v>
      </c>
      <c r="K199" s="80">
        <v>849</v>
      </c>
      <c r="L199" s="80">
        <v>28</v>
      </c>
      <c r="M199" s="80">
        <v>80</v>
      </c>
    </row>
    <row r="200" spans="1:13" ht="13.5" customHeight="1">
      <c r="A200" s="106" t="s">
        <v>534</v>
      </c>
      <c r="B200" s="193" t="s">
        <v>535</v>
      </c>
      <c r="C200" s="56"/>
      <c r="D200" s="100">
        <v>1201</v>
      </c>
      <c r="E200" s="100">
        <v>69</v>
      </c>
      <c r="F200" s="100">
        <v>0</v>
      </c>
      <c r="G200" s="100">
        <v>69</v>
      </c>
      <c r="H200" s="100">
        <v>0</v>
      </c>
      <c r="I200" s="100">
        <v>1132</v>
      </c>
      <c r="J200" s="100">
        <v>0</v>
      </c>
      <c r="K200" s="100">
        <v>1132</v>
      </c>
      <c r="L200" s="100">
        <v>0</v>
      </c>
      <c r="M200" s="100">
        <v>92</v>
      </c>
    </row>
    <row r="201" spans="1:13" ht="13.5" customHeight="1">
      <c r="A201" s="105" t="s">
        <v>536</v>
      </c>
      <c r="B201" s="191" t="s">
        <v>537</v>
      </c>
      <c r="C201" s="192"/>
      <c r="D201" s="80">
        <v>3583</v>
      </c>
      <c r="E201" s="80">
        <v>1456</v>
      </c>
      <c r="F201" s="80">
        <v>69</v>
      </c>
      <c r="G201" s="80">
        <v>1355</v>
      </c>
      <c r="H201" s="80">
        <v>32</v>
      </c>
      <c r="I201" s="80">
        <v>2127</v>
      </c>
      <c r="J201" s="80">
        <v>0</v>
      </c>
      <c r="K201" s="80">
        <v>2127</v>
      </c>
      <c r="L201" s="80">
        <v>0</v>
      </c>
      <c r="M201" s="80">
        <v>112</v>
      </c>
    </row>
    <row r="202" spans="1:13" ht="13.5" customHeight="1">
      <c r="A202" s="106" t="s">
        <v>504</v>
      </c>
      <c r="B202" s="193" t="s">
        <v>505</v>
      </c>
      <c r="C202" s="56"/>
      <c r="D202" s="100">
        <v>420</v>
      </c>
      <c r="E202" s="100">
        <v>186</v>
      </c>
      <c r="F202" s="100">
        <v>186</v>
      </c>
      <c r="G202" s="100">
        <v>0</v>
      </c>
      <c r="H202" s="100">
        <v>0</v>
      </c>
      <c r="I202" s="100">
        <v>234</v>
      </c>
      <c r="J202" s="100">
        <v>234</v>
      </c>
      <c r="K202" s="100">
        <v>0</v>
      </c>
      <c r="L202" s="100">
        <v>0</v>
      </c>
      <c r="M202" s="100">
        <v>140</v>
      </c>
    </row>
    <row r="203" spans="1:13" ht="13.5" customHeight="1">
      <c r="A203" s="105" t="s">
        <v>550</v>
      </c>
      <c r="B203" s="191" t="s">
        <v>551</v>
      </c>
      <c r="C203" s="192"/>
      <c r="D203" s="80">
        <v>1614</v>
      </c>
      <c r="E203" s="80">
        <v>398</v>
      </c>
      <c r="F203" s="80">
        <v>0</v>
      </c>
      <c r="G203" s="80">
        <v>398</v>
      </c>
      <c r="H203" s="80">
        <v>0</v>
      </c>
      <c r="I203" s="80">
        <v>1216</v>
      </c>
      <c r="J203" s="80">
        <v>0</v>
      </c>
      <c r="K203" s="80">
        <v>1216</v>
      </c>
      <c r="L203" s="80">
        <v>0</v>
      </c>
      <c r="M203" s="80">
        <v>179</v>
      </c>
    </row>
    <row r="204" spans="1:13" ht="13.5" customHeight="1">
      <c r="A204" s="106" t="s">
        <v>490</v>
      </c>
      <c r="B204" s="193" t="s">
        <v>491</v>
      </c>
      <c r="C204" s="194"/>
      <c r="D204" s="100">
        <v>1601</v>
      </c>
      <c r="E204" s="100">
        <v>547</v>
      </c>
      <c r="F204" s="100">
        <v>493</v>
      </c>
      <c r="G204" s="100">
        <v>0</v>
      </c>
      <c r="H204" s="100">
        <v>54</v>
      </c>
      <c r="I204" s="100">
        <v>1054</v>
      </c>
      <c r="J204" s="100">
        <v>949</v>
      </c>
      <c r="K204" s="100">
        <v>60</v>
      </c>
      <c r="L204" s="100">
        <v>45</v>
      </c>
      <c r="M204" s="100">
        <v>49</v>
      </c>
    </row>
    <row r="205" spans="1:13" ht="13.5" customHeight="1">
      <c r="A205" s="234"/>
      <c r="B205" s="241" t="s">
        <v>574</v>
      </c>
      <c r="C205" s="242"/>
      <c r="D205" s="516">
        <v>23826</v>
      </c>
      <c r="E205" s="516">
        <v>5572</v>
      </c>
      <c r="F205" s="516">
        <v>1300</v>
      </c>
      <c r="G205" s="516">
        <v>3863</v>
      </c>
      <c r="H205" s="516">
        <v>409</v>
      </c>
      <c r="I205" s="516">
        <v>18254</v>
      </c>
      <c r="J205" s="516">
        <v>2272</v>
      </c>
      <c r="K205" s="516">
        <v>15237</v>
      </c>
      <c r="L205" s="516">
        <v>745</v>
      </c>
      <c r="M205" s="516">
        <v>79</v>
      </c>
    </row>
    <row r="206" spans="1:13" ht="13.5" customHeight="1">
      <c r="A206" s="106" t="s">
        <v>591</v>
      </c>
      <c r="B206" s="193" t="s">
        <v>592</v>
      </c>
      <c r="C206" s="56"/>
      <c r="D206" s="100">
        <v>347</v>
      </c>
      <c r="E206" s="100">
        <v>163</v>
      </c>
      <c r="F206" s="100">
        <v>17</v>
      </c>
      <c r="G206" s="100">
        <v>146</v>
      </c>
      <c r="H206" s="100">
        <v>0</v>
      </c>
      <c r="I206" s="100">
        <v>184</v>
      </c>
      <c r="J206" s="100">
        <v>65</v>
      </c>
      <c r="K206" s="100">
        <v>119</v>
      </c>
      <c r="L206" s="100">
        <v>0</v>
      </c>
      <c r="M206" s="100">
        <v>58</v>
      </c>
    </row>
    <row r="207" spans="1:13" ht="13.5" customHeight="1">
      <c r="A207" s="105" t="s">
        <v>577</v>
      </c>
      <c r="B207" s="191" t="s">
        <v>578</v>
      </c>
      <c r="C207" s="192"/>
      <c r="D207" s="80">
        <v>306</v>
      </c>
      <c r="E207" s="80">
        <v>0</v>
      </c>
      <c r="F207" s="80">
        <v>0</v>
      </c>
      <c r="G207" s="80">
        <v>0</v>
      </c>
      <c r="H207" s="80">
        <v>0</v>
      </c>
      <c r="I207" s="80">
        <v>306</v>
      </c>
      <c r="J207" s="80">
        <v>0</v>
      </c>
      <c r="K207" s="80">
        <v>306</v>
      </c>
      <c r="L207" s="80">
        <v>0</v>
      </c>
      <c r="M207" s="80">
        <v>306</v>
      </c>
    </row>
    <row r="208" spans="1:13" ht="13.5" customHeight="1">
      <c r="A208" s="106" t="s">
        <v>603</v>
      </c>
      <c r="B208" s="193" t="s">
        <v>604</v>
      </c>
      <c r="C208" s="56"/>
      <c r="D208" s="100">
        <v>1495</v>
      </c>
      <c r="E208" s="100">
        <v>322</v>
      </c>
      <c r="F208" s="100">
        <v>0</v>
      </c>
      <c r="G208" s="100">
        <v>322</v>
      </c>
      <c r="H208" s="100">
        <v>0</v>
      </c>
      <c r="I208" s="100">
        <v>1173</v>
      </c>
      <c r="J208" s="100">
        <v>0</v>
      </c>
      <c r="K208" s="100">
        <v>1173</v>
      </c>
      <c r="L208" s="100">
        <v>0</v>
      </c>
      <c r="M208" s="100">
        <v>79</v>
      </c>
    </row>
    <row r="209" spans="1:13" ht="13.5" customHeight="1">
      <c r="A209" s="105" t="s">
        <v>597</v>
      </c>
      <c r="B209" s="191" t="s">
        <v>598</v>
      </c>
      <c r="C209" s="192"/>
      <c r="D209" s="80">
        <v>14</v>
      </c>
      <c r="E209" s="80">
        <v>14</v>
      </c>
      <c r="F209" s="80">
        <v>0</v>
      </c>
      <c r="G209" s="80">
        <v>14</v>
      </c>
      <c r="H209" s="80">
        <v>0</v>
      </c>
      <c r="I209" s="80">
        <v>0</v>
      </c>
      <c r="J209" s="80">
        <v>0</v>
      </c>
      <c r="K209" s="80">
        <v>0</v>
      </c>
      <c r="L209" s="80">
        <v>0</v>
      </c>
      <c r="M209" s="80">
        <v>14</v>
      </c>
    </row>
    <row r="210" spans="1:13" ht="13.5" customHeight="1">
      <c r="A210" s="106" t="s">
        <v>587</v>
      </c>
      <c r="B210" s="193" t="s">
        <v>588</v>
      </c>
      <c r="C210" s="56"/>
      <c r="D210" s="100">
        <v>636</v>
      </c>
      <c r="E210" s="100">
        <v>35</v>
      </c>
      <c r="F210" s="100">
        <v>35</v>
      </c>
      <c r="G210" s="100">
        <v>0</v>
      </c>
      <c r="H210" s="100">
        <v>0</v>
      </c>
      <c r="I210" s="100">
        <v>601</v>
      </c>
      <c r="J210" s="100">
        <v>161</v>
      </c>
      <c r="K210" s="100">
        <v>440</v>
      </c>
      <c r="L210" s="100">
        <v>0</v>
      </c>
      <c r="M210" s="100">
        <v>53</v>
      </c>
    </row>
    <row r="211" spans="1:13" ht="13.5" customHeight="1">
      <c r="A211" s="105" t="s">
        <v>595</v>
      </c>
      <c r="B211" s="191" t="s">
        <v>596</v>
      </c>
      <c r="C211" s="192"/>
      <c r="D211" s="80">
        <v>159</v>
      </c>
      <c r="E211" s="80">
        <v>137</v>
      </c>
      <c r="F211" s="80">
        <v>44</v>
      </c>
      <c r="G211" s="80">
        <v>93</v>
      </c>
      <c r="H211" s="80">
        <v>0</v>
      </c>
      <c r="I211" s="80">
        <v>22</v>
      </c>
      <c r="J211" s="80">
        <v>22</v>
      </c>
      <c r="K211" s="80">
        <v>0</v>
      </c>
      <c r="L211" s="80">
        <v>0</v>
      </c>
      <c r="M211" s="80">
        <v>27</v>
      </c>
    </row>
    <row r="212" spans="1:13" ht="13.5" customHeight="1">
      <c r="A212" s="106" t="s">
        <v>581</v>
      </c>
      <c r="B212" s="193" t="s">
        <v>582</v>
      </c>
      <c r="C212" s="56"/>
      <c r="D212" s="100" t="s">
        <v>1117</v>
      </c>
      <c r="E212" s="100" t="s">
        <v>1117</v>
      </c>
      <c r="F212" s="100" t="s">
        <v>1117</v>
      </c>
      <c r="G212" s="100" t="s">
        <v>1117</v>
      </c>
      <c r="H212" s="100" t="s">
        <v>1117</v>
      </c>
      <c r="I212" s="100" t="s">
        <v>1117</v>
      </c>
      <c r="J212" s="100" t="s">
        <v>1117</v>
      </c>
      <c r="K212" s="100" t="s">
        <v>1117</v>
      </c>
      <c r="L212" s="100" t="s">
        <v>1117</v>
      </c>
      <c r="M212" s="100" t="s">
        <v>1117</v>
      </c>
    </row>
    <row r="213" spans="1:13" ht="13.5" customHeight="1">
      <c r="A213" s="105" t="s">
        <v>583</v>
      </c>
      <c r="B213" s="191" t="s">
        <v>584</v>
      </c>
      <c r="C213" s="192"/>
      <c r="D213" s="80">
        <v>2230</v>
      </c>
      <c r="E213" s="80">
        <v>489</v>
      </c>
      <c r="F213" s="80">
        <v>49</v>
      </c>
      <c r="G213" s="80">
        <v>440</v>
      </c>
      <c r="H213" s="80">
        <v>0</v>
      </c>
      <c r="I213" s="80">
        <v>1741</v>
      </c>
      <c r="J213" s="80">
        <v>231</v>
      </c>
      <c r="K213" s="80">
        <v>1510</v>
      </c>
      <c r="L213" s="80">
        <v>0</v>
      </c>
      <c r="M213" s="80">
        <v>77</v>
      </c>
    </row>
    <row r="214" spans="1:13" ht="13.5" customHeight="1">
      <c r="A214" s="106" t="s">
        <v>605</v>
      </c>
      <c r="B214" s="193" t="s">
        <v>606</v>
      </c>
      <c r="C214" s="56"/>
      <c r="D214" s="100">
        <v>416</v>
      </c>
      <c r="E214" s="100">
        <v>88</v>
      </c>
      <c r="F214" s="100">
        <v>0</v>
      </c>
      <c r="G214" s="100">
        <v>88</v>
      </c>
      <c r="H214" s="100">
        <v>0</v>
      </c>
      <c r="I214" s="100">
        <v>328</v>
      </c>
      <c r="J214" s="100">
        <v>22</v>
      </c>
      <c r="K214" s="100">
        <v>306</v>
      </c>
      <c r="L214" s="100">
        <v>0</v>
      </c>
      <c r="M214" s="100">
        <v>104</v>
      </c>
    </row>
    <row r="215" spans="1:13" ht="13.5" customHeight="1">
      <c r="A215" s="105" t="s">
        <v>599</v>
      </c>
      <c r="B215" s="191" t="s">
        <v>600</v>
      </c>
      <c r="C215" s="192"/>
      <c r="D215" s="80">
        <v>2346</v>
      </c>
      <c r="E215" s="80">
        <v>769</v>
      </c>
      <c r="F215" s="80">
        <v>194</v>
      </c>
      <c r="G215" s="80">
        <v>575</v>
      </c>
      <c r="H215" s="80">
        <v>0</v>
      </c>
      <c r="I215" s="80">
        <v>1577</v>
      </c>
      <c r="J215" s="80">
        <v>129</v>
      </c>
      <c r="K215" s="80">
        <v>1448</v>
      </c>
      <c r="L215" s="80">
        <v>0</v>
      </c>
      <c r="M215" s="80">
        <v>147</v>
      </c>
    </row>
    <row r="216" spans="1:13" ht="13.5" customHeight="1">
      <c r="A216" s="106" t="s">
        <v>589</v>
      </c>
      <c r="B216" s="193" t="s">
        <v>590</v>
      </c>
      <c r="C216" s="56"/>
      <c r="D216" s="100">
        <v>9100</v>
      </c>
      <c r="E216" s="100">
        <v>1770</v>
      </c>
      <c r="F216" s="100">
        <v>278</v>
      </c>
      <c r="G216" s="100">
        <v>1417</v>
      </c>
      <c r="H216" s="100">
        <v>75</v>
      </c>
      <c r="I216" s="100">
        <v>7330</v>
      </c>
      <c r="J216" s="100">
        <v>452</v>
      </c>
      <c r="K216" s="100">
        <v>6745</v>
      </c>
      <c r="L216" s="100">
        <v>133</v>
      </c>
      <c r="M216" s="100">
        <v>74</v>
      </c>
    </row>
    <row r="217" spans="1:13" ht="13.5" customHeight="1">
      <c r="A217" s="105" t="s">
        <v>593</v>
      </c>
      <c r="B217" s="191" t="s">
        <v>594</v>
      </c>
      <c r="C217" s="192"/>
      <c r="D217" s="80">
        <v>1936</v>
      </c>
      <c r="E217" s="80">
        <v>668</v>
      </c>
      <c r="F217" s="80">
        <v>334</v>
      </c>
      <c r="G217" s="80">
        <v>0</v>
      </c>
      <c r="H217" s="80">
        <v>334</v>
      </c>
      <c r="I217" s="80">
        <v>1268</v>
      </c>
      <c r="J217" s="80">
        <v>634</v>
      </c>
      <c r="K217" s="80">
        <v>22</v>
      </c>
      <c r="L217" s="80">
        <v>612</v>
      </c>
      <c r="M217" s="80">
        <v>215</v>
      </c>
    </row>
    <row r="218" spans="1:13" ht="13.5" customHeight="1">
      <c r="A218" s="106" t="s">
        <v>579</v>
      </c>
      <c r="B218" s="193" t="s">
        <v>580</v>
      </c>
      <c r="C218" s="56"/>
      <c r="D218" s="100">
        <v>621</v>
      </c>
      <c r="E218" s="100">
        <v>100</v>
      </c>
      <c r="F218" s="100">
        <v>44</v>
      </c>
      <c r="G218" s="100">
        <v>56</v>
      </c>
      <c r="H218" s="100">
        <v>0</v>
      </c>
      <c r="I218" s="100">
        <v>521</v>
      </c>
      <c r="J218" s="100">
        <v>157</v>
      </c>
      <c r="K218" s="100">
        <v>364</v>
      </c>
      <c r="L218" s="100">
        <v>0</v>
      </c>
      <c r="M218" s="100">
        <v>39</v>
      </c>
    </row>
    <row r="219" spans="1:13" ht="13.5" customHeight="1">
      <c r="A219" s="105" t="s">
        <v>585</v>
      </c>
      <c r="B219" s="191" t="s">
        <v>586</v>
      </c>
      <c r="C219" s="192"/>
      <c r="D219" s="80">
        <v>1514</v>
      </c>
      <c r="E219" s="80">
        <v>80</v>
      </c>
      <c r="F219" s="80">
        <v>32</v>
      </c>
      <c r="G219" s="80">
        <v>48</v>
      </c>
      <c r="H219" s="80">
        <v>0</v>
      </c>
      <c r="I219" s="80">
        <v>1434</v>
      </c>
      <c r="J219" s="80">
        <v>211</v>
      </c>
      <c r="K219" s="80">
        <v>1223</v>
      </c>
      <c r="L219" s="80">
        <v>0</v>
      </c>
      <c r="M219" s="80">
        <v>69</v>
      </c>
    </row>
    <row r="220" spans="1:13" ht="13.5" customHeight="1">
      <c r="A220" s="106" t="s">
        <v>575</v>
      </c>
      <c r="B220" s="193" t="s">
        <v>576</v>
      </c>
      <c r="C220" s="194"/>
      <c r="D220" s="100">
        <v>418</v>
      </c>
      <c r="E220" s="100">
        <v>279</v>
      </c>
      <c r="F220" s="100">
        <v>207</v>
      </c>
      <c r="G220" s="100">
        <v>72</v>
      </c>
      <c r="H220" s="100">
        <v>0</v>
      </c>
      <c r="I220" s="100">
        <v>139</v>
      </c>
      <c r="J220" s="100">
        <v>34</v>
      </c>
      <c r="K220" s="100">
        <v>105</v>
      </c>
      <c r="L220" s="100">
        <v>0</v>
      </c>
      <c r="M220" s="100">
        <v>38</v>
      </c>
    </row>
    <row r="221" spans="1:13" ht="13.5" customHeight="1">
      <c r="A221" s="105" t="s">
        <v>601</v>
      </c>
      <c r="B221" s="191" t="s">
        <v>602</v>
      </c>
      <c r="C221" s="192"/>
      <c r="D221" s="80">
        <v>1824</v>
      </c>
      <c r="E221" s="80">
        <v>615</v>
      </c>
      <c r="F221" s="80">
        <v>33</v>
      </c>
      <c r="G221" s="80">
        <v>582</v>
      </c>
      <c r="H221" s="80">
        <v>0</v>
      </c>
      <c r="I221" s="80">
        <v>1209</v>
      </c>
      <c r="J221" s="80">
        <v>108</v>
      </c>
      <c r="K221" s="80">
        <v>1101</v>
      </c>
      <c r="L221" s="80">
        <v>0</v>
      </c>
      <c r="M221" s="80">
        <v>122</v>
      </c>
    </row>
    <row r="222" spans="1:13" ht="13.5" customHeight="1">
      <c r="A222" s="232"/>
      <c r="B222" s="238" t="s">
        <v>607</v>
      </c>
      <c r="C222" s="240"/>
      <c r="D222" s="515">
        <v>18547</v>
      </c>
      <c r="E222" s="515">
        <v>5059</v>
      </c>
      <c r="F222" s="515">
        <v>240</v>
      </c>
      <c r="G222" s="515">
        <v>4681</v>
      </c>
      <c r="H222" s="515">
        <v>138</v>
      </c>
      <c r="I222" s="515">
        <v>13488</v>
      </c>
      <c r="J222" s="515">
        <v>1788</v>
      </c>
      <c r="K222" s="515">
        <v>11543</v>
      </c>
      <c r="L222" s="515">
        <v>157</v>
      </c>
      <c r="M222" s="515">
        <v>80</v>
      </c>
    </row>
    <row r="223" spans="1:13" ht="13.5" customHeight="1">
      <c r="A223" s="105" t="s">
        <v>622</v>
      </c>
      <c r="B223" s="191" t="s">
        <v>623</v>
      </c>
      <c r="C223" s="192"/>
      <c r="D223" s="80">
        <v>146</v>
      </c>
      <c r="E223" s="80">
        <v>40</v>
      </c>
      <c r="F223" s="80">
        <v>0</v>
      </c>
      <c r="G223" s="80">
        <v>40</v>
      </c>
      <c r="H223" s="80">
        <v>0</v>
      </c>
      <c r="I223" s="80">
        <v>106</v>
      </c>
      <c r="J223" s="80">
        <v>0</v>
      </c>
      <c r="K223" s="80">
        <v>106</v>
      </c>
      <c r="L223" s="80">
        <v>0</v>
      </c>
      <c r="M223" s="80">
        <v>73</v>
      </c>
    </row>
    <row r="224" spans="1:13" ht="13.5" customHeight="1">
      <c r="A224" s="106" t="s">
        <v>620</v>
      </c>
      <c r="B224" s="193" t="s">
        <v>621</v>
      </c>
      <c r="C224" s="56"/>
      <c r="D224" s="100">
        <v>0</v>
      </c>
      <c r="E224" s="100">
        <v>0</v>
      </c>
      <c r="F224" s="100">
        <v>0</v>
      </c>
      <c r="G224" s="100">
        <v>0</v>
      </c>
      <c r="H224" s="100">
        <v>0</v>
      </c>
      <c r="I224" s="100">
        <v>0</v>
      </c>
      <c r="J224" s="100">
        <v>0</v>
      </c>
      <c r="K224" s="100">
        <v>0</v>
      </c>
      <c r="L224" s="100">
        <v>0</v>
      </c>
      <c r="M224" s="100">
        <v>0</v>
      </c>
    </row>
    <row r="225" spans="1:13" ht="13.5" customHeight="1">
      <c r="A225" s="105" t="s">
        <v>612</v>
      </c>
      <c r="B225" s="191" t="s">
        <v>613</v>
      </c>
      <c r="C225" s="192"/>
      <c r="D225" s="80" t="s">
        <v>1117</v>
      </c>
      <c r="E225" s="80" t="s">
        <v>1117</v>
      </c>
      <c r="F225" s="80" t="s">
        <v>1117</v>
      </c>
      <c r="G225" s="80" t="s">
        <v>1117</v>
      </c>
      <c r="H225" s="80" t="s">
        <v>1117</v>
      </c>
      <c r="I225" s="80" t="s">
        <v>1117</v>
      </c>
      <c r="J225" s="80" t="s">
        <v>1117</v>
      </c>
      <c r="K225" s="80" t="s">
        <v>1117</v>
      </c>
      <c r="L225" s="80" t="s">
        <v>1117</v>
      </c>
      <c r="M225" s="80" t="s">
        <v>1117</v>
      </c>
    </row>
    <row r="226" spans="1:13" ht="13.5" customHeight="1">
      <c r="A226" s="106" t="s">
        <v>610</v>
      </c>
      <c r="B226" s="193" t="s">
        <v>611</v>
      </c>
      <c r="C226" s="56"/>
      <c r="D226" s="100">
        <v>2452</v>
      </c>
      <c r="E226" s="100">
        <v>810</v>
      </c>
      <c r="F226" s="100">
        <v>0</v>
      </c>
      <c r="G226" s="100">
        <v>810</v>
      </c>
      <c r="H226" s="100">
        <v>0</v>
      </c>
      <c r="I226" s="100">
        <v>1642</v>
      </c>
      <c r="J226" s="100">
        <v>0</v>
      </c>
      <c r="K226" s="100">
        <v>1642</v>
      </c>
      <c r="L226" s="100">
        <v>0</v>
      </c>
      <c r="M226" s="100">
        <v>163</v>
      </c>
    </row>
    <row r="227" spans="1:13" ht="13.5" customHeight="1">
      <c r="A227" s="105" t="s">
        <v>614</v>
      </c>
      <c r="B227" s="191" t="s">
        <v>615</v>
      </c>
      <c r="C227" s="192"/>
      <c r="D227" s="80">
        <v>914</v>
      </c>
      <c r="E227" s="80">
        <v>713</v>
      </c>
      <c r="F227" s="80">
        <v>0</v>
      </c>
      <c r="G227" s="80">
        <v>713</v>
      </c>
      <c r="H227" s="80">
        <v>0</v>
      </c>
      <c r="I227" s="80">
        <v>201</v>
      </c>
      <c r="J227" s="80">
        <v>0</v>
      </c>
      <c r="K227" s="80">
        <v>201</v>
      </c>
      <c r="L227" s="80">
        <v>0</v>
      </c>
      <c r="M227" s="80">
        <v>83</v>
      </c>
    </row>
    <row r="228" spans="1:13" ht="13.5" customHeight="1">
      <c r="A228" s="106" t="s">
        <v>626</v>
      </c>
      <c r="B228" s="193" t="s">
        <v>627</v>
      </c>
      <c r="C228" s="56"/>
      <c r="D228" s="100">
        <v>412</v>
      </c>
      <c r="E228" s="100">
        <v>103</v>
      </c>
      <c r="F228" s="100">
        <v>0</v>
      </c>
      <c r="G228" s="100">
        <v>103</v>
      </c>
      <c r="H228" s="100">
        <v>0</v>
      </c>
      <c r="I228" s="100">
        <v>309</v>
      </c>
      <c r="J228" s="100">
        <v>91</v>
      </c>
      <c r="K228" s="100">
        <v>144</v>
      </c>
      <c r="L228" s="100">
        <v>74</v>
      </c>
      <c r="M228" s="100">
        <v>103</v>
      </c>
    </row>
    <row r="229" spans="1:13" ht="13.5" customHeight="1">
      <c r="A229" s="105" t="s">
        <v>630</v>
      </c>
      <c r="B229" s="191" t="s">
        <v>631</v>
      </c>
      <c r="C229" s="192"/>
      <c r="D229" s="80">
        <v>9924</v>
      </c>
      <c r="E229" s="80">
        <v>2525</v>
      </c>
      <c r="F229" s="80">
        <v>0</v>
      </c>
      <c r="G229" s="80">
        <v>2425</v>
      </c>
      <c r="H229" s="80">
        <v>100</v>
      </c>
      <c r="I229" s="80">
        <v>7399</v>
      </c>
      <c r="J229" s="80">
        <v>0</v>
      </c>
      <c r="K229" s="80">
        <v>7399</v>
      </c>
      <c r="L229" s="80">
        <v>0</v>
      </c>
      <c r="M229" s="80">
        <v>72</v>
      </c>
    </row>
    <row r="230" spans="1:13" ht="13.5" customHeight="1">
      <c r="A230" s="106" t="s">
        <v>618</v>
      </c>
      <c r="B230" s="193" t="s">
        <v>619</v>
      </c>
      <c r="C230" s="56"/>
      <c r="D230" s="100">
        <v>1937</v>
      </c>
      <c r="E230" s="100">
        <v>240</v>
      </c>
      <c r="F230" s="100">
        <v>240</v>
      </c>
      <c r="G230" s="100">
        <v>0</v>
      </c>
      <c r="H230" s="100">
        <v>0</v>
      </c>
      <c r="I230" s="100">
        <v>1697</v>
      </c>
      <c r="J230" s="100">
        <v>1697</v>
      </c>
      <c r="K230" s="100">
        <v>0</v>
      </c>
      <c r="L230" s="100">
        <v>0</v>
      </c>
      <c r="M230" s="100">
        <v>84</v>
      </c>
    </row>
    <row r="231" spans="1:13" ht="13.5" customHeight="1">
      <c r="A231" s="105" t="s">
        <v>608</v>
      </c>
      <c r="B231" s="191" t="s">
        <v>609</v>
      </c>
      <c r="C231" s="192"/>
      <c r="D231" s="80">
        <v>249</v>
      </c>
      <c r="E231" s="80">
        <v>66</v>
      </c>
      <c r="F231" s="80">
        <v>0</v>
      </c>
      <c r="G231" s="80">
        <v>66</v>
      </c>
      <c r="H231" s="80">
        <v>0</v>
      </c>
      <c r="I231" s="80">
        <v>183</v>
      </c>
      <c r="J231" s="80">
        <v>0</v>
      </c>
      <c r="K231" s="80">
        <v>183</v>
      </c>
      <c r="L231" s="80">
        <v>0</v>
      </c>
      <c r="M231" s="80">
        <v>62</v>
      </c>
    </row>
    <row r="232" spans="1:13" ht="13.5" customHeight="1">
      <c r="A232" s="106" t="s">
        <v>616</v>
      </c>
      <c r="B232" s="193" t="s">
        <v>617</v>
      </c>
      <c r="C232" s="56"/>
      <c r="D232" s="100" t="s">
        <v>1117</v>
      </c>
      <c r="E232" s="100" t="s">
        <v>1117</v>
      </c>
      <c r="F232" s="100" t="s">
        <v>1117</v>
      </c>
      <c r="G232" s="100" t="s">
        <v>1117</v>
      </c>
      <c r="H232" s="100" t="s">
        <v>1117</v>
      </c>
      <c r="I232" s="100" t="s">
        <v>1117</v>
      </c>
      <c r="J232" s="100" t="s">
        <v>1117</v>
      </c>
      <c r="K232" s="100" t="s">
        <v>1117</v>
      </c>
      <c r="L232" s="100" t="s">
        <v>1117</v>
      </c>
      <c r="M232" s="100" t="s">
        <v>1117</v>
      </c>
    </row>
    <row r="233" spans="1:13" ht="13.5" customHeight="1">
      <c r="A233" s="105" t="s">
        <v>628</v>
      </c>
      <c r="B233" s="191" t="s">
        <v>629</v>
      </c>
      <c r="C233" s="192"/>
      <c r="D233" s="80">
        <v>95</v>
      </c>
      <c r="E233" s="80">
        <v>38</v>
      </c>
      <c r="F233" s="80">
        <v>0</v>
      </c>
      <c r="G233" s="80">
        <v>0</v>
      </c>
      <c r="H233" s="80">
        <v>38</v>
      </c>
      <c r="I233" s="80">
        <v>57</v>
      </c>
      <c r="J233" s="80">
        <v>0</v>
      </c>
      <c r="K233" s="80">
        <v>57</v>
      </c>
      <c r="L233" s="80">
        <v>0</v>
      </c>
      <c r="M233" s="80">
        <v>48</v>
      </c>
    </row>
    <row r="234" spans="1:13" ht="13.5" customHeight="1">
      <c r="A234" s="106" t="s">
        <v>624</v>
      </c>
      <c r="B234" s="193" t="s">
        <v>625</v>
      </c>
      <c r="C234" s="56"/>
      <c r="D234" s="100">
        <v>1397</v>
      </c>
      <c r="E234" s="100">
        <v>112</v>
      </c>
      <c r="F234" s="100">
        <v>0</v>
      </c>
      <c r="G234" s="100">
        <v>112</v>
      </c>
      <c r="H234" s="100">
        <v>0</v>
      </c>
      <c r="I234" s="100">
        <v>1285</v>
      </c>
      <c r="J234" s="100">
        <v>0</v>
      </c>
      <c r="K234" s="100">
        <v>1202</v>
      </c>
      <c r="L234" s="100">
        <v>83</v>
      </c>
      <c r="M234" s="100">
        <v>70</v>
      </c>
    </row>
    <row r="235" spans="1:13" ht="13.5" customHeight="1">
      <c r="A235" s="234"/>
      <c r="B235" s="241" t="s">
        <v>632</v>
      </c>
      <c r="C235" s="243"/>
      <c r="D235" s="516">
        <v>7132</v>
      </c>
      <c r="E235" s="516">
        <v>2679</v>
      </c>
      <c r="F235" s="516">
        <v>411</v>
      </c>
      <c r="G235" s="516">
        <v>2268</v>
      </c>
      <c r="H235" s="516">
        <v>0</v>
      </c>
      <c r="I235" s="516">
        <v>4453</v>
      </c>
      <c r="J235" s="516">
        <v>171</v>
      </c>
      <c r="K235" s="516">
        <v>4282</v>
      </c>
      <c r="L235" s="516">
        <v>0</v>
      </c>
      <c r="M235" s="516">
        <v>69</v>
      </c>
    </row>
    <row r="236" spans="1:13" ht="13.5" customHeight="1">
      <c r="A236" s="106" t="s">
        <v>647</v>
      </c>
      <c r="B236" s="193" t="s">
        <v>648</v>
      </c>
      <c r="C236" s="56"/>
      <c r="D236" s="100">
        <v>606</v>
      </c>
      <c r="E236" s="100">
        <v>213</v>
      </c>
      <c r="F236" s="100">
        <v>143</v>
      </c>
      <c r="G236" s="100">
        <v>70</v>
      </c>
      <c r="H236" s="100">
        <v>0</v>
      </c>
      <c r="I236" s="100">
        <v>393</v>
      </c>
      <c r="J236" s="100">
        <v>53</v>
      </c>
      <c r="K236" s="100">
        <v>340</v>
      </c>
      <c r="L236" s="100">
        <v>0</v>
      </c>
      <c r="M236" s="100">
        <v>67</v>
      </c>
    </row>
    <row r="237" spans="1:13" ht="13.5" customHeight="1">
      <c r="A237" s="105" t="s">
        <v>649</v>
      </c>
      <c r="B237" s="191" t="s">
        <v>650</v>
      </c>
      <c r="C237" s="192"/>
      <c r="D237" s="80">
        <v>424</v>
      </c>
      <c r="E237" s="80">
        <v>92</v>
      </c>
      <c r="F237" s="80">
        <v>0</v>
      </c>
      <c r="G237" s="80">
        <v>92</v>
      </c>
      <c r="H237" s="80">
        <v>0</v>
      </c>
      <c r="I237" s="80">
        <v>332</v>
      </c>
      <c r="J237" s="80">
        <v>0</v>
      </c>
      <c r="K237" s="80">
        <v>332</v>
      </c>
      <c r="L237" s="80">
        <v>0</v>
      </c>
      <c r="M237" s="80">
        <v>47</v>
      </c>
    </row>
    <row r="238" spans="1:13" ht="13.5" customHeight="1">
      <c r="A238" s="106" t="s">
        <v>639</v>
      </c>
      <c r="B238" s="193" t="s">
        <v>640</v>
      </c>
      <c r="C238" s="56"/>
      <c r="D238" s="100" t="s">
        <v>1117</v>
      </c>
      <c r="E238" s="100" t="s">
        <v>1117</v>
      </c>
      <c r="F238" s="100" t="s">
        <v>1117</v>
      </c>
      <c r="G238" s="100" t="s">
        <v>1117</v>
      </c>
      <c r="H238" s="100" t="s">
        <v>1117</v>
      </c>
      <c r="I238" s="100" t="s">
        <v>1117</v>
      </c>
      <c r="J238" s="100" t="s">
        <v>1117</v>
      </c>
      <c r="K238" s="100" t="s">
        <v>1117</v>
      </c>
      <c r="L238" s="100" t="s">
        <v>1117</v>
      </c>
      <c r="M238" s="100" t="s">
        <v>1117</v>
      </c>
    </row>
    <row r="239" spans="1:13" ht="13.5" customHeight="1">
      <c r="A239" s="105" t="s">
        <v>637</v>
      </c>
      <c r="B239" s="191" t="s">
        <v>638</v>
      </c>
      <c r="C239" s="192"/>
      <c r="D239" s="80">
        <v>0</v>
      </c>
      <c r="E239" s="80">
        <v>0</v>
      </c>
      <c r="F239" s="80">
        <v>0</v>
      </c>
      <c r="G239" s="80">
        <v>0</v>
      </c>
      <c r="H239" s="80">
        <v>0</v>
      </c>
      <c r="I239" s="80">
        <v>0</v>
      </c>
      <c r="J239" s="80">
        <v>0</v>
      </c>
      <c r="K239" s="80">
        <v>0</v>
      </c>
      <c r="L239" s="80">
        <v>0</v>
      </c>
      <c r="M239" s="80">
        <v>0</v>
      </c>
    </row>
    <row r="240" spans="1:13" ht="13.5" customHeight="1">
      <c r="A240" s="106" t="s">
        <v>643</v>
      </c>
      <c r="B240" s="193" t="s">
        <v>644</v>
      </c>
      <c r="C240" s="56"/>
      <c r="D240" s="100">
        <v>0</v>
      </c>
      <c r="E240" s="100">
        <v>0</v>
      </c>
      <c r="F240" s="100">
        <v>0</v>
      </c>
      <c r="G240" s="100">
        <v>0</v>
      </c>
      <c r="H240" s="100">
        <v>0</v>
      </c>
      <c r="I240" s="100">
        <v>0</v>
      </c>
      <c r="J240" s="100">
        <v>0</v>
      </c>
      <c r="K240" s="100">
        <v>0</v>
      </c>
      <c r="L240" s="100">
        <v>0</v>
      </c>
      <c r="M240" s="100">
        <v>0</v>
      </c>
    </row>
    <row r="241" spans="1:13" ht="13.5" customHeight="1">
      <c r="A241" s="105" t="s">
        <v>651</v>
      </c>
      <c r="B241" s="191" t="s">
        <v>652</v>
      </c>
      <c r="C241" s="192"/>
      <c r="D241" s="80" t="s">
        <v>1117</v>
      </c>
      <c r="E241" s="80" t="s">
        <v>1117</v>
      </c>
      <c r="F241" s="80" t="s">
        <v>1117</v>
      </c>
      <c r="G241" s="80" t="s">
        <v>1117</v>
      </c>
      <c r="H241" s="80" t="s">
        <v>1117</v>
      </c>
      <c r="I241" s="80" t="s">
        <v>1117</v>
      </c>
      <c r="J241" s="80" t="s">
        <v>1117</v>
      </c>
      <c r="K241" s="80" t="s">
        <v>1117</v>
      </c>
      <c r="L241" s="80" t="s">
        <v>1117</v>
      </c>
      <c r="M241" s="80" t="s">
        <v>1117</v>
      </c>
    </row>
    <row r="242" spans="1:13" ht="13.5" customHeight="1">
      <c r="A242" s="106" t="s">
        <v>645</v>
      </c>
      <c r="B242" s="193" t="s">
        <v>646</v>
      </c>
      <c r="C242" s="56"/>
      <c r="D242" s="100">
        <v>393</v>
      </c>
      <c r="E242" s="100">
        <v>220</v>
      </c>
      <c r="F242" s="100">
        <v>0</v>
      </c>
      <c r="G242" s="100">
        <v>220</v>
      </c>
      <c r="H242" s="100">
        <v>0</v>
      </c>
      <c r="I242" s="100">
        <v>173</v>
      </c>
      <c r="J242" s="100">
        <v>0</v>
      </c>
      <c r="K242" s="100">
        <v>173</v>
      </c>
      <c r="L242" s="100">
        <v>0</v>
      </c>
      <c r="M242" s="100">
        <v>56</v>
      </c>
    </row>
    <row r="243" spans="1:13" ht="13.5" customHeight="1">
      <c r="A243" s="105" t="s">
        <v>635</v>
      </c>
      <c r="B243" s="191" t="s">
        <v>636</v>
      </c>
      <c r="C243" s="192"/>
      <c r="D243" s="80">
        <v>409</v>
      </c>
      <c r="E243" s="80">
        <v>12</v>
      </c>
      <c r="F243" s="80">
        <v>0</v>
      </c>
      <c r="G243" s="80">
        <v>12</v>
      </c>
      <c r="H243" s="80">
        <v>0</v>
      </c>
      <c r="I243" s="80">
        <v>397</v>
      </c>
      <c r="J243" s="80">
        <v>0</v>
      </c>
      <c r="K243" s="80">
        <v>397</v>
      </c>
      <c r="L243" s="80">
        <v>0</v>
      </c>
      <c r="M243" s="80">
        <v>58</v>
      </c>
    </row>
    <row r="244" spans="1:13" ht="13.5" customHeight="1">
      <c r="A244" s="106" t="s">
        <v>641</v>
      </c>
      <c r="B244" s="193" t="s">
        <v>642</v>
      </c>
      <c r="C244" s="56"/>
      <c r="D244" s="100">
        <v>86</v>
      </c>
      <c r="E244" s="100">
        <v>32</v>
      </c>
      <c r="F244" s="100">
        <v>0</v>
      </c>
      <c r="G244" s="100">
        <v>32</v>
      </c>
      <c r="H244" s="100">
        <v>0</v>
      </c>
      <c r="I244" s="100">
        <v>54</v>
      </c>
      <c r="J244" s="100">
        <v>0</v>
      </c>
      <c r="K244" s="100">
        <v>54</v>
      </c>
      <c r="L244" s="100">
        <v>0</v>
      </c>
      <c r="M244" s="100">
        <v>17</v>
      </c>
    </row>
    <row r="245" spans="1:13" ht="13.5" customHeight="1">
      <c r="A245" s="105" t="s">
        <v>633</v>
      </c>
      <c r="B245" s="191" t="s">
        <v>634</v>
      </c>
      <c r="C245" s="192"/>
      <c r="D245" s="80">
        <v>955</v>
      </c>
      <c r="E245" s="80">
        <v>422</v>
      </c>
      <c r="F245" s="80">
        <v>0</v>
      </c>
      <c r="G245" s="80">
        <v>422</v>
      </c>
      <c r="H245" s="80">
        <v>0</v>
      </c>
      <c r="I245" s="80">
        <v>533</v>
      </c>
      <c r="J245" s="80">
        <v>0</v>
      </c>
      <c r="K245" s="80">
        <v>533</v>
      </c>
      <c r="L245" s="80">
        <v>0</v>
      </c>
      <c r="M245" s="80">
        <v>80</v>
      </c>
    </row>
    <row r="246" spans="1:13" ht="13.5" customHeight="1">
      <c r="A246" s="232"/>
      <c r="B246" s="238" t="s">
        <v>653</v>
      </c>
      <c r="C246" s="239"/>
      <c r="D246" s="515">
        <v>21565</v>
      </c>
      <c r="E246" s="515">
        <v>5263</v>
      </c>
      <c r="F246" s="515">
        <v>815</v>
      </c>
      <c r="G246" s="515">
        <v>4398</v>
      </c>
      <c r="H246" s="515">
        <v>50</v>
      </c>
      <c r="I246" s="515">
        <v>16302</v>
      </c>
      <c r="J246" s="515">
        <v>1665</v>
      </c>
      <c r="K246" s="515">
        <v>14637</v>
      </c>
      <c r="L246" s="515">
        <v>0</v>
      </c>
      <c r="M246" s="515">
        <v>72</v>
      </c>
    </row>
    <row r="247" spans="1:13" ht="13.5" customHeight="1">
      <c r="A247" s="105" t="s">
        <v>680</v>
      </c>
      <c r="B247" s="191" t="s">
        <v>681</v>
      </c>
      <c r="C247" s="192"/>
      <c r="D247" s="80" t="s">
        <v>1117</v>
      </c>
      <c r="E247" s="80" t="s">
        <v>1117</v>
      </c>
      <c r="F247" s="80" t="s">
        <v>1117</v>
      </c>
      <c r="G247" s="80" t="s">
        <v>1117</v>
      </c>
      <c r="H247" s="80" t="s">
        <v>1117</v>
      </c>
      <c r="I247" s="80" t="s">
        <v>1117</v>
      </c>
      <c r="J247" s="80" t="s">
        <v>1117</v>
      </c>
      <c r="K247" s="80" t="s">
        <v>1117</v>
      </c>
      <c r="L247" s="80" t="s">
        <v>1117</v>
      </c>
      <c r="M247" s="80" t="s">
        <v>1117</v>
      </c>
    </row>
    <row r="248" spans="1:13" ht="13.5" customHeight="1">
      <c r="A248" s="106" t="s">
        <v>668</v>
      </c>
      <c r="B248" s="193" t="s">
        <v>669</v>
      </c>
      <c r="C248" s="56"/>
      <c r="D248" s="100">
        <v>848</v>
      </c>
      <c r="E248" s="100">
        <v>426</v>
      </c>
      <c r="F248" s="100">
        <v>0</v>
      </c>
      <c r="G248" s="100">
        <v>426</v>
      </c>
      <c r="H248" s="100">
        <v>0</v>
      </c>
      <c r="I248" s="100">
        <v>422</v>
      </c>
      <c r="J248" s="100">
        <v>0</v>
      </c>
      <c r="K248" s="100">
        <v>422</v>
      </c>
      <c r="L248" s="100">
        <v>0</v>
      </c>
      <c r="M248" s="100">
        <v>106</v>
      </c>
    </row>
    <row r="249" spans="1:13" ht="13.5" customHeight="1">
      <c r="A249" s="105" t="s">
        <v>660</v>
      </c>
      <c r="B249" s="191" t="s">
        <v>661</v>
      </c>
      <c r="C249" s="192"/>
      <c r="D249" s="80">
        <v>372</v>
      </c>
      <c r="E249" s="80">
        <v>252</v>
      </c>
      <c r="F249" s="80">
        <v>0</v>
      </c>
      <c r="G249" s="80">
        <v>252</v>
      </c>
      <c r="H249" s="80">
        <v>0</v>
      </c>
      <c r="I249" s="80">
        <v>120</v>
      </c>
      <c r="J249" s="80">
        <v>0</v>
      </c>
      <c r="K249" s="80">
        <v>120</v>
      </c>
      <c r="L249" s="80">
        <v>0</v>
      </c>
      <c r="M249" s="80">
        <v>41</v>
      </c>
    </row>
    <row r="250" spans="1:13" ht="13.5" customHeight="1">
      <c r="A250" s="106" t="s">
        <v>664</v>
      </c>
      <c r="B250" s="193" t="s">
        <v>665</v>
      </c>
      <c r="C250" s="56"/>
      <c r="D250" s="100">
        <v>781</v>
      </c>
      <c r="E250" s="100">
        <v>382</v>
      </c>
      <c r="F250" s="100">
        <v>0</v>
      </c>
      <c r="G250" s="100">
        <v>382</v>
      </c>
      <c r="H250" s="100">
        <v>0</v>
      </c>
      <c r="I250" s="100">
        <v>399</v>
      </c>
      <c r="J250" s="100">
        <v>0</v>
      </c>
      <c r="K250" s="100">
        <v>399</v>
      </c>
      <c r="L250" s="100">
        <v>0</v>
      </c>
      <c r="M250" s="100">
        <v>65</v>
      </c>
    </row>
    <row r="251" spans="1:13" ht="13.5" customHeight="1">
      <c r="A251" s="105" t="s">
        <v>674</v>
      </c>
      <c r="B251" s="191" t="s">
        <v>675</v>
      </c>
      <c r="C251" s="192"/>
      <c r="D251" s="80">
        <v>552</v>
      </c>
      <c r="E251" s="80">
        <v>265</v>
      </c>
      <c r="F251" s="80">
        <v>0</v>
      </c>
      <c r="G251" s="80">
        <v>265</v>
      </c>
      <c r="H251" s="80">
        <v>0</v>
      </c>
      <c r="I251" s="80">
        <v>287</v>
      </c>
      <c r="J251" s="80">
        <v>0</v>
      </c>
      <c r="K251" s="80">
        <v>287</v>
      </c>
      <c r="L251" s="80">
        <v>0</v>
      </c>
      <c r="M251" s="80">
        <v>79</v>
      </c>
    </row>
    <row r="252" spans="1:13" ht="13.5" customHeight="1">
      <c r="A252" s="106" t="s">
        <v>672</v>
      </c>
      <c r="B252" s="193" t="s">
        <v>673</v>
      </c>
      <c r="C252" s="56"/>
      <c r="D252" s="100">
        <v>758</v>
      </c>
      <c r="E252" s="100">
        <v>116</v>
      </c>
      <c r="F252" s="100">
        <v>0</v>
      </c>
      <c r="G252" s="100">
        <v>116</v>
      </c>
      <c r="H252" s="100">
        <v>0</v>
      </c>
      <c r="I252" s="100">
        <v>642</v>
      </c>
      <c r="J252" s="100">
        <v>0</v>
      </c>
      <c r="K252" s="100">
        <v>642</v>
      </c>
      <c r="L252" s="100">
        <v>0</v>
      </c>
      <c r="M252" s="100">
        <v>76</v>
      </c>
    </row>
    <row r="253" spans="1:13" ht="13.5" customHeight="1">
      <c r="A253" s="105" t="s">
        <v>682</v>
      </c>
      <c r="B253" s="191" t="s">
        <v>683</v>
      </c>
      <c r="C253" s="192"/>
      <c r="D253" s="80">
        <v>18</v>
      </c>
      <c r="E253" s="80">
        <v>0</v>
      </c>
      <c r="F253" s="80">
        <v>0</v>
      </c>
      <c r="G253" s="80">
        <v>0</v>
      </c>
      <c r="H253" s="80">
        <v>0</v>
      </c>
      <c r="I253" s="80">
        <v>18</v>
      </c>
      <c r="J253" s="80">
        <v>18</v>
      </c>
      <c r="K253" s="80">
        <v>0</v>
      </c>
      <c r="L253" s="80">
        <v>0</v>
      </c>
      <c r="M253" s="80">
        <v>18</v>
      </c>
    </row>
    <row r="254" spans="1:13" ht="13.5" customHeight="1">
      <c r="A254" s="106" t="s">
        <v>676</v>
      </c>
      <c r="B254" s="193" t="s">
        <v>677</v>
      </c>
      <c r="C254" s="56"/>
      <c r="D254" s="100">
        <v>896</v>
      </c>
      <c r="E254" s="100">
        <v>195</v>
      </c>
      <c r="F254" s="100">
        <v>0</v>
      </c>
      <c r="G254" s="100">
        <v>195</v>
      </c>
      <c r="H254" s="100">
        <v>0</v>
      </c>
      <c r="I254" s="100">
        <v>701</v>
      </c>
      <c r="J254" s="100">
        <v>26</v>
      </c>
      <c r="K254" s="100">
        <v>675</v>
      </c>
      <c r="L254" s="100">
        <v>0</v>
      </c>
      <c r="M254" s="100">
        <v>90</v>
      </c>
    </row>
    <row r="255" spans="1:13" ht="13.5" customHeight="1">
      <c r="A255" s="105" t="s">
        <v>670</v>
      </c>
      <c r="B255" s="191" t="s">
        <v>671</v>
      </c>
      <c r="C255" s="192"/>
      <c r="D255" s="80">
        <v>736</v>
      </c>
      <c r="E255" s="80">
        <v>170</v>
      </c>
      <c r="F255" s="80">
        <v>0</v>
      </c>
      <c r="G255" s="80">
        <v>170</v>
      </c>
      <c r="H255" s="80">
        <v>0</v>
      </c>
      <c r="I255" s="80">
        <v>566</v>
      </c>
      <c r="J255" s="80">
        <v>0</v>
      </c>
      <c r="K255" s="80">
        <v>566</v>
      </c>
      <c r="L255" s="80">
        <v>0</v>
      </c>
      <c r="M255" s="80">
        <v>82</v>
      </c>
    </row>
    <row r="256" spans="1:13" ht="13.5" customHeight="1">
      <c r="A256" s="106" t="s">
        <v>658</v>
      </c>
      <c r="B256" s="193" t="s">
        <v>659</v>
      </c>
      <c r="C256" s="56"/>
      <c r="D256" s="100">
        <v>3095</v>
      </c>
      <c r="E256" s="100">
        <v>221</v>
      </c>
      <c r="F256" s="100">
        <v>0</v>
      </c>
      <c r="G256" s="100">
        <v>221</v>
      </c>
      <c r="H256" s="100">
        <v>0</v>
      </c>
      <c r="I256" s="100">
        <v>2874</v>
      </c>
      <c r="J256" s="100">
        <v>0</v>
      </c>
      <c r="K256" s="100">
        <v>2874</v>
      </c>
      <c r="L256" s="100">
        <v>0</v>
      </c>
      <c r="M256" s="100">
        <v>163</v>
      </c>
    </row>
    <row r="257" spans="1:13" ht="13.5" customHeight="1">
      <c r="A257" s="105" t="s">
        <v>656</v>
      </c>
      <c r="B257" s="191" t="s">
        <v>657</v>
      </c>
      <c r="C257" s="192"/>
      <c r="D257" s="80">
        <v>4818</v>
      </c>
      <c r="E257" s="80">
        <v>1230</v>
      </c>
      <c r="F257" s="80">
        <v>815</v>
      </c>
      <c r="G257" s="80">
        <v>415</v>
      </c>
      <c r="H257" s="80">
        <v>0</v>
      </c>
      <c r="I257" s="80">
        <v>3588</v>
      </c>
      <c r="J257" s="80">
        <v>1608</v>
      </c>
      <c r="K257" s="80">
        <v>1980</v>
      </c>
      <c r="L257" s="80">
        <v>0</v>
      </c>
      <c r="M257" s="80">
        <v>35</v>
      </c>
    </row>
    <row r="258" spans="1:13" ht="13.5" customHeight="1">
      <c r="A258" s="106" t="s">
        <v>678</v>
      </c>
      <c r="B258" s="193" t="s">
        <v>679</v>
      </c>
      <c r="C258" s="56"/>
      <c r="D258" s="100">
        <v>232</v>
      </c>
      <c r="E258" s="100">
        <v>232</v>
      </c>
      <c r="F258" s="100">
        <v>0</v>
      </c>
      <c r="G258" s="100">
        <v>232</v>
      </c>
      <c r="H258" s="100">
        <v>0</v>
      </c>
      <c r="I258" s="100">
        <v>0</v>
      </c>
      <c r="J258" s="100">
        <v>0</v>
      </c>
      <c r="K258" s="100">
        <v>0</v>
      </c>
      <c r="L258" s="100">
        <v>0</v>
      </c>
      <c r="M258" s="100">
        <v>77</v>
      </c>
    </row>
    <row r="259" spans="1:13" ht="13.5" customHeight="1">
      <c r="A259" s="105" t="s">
        <v>662</v>
      </c>
      <c r="B259" s="191" t="s">
        <v>663</v>
      </c>
      <c r="C259" s="192"/>
      <c r="D259" s="80">
        <v>1299</v>
      </c>
      <c r="E259" s="80">
        <v>191</v>
      </c>
      <c r="F259" s="80">
        <v>0</v>
      </c>
      <c r="G259" s="80">
        <v>191</v>
      </c>
      <c r="H259" s="80">
        <v>0</v>
      </c>
      <c r="I259" s="80">
        <v>1108</v>
      </c>
      <c r="J259" s="80">
        <v>0</v>
      </c>
      <c r="K259" s="80">
        <v>1108</v>
      </c>
      <c r="L259" s="80">
        <v>0</v>
      </c>
      <c r="M259" s="80">
        <v>100</v>
      </c>
    </row>
    <row r="260" spans="1:13" ht="13.5" customHeight="1">
      <c r="A260" s="106" t="s">
        <v>654</v>
      </c>
      <c r="B260" s="193" t="s">
        <v>655</v>
      </c>
      <c r="C260" s="56"/>
      <c r="D260" s="100">
        <v>1806</v>
      </c>
      <c r="E260" s="100">
        <v>489</v>
      </c>
      <c r="F260" s="100">
        <v>0</v>
      </c>
      <c r="G260" s="100">
        <v>489</v>
      </c>
      <c r="H260" s="100">
        <v>0</v>
      </c>
      <c r="I260" s="100">
        <v>1317</v>
      </c>
      <c r="J260" s="100">
        <v>0</v>
      </c>
      <c r="K260" s="100">
        <v>1317</v>
      </c>
      <c r="L260" s="100">
        <v>0</v>
      </c>
      <c r="M260" s="100">
        <v>79</v>
      </c>
    </row>
    <row r="261" spans="1:13" ht="13.5" customHeight="1">
      <c r="A261" s="105" t="s">
        <v>666</v>
      </c>
      <c r="B261" s="191" t="s">
        <v>667</v>
      </c>
      <c r="C261" s="192"/>
      <c r="D261" s="80">
        <v>3659</v>
      </c>
      <c r="E261" s="80">
        <v>664</v>
      </c>
      <c r="F261" s="80">
        <v>0</v>
      </c>
      <c r="G261" s="80">
        <v>614</v>
      </c>
      <c r="H261" s="80">
        <v>50</v>
      </c>
      <c r="I261" s="80">
        <v>2995</v>
      </c>
      <c r="J261" s="80">
        <v>0</v>
      </c>
      <c r="K261" s="80">
        <v>2995</v>
      </c>
      <c r="L261" s="80">
        <v>0</v>
      </c>
      <c r="M261" s="80">
        <v>141</v>
      </c>
    </row>
    <row r="262" spans="1:13" ht="13.5" customHeight="1">
      <c r="A262" s="232"/>
      <c r="B262" s="238" t="s">
        <v>684</v>
      </c>
      <c r="C262" s="239"/>
      <c r="D262" s="515">
        <v>36561</v>
      </c>
      <c r="E262" s="515">
        <v>9216</v>
      </c>
      <c r="F262" s="515">
        <v>2631</v>
      </c>
      <c r="G262" s="515">
        <v>5964</v>
      </c>
      <c r="H262" s="515">
        <v>621</v>
      </c>
      <c r="I262" s="515">
        <v>27345</v>
      </c>
      <c r="J262" s="515">
        <v>7660</v>
      </c>
      <c r="K262" s="515">
        <v>18661</v>
      </c>
      <c r="L262" s="515">
        <v>1024</v>
      </c>
      <c r="M262" s="515">
        <v>110</v>
      </c>
    </row>
    <row r="263" spans="1:13" ht="13.5" customHeight="1">
      <c r="A263" s="105" t="s">
        <v>697</v>
      </c>
      <c r="B263" s="191" t="s">
        <v>698</v>
      </c>
      <c r="C263" s="192"/>
      <c r="D263" s="80">
        <v>612</v>
      </c>
      <c r="E263" s="100" t="s">
        <v>1107</v>
      </c>
      <c r="F263" s="80">
        <v>0</v>
      </c>
      <c r="G263" s="100" t="s">
        <v>1107</v>
      </c>
      <c r="H263" s="80">
        <v>0</v>
      </c>
      <c r="I263" s="80">
        <v>612</v>
      </c>
      <c r="J263" s="80">
        <v>0</v>
      </c>
      <c r="K263" s="80">
        <v>612</v>
      </c>
      <c r="L263" s="80">
        <v>0</v>
      </c>
      <c r="M263" s="80">
        <v>153</v>
      </c>
    </row>
    <row r="264" spans="1:13" ht="13.5" customHeight="1">
      <c r="A264" s="106" t="s">
        <v>689</v>
      </c>
      <c r="B264" s="193" t="s">
        <v>690</v>
      </c>
      <c r="C264" s="56"/>
      <c r="D264" s="100" t="s">
        <v>1117</v>
      </c>
      <c r="E264" s="100" t="s">
        <v>1117</v>
      </c>
      <c r="F264" s="100" t="s">
        <v>1117</v>
      </c>
      <c r="G264" s="100" t="s">
        <v>1117</v>
      </c>
      <c r="H264" s="100" t="s">
        <v>1117</v>
      </c>
      <c r="I264" s="100" t="s">
        <v>1117</v>
      </c>
      <c r="J264" s="100" t="s">
        <v>1117</v>
      </c>
      <c r="K264" s="100" t="s">
        <v>1117</v>
      </c>
      <c r="L264" s="100" t="s">
        <v>1117</v>
      </c>
      <c r="M264" s="100" t="s">
        <v>1117</v>
      </c>
    </row>
    <row r="265" spans="1:13" ht="13.5" customHeight="1">
      <c r="A265" s="105" t="s">
        <v>699</v>
      </c>
      <c r="B265" s="191" t="s">
        <v>700</v>
      </c>
      <c r="C265" s="192"/>
      <c r="D265" s="80">
        <v>428</v>
      </c>
      <c r="E265" s="100" t="s">
        <v>1107</v>
      </c>
      <c r="F265" s="80">
        <v>0</v>
      </c>
      <c r="G265" s="100" t="s">
        <v>1107</v>
      </c>
      <c r="H265" s="80">
        <v>0</v>
      </c>
      <c r="I265" s="80">
        <v>427</v>
      </c>
      <c r="J265" s="80">
        <v>0</v>
      </c>
      <c r="K265" s="80">
        <v>427</v>
      </c>
      <c r="L265" s="80">
        <v>0</v>
      </c>
      <c r="M265" s="80">
        <v>107</v>
      </c>
    </row>
    <row r="266" spans="1:13" ht="13.5" customHeight="1">
      <c r="A266" s="106" t="s">
        <v>695</v>
      </c>
      <c r="B266" s="193" t="s">
        <v>696</v>
      </c>
      <c r="C266" s="56"/>
      <c r="D266" s="100">
        <v>1037</v>
      </c>
      <c r="E266" s="100">
        <v>277</v>
      </c>
      <c r="F266" s="100">
        <v>0</v>
      </c>
      <c r="G266" s="100">
        <v>277</v>
      </c>
      <c r="H266" s="100">
        <v>0</v>
      </c>
      <c r="I266" s="100">
        <v>760</v>
      </c>
      <c r="J266" s="100">
        <v>0</v>
      </c>
      <c r="K266" s="100">
        <v>760</v>
      </c>
      <c r="L266" s="100">
        <v>0</v>
      </c>
      <c r="M266" s="100">
        <v>74</v>
      </c>
    </row>
    <row r="267" spans="1:13" ht="13.5" customHeight="1">
      <c r="A267" s="105" t="s">
        <v>693</v>
      </c>
      <c r="B267" s="191" t="s">
        <v>694</v>
      </c>
      <c r="C267" s="192"/>
      <c r="D267" s="80" t="s">
        <v>1117</v>
      </c>
      <c r="E267" s="80" t="s">
        <v>1117</v>
      </c>
      <c r="F267" s="80" t="s">
        <v>1117</v>
      </c>
      <c r="G267" s="80" t="s">
        <v>1117</v>
      </c>
      <c r="H267" s="80" t="s">
        <v>1117</v>
      </c>
      <c r="I267" s="80" t="s">
        <v>1117</v>
      </c>
      <c r="J267" s="80" t="s">
        <v>1117</v>
      </c>
      <c r="K267" s="80" t="s">
        <v>1117</v>
      </c>
      <c r="L267" s="80" t="s">
        <v>1117</v>
      </c>
      <c r="M267" s="80" t="s">
        <v>1117</v>
      </c>
    </row>
    <row r="268" spans="1:13" ht="13.5" customHeight="1">
      <c r="A268" s="106" t="s">
        <v>687</v>
      </c>
      <c r="B268" s="193" t="s">
        <v>688</v>
      </c>
      <c r="C268" s="56"/>
      <c r="D268" s="100">
        <v>10013</v>
      </c>
      <c r="E268" s="100">
        <v>2478</v>
      </c>
      <c r="F268" s="100">
        <v>40</v>
      </c>
      <c r="G268" s="100">
        <v>1817</v>
      </c>
      <c r="H268" s="100">
        <v>621</v>
      </c>
      <c r="I268" s="100">
        <v>7535</v>
      </c>
      <c r="J268" s="100">
        <v>165</v>
      </c>
      <c r="K268" s="100">
        <v>6534</v>
      </c>
      <c r="L268" s="100">
        <v>836</v>
      </c>
      <c r="M268" s="100">
        <v>111</v>
      </c>
    </row>
    <row r="269" spans="1:13" ht="13.5" customHeight="1">
      <c r="A269" s="105" t="s">
        <v>701</v>
      </c>
      <c r="B269" s="191" t="s">
        <v>702</v>
      </c>
      <c r="C269" s="192"/>
      <c r="D269" s="80">
        <v>9815</v>
      </c>
      <c r="E269" s="80">
        <v>2884</v>
      </c>
      <c r="F269" s="80">
        <v>1407</v>
      </c>
      <c r="G269" s="80">
        <v>1477</v>
      </c>
      <c r="H269" s="80">
        <v>0</v>
      </c>
      <c r="I269" s="80">
        <v>6931</v>
      </c>
      <c r="J269" s="80">
        <v>3175</v>
      </c>
      <c r="K269" s="80">
        <v>3756</v>
      </c>
      <c r="L269" s="80">
        <v>0</v>
      </c>
      <c r="M269" s="80">
        <v>127</v>
      </c>
    </row>
    <row r="270" spans="1:13" ht="13.5" customHeight="1">
      <c r="A270" s="106" t="s">
        <v>703</v>
      </c>
      <c r="B270" s="193" t="s">
        <v>704</v>
      </c>
      <c r="C270" s="56"/>
      <c r="D270" s="100">
        <v>5292</v>
      </c>
      <c r="E270" s="100">
        <v>1497</v>
      </c>
      <c r="F270" s="100">
        <v>386</v>
      </c>
      <c r="G270" s="100">
        <v>1111</v>
      </c>
      <c r="H270" s="100">
        <v>0</v>
      </c>
      <c r="I270" s="100">
        <v>3795</v>
      </c>
      <c r="J270" s="100">
        <v>2230</v>
      </c>
      <c r="K270" s="100">
        <v>1565</v>
      </c>
      <c r="L270" s="100">
        <v>0</v>
      </c>
      <c r="M270" s="100">
        <v>132</v>
      </c>
    </row>
    <row r="271" spans="1:13" ht="13.5" customHeight="1">
      <c r="A271" s="105" t="s">
        <v>685</v>
      </c>
      <c r="B271" s="191" t="s">
        <v>686</v>
      </c>
      <c r="C271" s="192"/>
      <c r="D271" s="80">
        <v>1922</v>
      </c>
      <c r="E271" s="80">
        <v>183</v>
      </c>
      <c r="F271" s="80">
        <v>0</v>
      </c>
      <c r="G271" s="80">
        <v>183</v>
      </c>
      <c r="H271" s="80">
        <v>0</v>
      </c>
      <c r="I271" s="80">
        <v>1739</v>
      </c>
      <c r="J271" s="80">
        <v>0</v>
      </c>
      <c r="K271" s="80">
        <v>1739</v>
      </c>
      <c r="L271" s="80">
        <v>0</v>
      </c>
      <c r="M271" s="80">
        <v>87</v>
      </c>
    </row>
    <row r="272" spans="1:13" ht="13.5" customHeight="1">
      <c r="A272" s="106" t="s">
        <v>691</v>
      </c>
      <c r="B272" s="193" t="s">
        <v>692</v>
      </c>
      <c r="C272" s="56"/>
      <c r="D272" s="100">
        <v>4365</v>
      </c>
      <c r="E272" s="100">
        <v>1147</v>
      </c>
      <c r="F272" s="100">
        <v>798</v>
      </c>
      <c r="G272" s="100">
        <v>349</v>
      </c>
      <c r="H272" s="100">
        <v>0</v>
      </c>
      <c r="I272" s="100">
        <v>3218</v>
      </c>
      <c r="J272" s="100">
        <v>2090</v>
      </c>
      <c r="K272" s="100">
        <v>1128</v>
      </c>
      <c r="L272" s="100">
        <v>0</v>
      </c>
      <c r="M272" s="100">
        <v>89</v>
      </c>
    </row>
    <row r="273" spans="1:13" ht="13.5" customHeight="1">
      <c r="A273" s="234"/>
      <c r="B273" s="241" t="s">
        <v>705</v>
      </c>
      <c r="C273" s="243"/>
      <c r="D273" s="516">
        <v>26672</v>
      </c>
      <c r="E273" s="516">
        <v>10682</v>
      </c>
      <c r="F273" s="516">
        <v>2961</v>
      </c>
      <c r="G273" s="516">
        <v>7721</v>
      </c>
      <c r="H273" s="516">
        <v>0</v>
      </c>
      <c r="I273" s="516">
        <v>15990</v>
      </c>
      <c r="J273" s="516">
        <v>2947</v>
      </c>
      <c r="K273" s="516">
        <v>12989</v>
      </c>
      <c r="L273" s="516">
        <v>54</v>
      </c>
      <c r="M273" s="516">
        <v>122</v>
      </c>
    </row>
    <row r="274" spans="1:13" ht="13.5" customHeight="1">
      <c r="A274" s="106" t="s">
        <v>716</v>
      </c>
      <c r="B274" s="193" t="s">
        <v>717</v>
      </c>
      <c r="C274" s="56"/>
      <c r="D274" s="100">
        <v>1107</v>
      </c>
      <c r="E274" s="100">
        <v>790</v>
      </c>
      <c r="F274" s="100">
        <v>0</v>
      </c>
      <c r="G274" s="100">
        <v>790</v>
      </c>
      <c r="H274" s="100">
        <v>0</v>
      </c>
      <c r="I274" s="100">
        <v>317</v>
      </c>
      <c r="J274" s="100">
        <v>0</v>
      </c>
      <c r="K274" s="100">
        <v>317</v>
      </c>
      <c r="L274" s="100">
        <v>0</v>
      </c>
      <c r="M274" s="100">
        <v>101</v>
      </c>
    </row>
    <row r="275" spans="1:13" ht="13.5" customHeight="1">
      <c r="A275" s="105" t="s">
        <v>714</v>
      </c>
      <c r="B275" s="191" t="s">
        <v>715</v>
      </c>
      <c r="C275" s="192"/>
      <c r="D275" s="80">
        <v>1617</v>
      </c>
      <c r="E275" s="80">
        <v>529</v>
      </c>
      <c r="F275" s="80">
        <v>0</v>
      </c>
      <c r="G275" s="80">
        <v>529</v>
      </c>
      <c r="H275" s="80">
        <v>0</v>
      </c>
      <c r="I275" s="80">
        <v>1088</v>
      </c>
      <c r="J275" s="80">
        <v>0</v>
      </c>
      <c r="K275" s="80">
        <v>1088</v>
      </c>
      <c r="L275" s="80">
        <v>0</v>
      </c>
      <c r="M275" s="80">
        <v>77</v>
      </c>
    </row>
    <row r="276" spans="1:13" ht="13.5" customHeight="1">
      <c r="A276" s="106" t="s">
        <v>706</v>
      </c>
      <c r="B276" s="193" t="s">
        <v>707</v>
      </c>
      <c r="C276" s="56"/>
      <c r="D276" s="100">
        <v>1180</v>
      </c>
      <c r="E276" s="100">
        <v>582</v>
      </c>
      <c r="F276" s="100">
        <v>0</v>
      </c>
      <c r="G276" s="100">
        <v>582</v>
      </c>
      <c r="H276" s="100">
        <v>0</v>
      </c>
      <c r="I276" s="100">
        <v>598</v>
      </c>
      <c r="J276" s="100">
        <v>0</v>
      </c>
      <c r="K276" s="100">
        <v>598</v>
      </c>
      <c r="L276" s="100">
        <v>0</v>
      </c>
      <c r="M276" s="100">
        <v>69</v>
      </c>
    </row>
    <row r="277" spans="1:13" ht="13.5" customHeight="1">
      <c r="A277" s="105" t="s">
        <v>712</v>
      </c>
      <c r="B277" s="191" t="s">
        <v>713</v>
      </c>
      <c r="C277" s="192"/>
      <c r="D277" s="80" t="s">
        <v>1117</v>
      </c>
      <c r="E277" s="80" t="s">
        <v>1117</v>
      </c>
      <c r="F277" s="80" t="s">
        <v>1117</v>
      </c>
      <c r="G277" s="80" t="s">
        <v>1117</v>
      </c>
      <c r="H277" s="80" t="s">
        <v>1117</v>
      </c>
      <c r="I277" s="80" t="s">
        <v>1117</v>
      </c>
      <c r="J277" s="80" t="s">
        <v>1117</v>
      </c>
      <c r="K277" s="80" t="s">
        <v>1117</v>
      </c>
      <c r="L277" s="80" t="s">
        <v>1117</v>
      </c>
      <c r="M277" s="80" t="s">
        <v>1117</v>
      </c>
    </row>
    <row r="278" spans="1:13" ht="13.5" customHeight="1">
      <c r="A278" s="106" t="s">
        <v>708</v>
      </c>
      <c r="B278" s="193" t="s">
        <v>709</v>
      </c>
      <c r="C278" s="56"/>
      <c r="D278" s="100">
        <v>1366</v>
      </c>
      <c r="E278" s="100">
        <v>130</v>
      </c>
      <c r="F278" s="100">
        <v>0</v>
      </c>
      <c r="G278" s="100">
        <v>130</v>
      </c>
      <c r="H278" s="100">
        <v>0</v>
      </c>
      <c r="I278" s="100">
        <v>1236</v>
      </c>
      <c r="J278" s="100">
        <v>0</v>
      </c>
      <c r="K278" s="100">
        <v>1236</v>
      </c>
      <c r="L278" s="100">
        <v>0</v>
      </c>
      <c r="M278" s="100">
        <v>76</v>
      </c>
    </row>
    <row r="279" spans="1:13" ht="13.5" customHeight="1">
      <c r="A279" s="105" t="s">
        <v>710</v>
      </c>
      <c r="B279" s="191" t="s">
        <v>711</v>
      </c>
      <c r="C279" s="192"/>
      <c r="D279" s="80">
        <v>2102</v>
      </c>
      <c r="E279" s="80">
        <v>527</v>
      </c>
      <c r="F279" s="80">
        <v>0</v>
      </c>
      <c r="G279" s="80">
        <v>527</v>
      </c>
      <c r="H279" s="80">
        <v>0</v>
      </c>
      <c r="I279" s="80">
        <v>1575</v>
      </c>
      <c r="J279" s="80">
        <v>0</v>
      </c>
      <c r="K279" s="80">
        <v>1575</v>
      </c>
      <c r="L279" s="80">
        <v>0</v>
      </c>
      <c r="M279" s="80">
        <v>96</v>
      </c>
    </row>
    <row r="280" spans="1:13" ht="13.5" customHeight="1">
      <c r="A280" s="106" t="s">
        <v>718</v>
      </c>
      <c r="B280" s="193" t="s">
        <v>719</v>
      </c>
      <c r="C280" s="56"/>
      <c r="D280" s="100">
        <v>5208</v>
      </c>
      <c r="E280" s="100">
        <v>2032</v>
      </c>
      <c r="F280" s="100">
        <v>0</v>
      </c>
      <c r="G280" s="100">
        <v>2032</v>
      </c>
      <c r="H280" s="100">
        <v>0</v>
      </c>
      <c r="I280" s="100">
        <v>3176</v>
      </c>
      <c r="J280" s="100">
        <v>0</v>
      </c>
      <c r="K280" s="100">
        <v>3122</v>
      </c>
      <c r="L280" s="100">
        <v>54</v>
      </c>
      <c r="M280" s="100">
        <v>98</v>
      </c>
    </row>
    <row r="281" spans="1:13" ht="13.5" customHeight="1">
      <c r="A281" s="234"/>
      <c r="B281" s="241" t="s">
        <v>720</v>
      </c>
      <c r="C281" s="243"/>
      <c r="D281" s="516">
        <v>4928</v>
      </c>
      <c r="E281" s="516">
        <v>893</v>
      </c>
      <c r="F281" s="516">
        <v>0</v>
      </c>
      <c r="G281" s="516">
        <v>893</v>
      </c>
      <c r="H281" s="516">
        <v>0</v>
      </c>
      <c r="I281" s="516">
        <v>4035</v>
      </c>
      <c r="J281" s="516">
        <v>255</v>
      </c>
      <c r="K281" s="516">
        <v>3780</v>
      </c>
      <c r="L281" s="516">
        <v>0</v>
      </c>
      <c r="M281" s="516">
        <v>88</v>
      </c>
    </row>
    <row r="282" spans="1:13" ht="13.5" customHeight="1">
      <c r="A282" s="106" t="s">
        <v>729</v>
      </c>
      <c r="B282" s="193" t="s">
        <v>730</v>
      </c>
      <c r="C282" s="56"/>
      <c r="D282" s="100">
        <v>1038</v>
      </c>
      <c r="E282" s="100">
        <v>0</v>
      </c>
      <c r="F282" s="100">
        <v>0</v>
      </c>
      <c r="G282" s="100">
        <v>0</v>
      </c>
      <c r="H282" s="100">
        <v>0</v>
      </c>
      <c r="I282" s="100">
        <v>1038</v>
      </c>
      <c r="J282" s="100">
        <v>0</v>
      </c>
      <c r="K282" s="100">
        <v>1038</v>
      </c>
      <c r="L282" s="100">
        <v>0</v>
      </c>
      <c r="M282" s="100">
        <v>208</v>
      </c>
    </row>
    <row r="283" spans="1:13" ht="13.5" customHeight="1">
      <c r="A283" s="105" t="s">
        <v>723</v>
      </c>
      <c r="B283" s="191" t="s">
        <v>724</v>
      </c>
      <c r="C283" s="192"/>
      <c r="D283" s="80">
        <v>264</v>
      </c>
      <c r="E283" s="80">
        <v>7</v>
      </c>
      <c r="F283" s="80">
        <v>0</v>
      </c>
      <c r="G283" s="80">
        <v>7</v>
      </c>
      <c r="H283" s="80">
        <v>0</v>
      </c>
      <c r="I283" s="80">
        <v>257</v>
      </c>
      <c r="J283" s="80">
        <v>0</v>
      </c>
      <c r="K283" s="80">
        <v>257</v>
      </c>
      <c r="L283" s="80">
        <v>0</v>
      </c>
      <c r="M283" s="80">
        <v>88</v>
      </c>
    </row>
    <row r="284" spans="1:13" ht="13.5" customHeight="1">
      <c r="A284" s="106" t="s">
        <v>727</v>
      </c>
      <c r="B284" s="193" t="s">
        <v>728</v>
      </c>
      <c r="C284" s="56"/>
      <c r="D284" s="100">
        <v>537</v>
      </c>
      <c r="E284" s="100">
        <v>0</v>
      </c>
      <c r="F284" s="100">
        <v>0</v>
      </c>
      <c r="G284" s="100">
        <v>0</v>
      </c>
      <c r="H284" s="100">
        <v>0</v>
      </c>
      <c r="I284" s="100">
        <v>537</v>
      </c>
      <c r="J284" s="100">
        <v>216</v>
      </c>
      <c r="K284" s="100">
        <v>321</v>
      </c>
      <c r="L284" s="100">
        <v>0</v>
      </c>
      <c r="M284" s="100">
        <v>54</v>
      </c>
    </row>
    <row r="285" spans="1:13" ht="13.5" customHeight="1">
      <c r="A285" s="105" t="s">
        <v>731</v>
      </c>
      <c r="B285" s="191" t="s">
        <v>732</v>
      </c>
      <c r="C285" s="192"/>
      <c r="D285" s="80">
        <v>869</v>
      </c>
      <c r="E285" s="80">
        <v>82</v>
      </c>
      <c r="F285" s="80">
        <v>0</v>
      </c>
      <c r="G285" s="80">
        <v>82</v>
      </c>
      <c r="H285" s="80">
        <v>0</v>
      </c>
      <c r="I285" s="80">
        <v>787</v>
      </c>
      <c r="J285" s="80">
        <v>0</v>
      </c>
      <c r="K285" s="80">
        <v>787</v>
      </c>
      <c r="L285" s="80">
        <v>0</v>
      </c>
      <c r="M285" s="80">
        <v>145</v>
      </c>
    </row>
    <row r="286" spans="1:13" ht="13.5" customHeight="1">
      <c r="A286" s="106" t="s">
        <v>733</v>
      </c>
      <c r="B286" s="193" t="s">
        <v>734</v>
      </c>
      <c r="C286" s="56"/>
      <c r="D286" s="100">
        <v>115</v>
      </c>
      <c r="E286" s="100">
        <v>87</v>
      </c>
      <c r="F286" s="100">
        <v>0</v>
      </c>
      <c r="G286" s="100">
        <v>87</v>
      </c>
      <c r="H286" s="100">
        <v>0</v>
      </c>
      <c r="I286" s="100">
        <v>28</v>
      </c>
      <c r="J286" s="100">
        <v>0</v>
      </c>
      <c r="K286" s="100">
        <v>28</v>
      </c>
      <c r="L286" s="100">
        <v>0</v>
      </c>
      <c r="M286" s="100">
        <v>38</v>
      </c>
    </row>
    <row r="287" spans="1:13" ht="13.5" customHeight="1">
      <c r="A287" s="105" t="s">
        <v>721</v>
      </c>
      <c r="B287" s="191" t="s">
        <v>722</v>
      </c>
      <c r="C287" s="192"/>
      <c r="D287" s="80">
        <v>387</v>
      </c>
      <c r="E287" s="80">
        <v>273</v>
      </c>
      <c r="F287" s="80">
        <v>0</v>
      </c>
      <c r="G287" s="80">
        <v>273</v>
      </c>
      <c r="H287" s="80">
        <v>0</v>
      </c>
      <c r="I287" s="80">
        <v>114</v>
      </c>
      <c r="J287" s="80">
        <v>0</v>
      </c>
      <c r="K287" s="80">
        <v>114</v>
      </c>
      <c r="L287" s="80">
        <v>0</v>
      </c>
      <c r="M287" s="80">
        <v>48</v>
      </c>
    </row>
    <row r="288" spans="1:13" ht="13.5" customHeight="1">
      <c r="A288" s="106" t="s">
        <v>725</v>
      </c>
      <c r="B288" s="193" t="s">
        <v>726</v>
      </c>
      <c r="C288" s="56"/>
      <c r="D288" s="100">
        <v>529</v>
      </c>
      <c r="E288" s="100">
        <v>87</v>
      </c>
      <c r="F288" s="100">
        <v>0</v>
      </c>
      <c r="G288" s="100">
        <v>87</v>
      </c>
      <c r="H288" s="100">
        <v>0</v>
      </c>
      <c r="I288" s="100">
        <v>442</v>
      </c>
      <c r="J288" s="100">
        <v>0</v>
      </c>
      <c r="K288" s="100">
        <v>442</v>
      </c>
      <c r="L288" s="100">
        <v>0</v>
      </c>
      <c r="M288" s="100">
        <v>106</v>
      </c>
    </row>
    <row r="289" spans="1:13" ht="13.5" customHeight="1">
      <c r="A289" s="105" t="s">
        <v>735</v>
      </c>
      <c r="B289" s="191" t="s">
        <v>736</v>
      </c>
      <c r="C289" s="192"/>
      <c r="D289" s="80">
        <v>1189</v>
      </c>
      <c r="E289" s="80">
        <v>357</v>
      </c>
      <c r="F289" s="80">
        <v>0</v>
      </c>
      <c r="G289" s="80">
        <v>357</v>
      </c>
      <c r="H289" s="80">
        <v>0</v>
      </c>
      <c r="I289" s="80">
        <v>832</v>
      </c>
      <c r="J289" s="80">
        <v>39</v>
      </c>
      <c r="K289" s="80">
        <v>793</v>
      </c>
      <c r="L289" s="80">
        <v>0</v>
      </c>
      <c r="M289" s="80">
        <v>74</v>
      </c>
    </row>
    <row r="290" spans="1:13" ht="13.5" customHeight="1">
      <c r="A290" s="232"/>
      <c r="B290" s="238" t="s">
        <v>737</v>
      </c>
      <c r="C290" s="239"/>
      <c r="D290" s="515">
        <v>12209</v>
      </c>
      <c r="E290" s="515">
        <v>3379</v>
      </c>
      <c r="F290" s="515">
        <v>66</v>
      </c>
      <c r="G290" s="515">
        <v>3313</v>
      </c>
      <c r="H290" s="515">
        <v>0</v>
      </c>
      <c r="I290" s="515">
        <v>8830</v>
      </c>
      <c r="J290" s="515">
        <v>69</v>
      </c>
      <c r="K290" s="515">
        <v>8689</v>
      </c>
      <c r="L290" s="515">
        <v>72</v>
      </c>
      <c r="M290" s="515">
        <v>70</v>
      </c>
    </row>
    <row r="291" spans="1:13" ht="13.5" customHeight="1">
      <c r="A291" s="105" t="s">
        <v>746</v>
      </c>
      <c r="B291" s="191" t="s">
        <v>747</v>
      </c>
      <c r="C291" s="192"/>
      <c r="D291" s="80">
        <v>264</v>
      </c>
      <c r="E291" s="80">
        <v>249</v>
      </c>
      <c r="F291" s="80">
        <v>0</v>
      </c>
      <c r="G291" s="80">
        <v>249</v>
      </c>
      <c r="H291" s="80">
        <v>0</v>
      </c>
      <c r="I291" s="80">
        <v>15</v>
      </c>
      <c r="J291" s="80">
        <v>0</v>
      </c>
      <c r="K291" s="80">
        <v>15</v>
      </c>
      <c r="L291" s="80">
        <v>0</v>
      </c>
      <c r="M291" s="80">
        <v>44</v>
      </c>
    </row>
    <row r="292" spans="1:13" ht="13.5" customHeight="1">
      <c r="A292" s="106" t="s">
        <v>738</v>
      </c>
      <c r="B292" s="193" t="s">
        <v>739</v>
      </c>
      <c r="C292" s="56"/>
      <c r="D292" s="100">
        <v>72</v>
      </c>
      <c r="E292" s="100">
        <v>0</v>
      </c>
      <c r="F292" s="100">
        <v>0</v>
      </c>
      <c r="G292" s="100">
        <v>0</v>
      </c>
      <c r="H292" s="100">
        <v>0</v>
      </c>
      <c r="I292" s="100">
        <v>72</v>
      </c>
      <c r="J292" s="100">
        <v>0</v>
      </c>
      <c r="K292" s="100">
        <v>0</v>
      </c>
      <c r="L292" s="100">
        <v>72</v>
      </c>
      <c r="M292" s="100">
        <v>72</v>
      </c>
    </row>
    <row r="293" spans="1:13" ht="13.5" customHeight="1">
      <c r="A293" s="105" t="s">
        <v>762</v>
      </c>
      <c r="B293" s="191" t="s">
        <v>763</v>
      </c>
      <c r="C293" s="192"/>
      <c r="D293" s="80">
        <v>54</v>
      </c>
      <c r="E293" s="80">
        <v>0</v>
      </c>
      <c r="F293" s="80">
        <v>0</v>
      </c>
      <c r="G293" s="80">
        <v>0</v>
      </c>
      <c r="H293" s="80">
        <v>0</v>
      </c>
      <c r="I293" s="80">
        <v>54</v>
      </c>
      <c r="J293" s="80">
        <v>0</v>
      </c>
      <c r="K293" s="80">
        <v>54</v>
      </c>
      <c r="L293" s="80">
        <v>0</v>
      </c>
      <c r="M293" s="80">
        <v>54</v>
      </c>
    </row>
    <row r="294" spans="1:13" ht="13.5" customHeight="1">
      <c r="A294" s="106" t="s">
        <v>750</v>
      </c>
      <c r="B294" s="193" t="s">
        <v>751</v>
      </c>
      <c r="C294" s="56"/>
      <c r="D294" s="100">
        <v>649</v>
      </c>
      <c r="E294" s="100">
        <v>284</v>
      </c>
      <c r="F294" s="100">
        <v>0</v>
      </c>
      <c r="G294" s="100">
        <v>284</v>
      </c>
      <c r="H294" s="100">
        <v>0</v>
      </c>
      <c r="I294" s="100">
        <v>365</v>
      </c>
      <c r="J294" s="100">
        <v>0</v>
      </c>
      <c r="K294" s="100">
        <v>365</v>
      </c>
      <c r="L294" s="100">
        <v>0</v>
      </c>
      <c r="M294" s="100">
        <v>325</v>
      </c>
    </row>
    <row r="295" spans="1:13" ht="13.5" customHeight="1">
      <c r="A295" s="105" t="s">
        <v>748</v>
      </c>
      <c r="B295" s="191" t="s">
        <v>749</v>
      </c>
      <c r="C295" s="192"/>
      <c r="D295" s="80" t="s">
        <v>1117</v>
      </c>
      <c r="E295" s="80" t="s">
        <v>1117</v>
      </c>
      <c r="F295" s="80" t="s">
        <v>1117</v>
      </c>
      <c r="G295" s="80" t="s">
        <v>1117</v>
      </c>
      <c r="H295" s="80" t="s">
        <v>1117</v>
      </c>
      <c r="I295" s="80" t="s">
        <v>1117</v>
      </c>
      <c r="J295" s="80" t="s">
        <v>1117</v>
      </c>
      <c r="K295" s="80" t="s">
        <v>1117</v>
      </c>
      <c r="L295" s="80" t="s">
        <v>1117</v>
      </c>
      <c r="M295" s="80" t="s">
        <v>1117</v>
      </c>
    </row>
    <row r="296" spans="1:13" ht="13.5" customHeight="1">
      <c r="A296" s="106" t="s">
        <v>744</v>
      </c>
      <c r="B296" s="193" t="s">
        <v>745</v>
      </c>
      <c r="C296" s="56"/>
      <c r="D296" s="100">
        <v>4</v>
      </c>
      <c r="E296" s="100" t="s">
        <v>1107</v>
      </c>
      <c r="F296" s="100" t="s">
        <v>1107</v>
      </c>
      <c r="G296" s="100" t="s">
        <v>1107</v>
      </c>
      <c r="H296" s="100">
        <v>0</v>
      </c>
      <c r="I296" s="100">
        <v>0</v>
      </c>
      <c r="J296" s="100">
        <v>0</v>
      </c>
      <c r="K296" s="100">
        <v>0</v>
      </c>
      <c r="L296" s="100">
        <v>0</v>
      </c>
      <c r="M296" s="100">
        <v>4</v>
      </c>
    </row>
    <row r="297" spans="1:13" ht="13.5" customHeight="1">
      <c r="A297" s="105" t="s">
        <v>756</v>
      </c>
      <c r="B297" s="191" t="s">
        <v>757</v>
      </c>
      <c r="C297" s="192"/>
      <c r="D297" s="80" t="s">
        <v>1117</v>
      </c>
      <c r="E297" s="80" t="s">
        <v>1117</v>
      </c>
      <c r="F297" s="80" t="s">
        <v>1117</v>
      </c>
      <c r="G297" s="80" t="s">
        <v>1117</v>
      </c>
      <c r="H297" s="80" t="s">
        <v>1117</v>
      </c>
      <c r="I297" s="80" t="s">
        <v>1117</v>
      </c>
      <c r="J297" s="80" t="s">
        <v>1117</v>
      </c>
      <c r="K297" s="80" t="s">
        <v>1117</v>
      </c>
      <c r="L297" s="80" t="s">
        <v>1117</v>
      </c>
      <c r="M297" s="80" t="s">
        <v>1117</v>
      </c>
    </row>
    <row r="298" spans="1:13" ht="13.5" customHeight="1">
      <c r="A298" s="106" t="s">
        <v>754</v>
      </c>
      <c r="B298" s="193" t="s">
        <v>755</v>
      </c>
      <c r="C298" s="56"/>
      <c r="D298" s="100">
        <v>0</v>
      </c>
      <c r="E298" s="100">
        <v>0</v>
      </c>
      <c r="F298" s="100">
        <v>0</v>
      </c>
      <c r="G298" s="100">
        <v>0</v>
      </c>
      <c r="H298" s="100">
        <v>0</v>
      </c>
      <c r="I298" s="100">
        <v>0</v>
      </c>
      <c r="J298" s="100">
        <v>0</v>
      </c>
      <c r="K298" s="100">
        <v>0</v>
      </c>
      <c r="L298" s="100">
        <v>0</v>
      </c>
      <c r="M298" s="100">
        <v>0</v>
      </c>
    </row>
    <row r="299" spans="1:13" ht="13.5" customHeight="1">
      <c r="A299" s="105" t="s">
        <v>740</v>
      </c>
      <c r="B299" s="191" t="s">
        <v>741</v>
      </c>
      <c r="C299" s="192"/>
      <c r="D299" s="80">
        <v>37</v>
      </c>
      <c r="E299" s="80">
        <v>33</v>
      </c>
      <c r="F299" s="80">
        <v>0</v>
      </c>
      <c r="G299" s="80">
        <v>33</v>
      </c>
      <c r="H299" s="80">
        <v>0</v>
      </c>
      <c r="I299" s="80">
        <v>4</v>
      </c>
      <c r="J299" s="80">
        <v>0</v>
      </c>
      <c r="K299" s="80">
        <v>4</v>
      </c>
      <c r="L299" s="80">
        <v>0</v>
      </c>
      <c r="M299" s="80">
        <v>19</v>
      </c>
    </row>
    <row r="300" spans="1:13" ht="13.5" customHeight="1">
      <c r="A300" s="106" t="s">
        <v>764</v>
      </c>
      <c r="B300" s="193" t="s">
        <v>765</v>
      </c>
      <c r="C300" s="56"/>
      <c r="D300" s="100">
        <v>389</v>
      </c>
      <c r="E300" s="100">
        <v>201</v>
      </c>
      <c r="F300" s="100">
        <v>0</v>
      </c>
      <c r="G300" s="100">
        <v>201</v>
      </c>
      <c r="H300" s="100">
        <v>0</v>
      </c>
      <c r="I300" s="100">
        <v>188</v>
      </c>
      <c r="J300" s="100">
        <v>0</v>
      </c>
      <c r="K300" s="100">
        <v>188</v>
      </c>
      <c r="L300" s="100">
        <v>0</v>
      </c>
      <c r="M300" s="100">
        <v>14</v>
      </c>
    </row>
    <row r="301" spans="1:13" ht="13.5" customHeight="1">
      <c r="A301" s="105" t="s">
        <v>760</v>
      </c>
      <c r="B301" s="191" t="s">
        <v>761</v>
      </c>
      <c r="C301" s="192"/>
      <c r="D301" s="80">
        <v>182</v>
      </c>
      <c r="E301" s="100" t="s">
        <v>1107</v>
      </c>
      <c r="F301" s="100" t="s">
        <v>1107</v>
      </c>
      <c r="G301" s="100" t="s">
        <v>1107</v>
      </c>
      <c r="H301" s="80">
        <v>0</v>
      </c>
      <c r="I301" s="80">
        <v>180</v>
      </c>
      <c r="J301" s="80">
        <v>0</v>
      </c>
      <c r="K301" s="80">
        <v>180</v>
      </c>
      <c r="L301" s="80">
        <v>0</v>
      </c>
      <c r="M301" s="80">
        <v>46</v>
      </c>
    </row>
    <row r="302" spans="1:13" ht="13.5" customHeight="1">
      <c r="A302" s="106" t="s">
        <v>766</v>
      </c>
      <c r="B302" s="193" t="s">
        <v>767</v>
      </c>
      <c r="C302" s="56"/>
      <c r="D302" s="100">
        <v>0</v>
      </c>
      <c r="E302" s="100">
        <v>0</v>
      </c>
      <c r="F302" s="100">
        <v>0</v>
      </c>
      <c r="G302" s="100">
        <v>0</v>
      </c>
      <c r="H302" s="100">
        <v>0</v>
      </c>
      <c r="I302" s="100">
        <v>0</v>
      </c>
      <c r="J302" s="100">
        <v>0</v>
      </c>
      <c r="K302" s="100">
        <v>0</v>
      </c>
      <c r="L302" s="100">
        <v>0</v>
      </c>
      <c r="M302" s="100">
        <v>0</v>
      </c>
    </row>
    <row r="303" spans="1:13" ht="13.5" customHeight="1">
      <c r="A303" s="105" t="s">
        <v>758</v>
      </c>
      <c r="B303" s="191" t="s">
        <v>759</v>
      </c>
      <c r="C303" s="192"/>
      <c r="D303" s="80">
        <v>7119</v>
      </c>
      <c r="E303" s="80">
        <v>1325</v>
      </c>
      <c r="F303" s="80">
        <v>0</v>
      </c>
      <c r="G303" s="80">
        <v>1325</v>
      </c>
      <c r="H303" s="80">
        <v>0</v>
      </c>
      <c r="I303" s="80">
        <v>5794</v>
      </c>
      <c r="J303" s="80">
        <v>0</v>
      </c>
      <c r="K303" s="80">
        <v>5794</v>
      </c>
      <c r="L303" s="80">
        <v>0</v>
      </c>
      <c r="M303" s="80">
        <v>98</v>
      </c>
    </row>
    <row r="304" spans="1:13" ht="13.5" customHeight="1">
      <c r="A304" s="106" t="s">
        <v>742</v>
      </c>
      <c r="B304" s="193" t="s">
        <v>743</v>
      </c>
      <c r="C304" s="56"/>
      <c r="D304" s="100">
        <v>659</v>
      </c>
      <c r="E304" s="100">
        <v>350</v>
      </c>
      <c r="F304" s="100">
        <v>0</v>
      </c>
      <c r="G304" s="100">
        <v>350</v>
      </c>
      <c r="H304" s="100">
        <v>0</v>
      </c>
      <c r="I304" s="100">
        <v>309</v>
      </c>
      <c r="J304" s="100">
        <v>0</v>
      </c>
      <c r="K304" s="100">
        <v>309</v>
      </c>
      <c r="L304" s="100">
        <v>0</v>
      </c>
      <c r="M304" s="100">
        <v>82</v>
      </c>
    </row>
    <row r="305" spans="1:14" ht="13.5" customHeight="1">
      <c r="A305" s="105" t="s">
        <v>752</v>
      </c>
      <c r="B305" s="191" t="s">
        <v>753</v>
      </c>
      <c r="C305" s="192"/>
      <c r="D305" s="80">
        <v>2491</v>
      </c>
      <c r="E305" s="80">
        <v>879</v>
      </c>
      <c r="F305" s="80">
        <v>64</v>
      </c>
      <c r="G305" s="80">
        <v>815</v>
      </c>
      <c r="H305" s="80">
        <v>0</v>
      </c>
      <c r="I305" s="80">
        <v>1612</v>
      </c>
      <c r="J305" s="80">
        <v>69</v>
      </c>
      <c r="K305" s="80">
        <v>1543</v>
      </c>
      <c r="L305" s="80">
        <v>0</v>
      </c>
      <c r="M305" s="80">
        <v>58</v>
      </c>
    </row>
    <row r="306" spans="1:14" ht="13.5" customHeight="1">
      <c r="A306" s="232"/>
      <c r="B306" s="238" t="s">
        <v>768</v>
      </c>
      <c r="C306" s="239"/>
      <c r="D306" s="515">
        <v>21164</v>
      </c>
      <c r="E306" s="515">
        <v>5596</v>
      </c>
      <c r="F306" s="515">
        <v>362</v>
      </c>
      <c r="G306" s="515">
        <v>4909</v>
      </c>
      <c r="H306" s="515">
        <v>325</v>
      </c>
      <c r="I306" s="515">
        <v>15568</v>
      </c>
      <c r="J306" s="515">
        <v>541</v>
      </c>
      <c r="K306" s="515">
        <v>13952</v>
      </c>
      <c r="L306" s="515">
        <v>1075</v>
      </c>
      <c r="M306" s="515">
        <v>97</v>
      </c>
    </row>
    <row r="307" spans="1:14" ht="13.5" customHeight="1">
      <c r="A307" s="105" t="s">
        <v>771</v>
      </c>
      <c r="B307" s="196" t="s">
        <v>772</v>
      </c>
      <c r="C307" s="192"/>
      <c r="D307" s="80" t="s">
        <v>1117</v>
      </c>
      <c r="E307" s="80" t="s">
        <v>1117</v>
      </c>
      <c r="F307" s="80" t="s">
        <v>1117</v>
      </c>
      <c r="G307" s="80" t="s">
        <v>1117</v>
      </c>
      <c r="H307" s="80" t="s">
        <v>1117</v>
      </c>
      <c r="I307" s="80" t="s">
        <v>1117</v>
      </c>
      <c r="J307" s="80" t="s">
        <v>1117</v>
      </c>
      <c r="K307" s="80" t="s">
        <v>1117</v>
      </c>
      <c r="L307" s="80" t="s">
        <v>1117</v>
      </c>
      <c r="M307" s="80" t="s">
        <v>1117</v>
      </c>
    </row>
    <row r="308" spans="1:14" ht="13.5" customHeight="1">
      <c r="A308" s="106" t="s">
        <v>769</v>
      </c>
      <c r="B308" s="193" t="s">
        <v>770</v>
      </c>
      <c r="C308" s="56"/>
      <c r="D308" s="100">
        <v>418</v>
      </c>
      <c r="E308" s="100">
        <v>0</v>
      </c>
      <c r="F308" s="100">
        <v>0</v>
      </c>
      <c r="G308" s="100">
        <v>0</v>
      </c>
      <c r="H308" s="100">
        <v>0</v>
      </c>
      <c r="I308" s="100">
        <v>418</v>
      </c>
      <c r="J308" s="100">
        <v>0</v>
      </c>
      <c r="K308" s="100">
        <v>0</v>
      </c>
      <c r="L308" s="100">
        <v>418</v>
      </c>
      <c r="M308" s="100">
        <v>139</v>
      </c>
    </row>
    <row r="309" spans="1:14" ht="13.5" customHeight="1">
      <c r="A309" s="105" t="s">
        <v>779</v>
      </c>
      <c r="B309" s="196" t="s">
        <v>780</v>
      </c>
      <c r="C309" s="192"/>
      <c r="D309" s="100" t="s">
        <v>1107</v>
      </c>
      <c r="E309" s="100" t="s">
        <v>1107</v>
      </c>
      <c r="F309" s="100" t="s">
        <v>1107</v>
      </c>
      <c r="G309" s="100" t="s">
        <v>1107</v>
      </c>
      <c r="H309" s="80">
        <v>0</v>
      </c>
      <c r="I309" s="100" t="s">
        <v>1107</v>
      </c>
      <c r="J309" s="80">
        <v>0</v>
      </c>
      <c r="K309" s="100" t="s">
        <v>1107</v>
      </c>
      <c r="L309" s="80">
        <v>0</v>
      </c>
      <c r="M309" s="100" t="s">
        <v>1107</v>
      </c>
    </row>
    <row r="310" spans="1:14" ht="13.5" customHeight="1">
      <c r="A310" s="106" t="s">
        <v>793</v>
      </c>
      <c r="B310" s="193" t="s">
        <v>794</v>
      </c>
      <c r="C310" s="56"/>
      <c r="D310" s="100">
        <v>83</v>
      </c>
      <c r="E310" s="100">
        <v>0</v>
      </c>
      <c r="F310" s="100">
        <v>0</v>
      </c>
      <c r="G310" s="100">
        <v>0</v>
      </c>
      <c r="H310" s="100">
        <v>0</v>
      </c>
      <c r="I310" s="100">
        <v>83</v>
      </c>
      <c r="J310" s="100">
        <v>0</v>
      </c>
      <c r="K310" s="100">
        <v>83</v>
      </c>
      <c r="L310" s="100">
        <v>0</v>
      </c>
      <c r="M310" s="100">
        <v>83</v>
      </c>
    </row>
    <row r="311" spans="1:14" ht="13.5" customHeight="1">
      <c r="A311" s="105" t="s">
        <v>781</v>
      </c>
      <c r="B311" s="196" t="s">
        <v>782</v>
      </c>
      <c r="C311" s="192"/>
      <c r="D311" s="80">
        <v>1478</v>
      </c>
      <c r="E311" s="80">
        <v>424</v>
      </c>
      <c r="F311" s="80">
        <v>212</v>
      </c>
      <c r="G311" s="80">
        <v>0</v>
      </c>
      <c r="H311" s="80">
        <v>212</v>
      </c>
      <c r="I311" s="80">
        <v>1054</v>
      </c>
      <c r="J311" s="80">
        <v>527</v>
      </c>
      <c r="K311" s="80">
        <v>0</v>
      </c>
      <c r="L311" s="80">
        <v>527</v>
      </c>
      <c r="M311" s="80">
        <v>296</v>
      </c>
    </row>
    <row r="312" spans="1:14" ht="13.5" customHeight="1">
      <c r="A312" s="106" t="s">
        <v>795</v>
      </c>
      <c r="B312" s="193" t="s">
        <v>796</v>
      </c>
      <c r="C312" s="56"/>
      <c r="D312" s="100" t="s">
        <v>1117</v>
      </c>
      <c r="E312" s="100" t="s">
        <v>1117</v>
      </c>
      <c r="F312" s="100" t="s">
        <v>1117</v>
      </c>
      <c r="G312" s="100" t="s">
        <v>1117</v>
      </c>
      <c r="H312" s="100" t="s">
        <v>1117</v>
      </c>
      <c r="I312" s="100" t="s">
        <v>1117</v>
      </c>
      <c r="J312" s="100" t="s">
        <v>1117</v>
      </c>
      <c r="K312" s="100" t="s">
        <v>1117</v>
      </c>
      <c r="L312" s="100" t="s">
        <v>1117</v>
      </c>
      <c r="M312" s="100" t="s">
        <v>1117</v>
      </c>
    </row>
    <row r="313" spans="1:14" ht="13.5" customHeight="1">
      <c r="A313" s="105" t="s">
        <v>787</v>
      </c>
      <c r="B313" s="196" t="s">
        <v>788</v>
      </c>
      <c r="C313" s="192"/>
      <c r="D313" s="100" t="s">
        <v>1107</v>
      </c>
      <c r="E313" s="100" t="s">
        <v>1107</v>
      </c>
      <c r="F313" s="100" t="s">
        <v>1107</v>
      </c>
      <c r="G313" s="100" t="s">
        <v>1107</v>
      </c>
      <c r="H313" s="80">
        <v>0</v>
      </c>
      <c r="I313" s="100" t="s">
        <v>1107</v>
      </c>
      <c r="J313" s="80">
        <v>0</v>
      </c>
      <c r="K313" s="100" t="s">
        <v>1107</v>
      </c>
      <c r="L313" s="80">
        <v>0</v>
      </c>
      <c r="M313" s="100" t="s">
        <v>1107</v>
      </c>
    </row>
    <row r="314" spans="1:14" ht="13.5" customHeight="1">
      <c r="A314" s="106" t="s">
        <v>775</v>
      </c>
      <c r="B314" s="193" t="s">
        <v>776</v>
      </c>
      <c r="C314" s="56"/>
      <c r="D314" s="100">
        <v>1094</v>
      </c>
      <c r="E314" s="100">
        <v>259</v>
      </c>
      <c r="F314" s="100">
        <v>150</v>
      </c>
      <c r="G314" s="100">
        <v>109</v>
      </c>
      <c r="H314" s="100">
        <v>0</v>
      </c>
      <c r="I314" s="100">
        <v>835</v>
      </c>
      <c r="J314" s="100">
        <v>0</v>
      </c>
      <c r="K314" s="100">
        <v>835</v>
      </c>
      <c r="L314" s="100">
        <v>0</v>
      </c>
      <c r="M314" s="100">
        <v>109</v>
      </c>
    </row>
    <row r="315" spans="1:14" ht="13.5" customHeight="1">
      <c r="A315" s="105" t="s">
        <v>791</v>
      </c>
      <c r="B315" s="196" t="s">
        <v>792</v>
      </c>
      <c r="C315" s="192"/>
      <c r="D315" s="80">
        <v>1083</v>
      </c>
      <c r="E315" s="80">
        <v>128</v>
      </c>
      <c r="F315" s="80">
        <v>0</v>
      </c>
      <c r="G315" s="80">
        <v>128</v>
      </c>
      <c r="H315" s="80">
        <v>0</v>
      </c>
      <c r="I315" s="80">
        <v>955</v>
      </c>
      <c r="J315" s="80">
        <v>0</v>
      </c>
      <c r="K315" s="80">
        <v>921</v>
      </c>
      <c r="L315" s="80">
        <v>34</v>
      </c>
      <c r="M315" s="80">
        <v>90</v>
      </c>
      <c r="N315" s="159"/>
    </row>
    <row r="316" spans="1:14" ht="13.5" customHeight="1">
      <c r="A316" s="106" t="s">
        <v>785</v>
      </c>
      <c r="B316" s="193" t="s">
        <v>786</v>
      </c>
      <c r="C316" s="56"/>
      <c r="D316" s="100">
        <v>3917</v>
      </c>
      <c r="E316" s="100">
        <v>914</v>
      </c>
      <c r="F316" s="100">
        <v>0</v>
      </c>
      <c r="G316" s="100">
        <v>914</v>
      </c>
      <c r="H316" s="100">
        <v>0</v>
      </c>
      <c r="I316" s="100">
        <v>3003</v>
      </c>
      <c r="J316" s="100">
        <v>14</v>
      </c>
      <c r="K316" s="100">
        <v>2989</v>
      </c>
      <c r="L316" s="100">
        <v>0</v>
      </c>
      <c r="M316" s="100">
        <v>74</v>
      </c>
    </row>
    <row r="317" spans="1:14" ht="13.5" customHeight="1">
      <c r="A317" s="105" t="s">
        <v>789</v>
      </c>
      <c r="B317" s="196" t="s">
        <v>790</v>
      </c>
      <c r="C317" s="192"/>
      <c r="D317" s="80">
        <v>4604</v>
      </c>
      <c r="E317" s="80">
        <v>1350</v>
      </c>
      <c r="F317" s="80">
        <v>0</v>
      </c>
      <c r="G317" s="80">
        <v>1350</v>
      </c>
      <c r="H317" s="80">
        <v>0</v>
      </c>
      <c r="I317" s="80">
        <v>3254</v>
      </c>
      <c r="J317" s="80">
        <v>0</v>
      </c>
      <c r="K317" s="80">
        <v>3254</v>
      </c>
      <c r="L317" s="80">
        <v>0</v>
      </c>
      <c r="M317" s="80">
        <v>98</v>
      </c>
    </row>
    <row r="318" spans="1:14" ht="13.5" customHeight="1">
      <c r="A318" s="106" t="s">
        <v>773</v>
      </c>
      <c r="B318" s="193" t="s">
        <v>774</v>
      </c>
      <c r="C318" s="56"/>
      <c r="D318" s="100">
        <v>4306</v>
      </c>
      <c r="E318" s="100">
        <v>1826</v>
      </c>
      <c r="F318" s="100">
        <v>0</v>
      </c>
      <c r="G318" s="100">
        <v>1826</v>
      </c>
      <c r="H318" s="100">
        <v>0</v>
      </c>
      <c r="I318" s="100">
        <v>2480</v>
      </c>
      <c r="J318" s="100">
        <v>0</v>
      </c>
      <c r="K318" s="100">
        <v>2480</v>
      </c>
      <c r="L318" s="100">
        <v>0</v>
      </c>
      <c r="M318" s="100">
        <v>96</v>
      </c>
    </row>
    <row r="319" spans="1:14" ht="13.5" customHeight="1">
      <c r="A319" s="105" t="s">
        <v>777</v>
      </c>
      <c r="B319" s="196" t="s">
        <v>778</v>
      </c>
      <c r="C319" s="192"/>
      <c r="D319" s="80">
        <v>258</v>
      </c>
      <c r="E319" s="80">
        <v>113</v>
      </c>
      <c r="F319" s="80">
        <v>0</v>
      </c>
      <c r="G319" s="80">
        <v>0</v>
      </c>
      <c r="H319" s="80">
        <v>113</v>
      </c>
      <c r="I319" s="80">
        <v>145</v>
      </c>
      <c r="J319" s="80">
        <v>0</v>
      </c>
      <c r="K319" s="80">
        <v>49</v>
      </c>
      <c r="L319" s="80">
        <v>96</v>
      </c>
      <c r="M319" s="80">
        <v>65</v>
      </c>
    </row>
    <row r="320" spans="1:14" ht="13.5" customHeight="1" thickBot="1">
      <c r="A320" s="327" t="s">
        <v>783</v>
      </c>
      <c r="B320" s="287" t="s">
        <v>784</v>
      </c>
      <c r="C320" s="287"/>
      <c r="D320" s="546">
        <v>3463</v>
      </c>
      <c r="E320" s="546">
        <v>506</v>
      </c>
      <c r="F320" s="546">
        <v>0</v>
      </c>
      <c r="G320" s="546">
        <v>506</v>
      </c>
      <c r="H320" s="546">
        <v>0</v>
      </c>
      <c r="I320" s="546">
        <v>2957</v>
      </c>
      <c r="J320" s="546">
        <v>0</v>
      </c>
      <c r="K320" s="546">
        <v>2957</v>
      </c>
      <c r="L320" s="546">
        <v>0</v>
      </c>
      <c r="M320" s="546">
        <v>128</v>
      </c>
    </row>
    <row r="321" spans="1:20" ht="13.5" customHeight="1">
      <c r="A321" s="73" t="s">
        <v>1025</v>
      </c>
      <c r="C321" s="211"/>
      <c r="D321" s="212"/>
      <c r="E321" s="212"/>
      <c r="F321" s="213"/>
      <c r="G321" s="122"/>
      <c r="H321" s="123"/>
      <c r="I321" s="123"/>
      <c r="J321" s="123"/>
      <c r="K321" s="123"/>
      <c r="L321" s="122"/>
      <c r="M321" s="122"/>
    </row>
    <row r="322" spans="1:20" ht="13.5" customHeight="1">
      <c r="A322" s="405"/>
      <c r="B322" s="375"/>
      <c r="C322" s="211"/>
      <c r="D322" s="212"/>
      <c r="E322" s="212"/>
      <c r="F322" s="213"/>
      <c r="G322" s="122"/>
      <c r="H322" s="123"/>
      <c r="I322" s="123"/>
      <c r="J322" s="123"/>
      <c r="K322" s="123"/>
      <c r="L322" s="122"/>
      <c r="M322" s="122"/>
      <c r="N322" s="375"/>
      <c r="O322" s="375"/>
    </row>
    <row r="323" spans="1:20" ht="13.5" customHeight="1">
      <c r="A323" s="410" t="s">
        <v>1246</v>
      </c>
      <c r="B323" s="411"/>
      <c r="C323" s="301"/>
      <c r="D323" s="301"/>
      <c r="E323" s="412"/>
      <c r="F323" s="412"/>
      <c r="G323" s="413"/>
      <c r="H323" s="413"/>
      <c r="I323" s="414"/>
      <c r="J323" s="414"/>
      <c r="K323" s="414"/>
      <c r="L323" s="414"/>
      <c r="M323" s="414"/>
      <c r="N323" s="411"/>
      <c r="O323" s="375"/>
      <c r="T323" s="124"/>
    </row>
    <row r="324" spans="1:20" ht="13.5" customHeight="1">
      <c r="A324" s="415" t="s">
        <v>33</v>
      </c>
      <c r="B324" s="375"/>
      <c r="C324" s="301"/>
      <c r="D324" s="301"/>
      <c r="E324" s="301"/>
      <c r="F324" s="301"/>
      <c r="G324" s="416"/>
      <c r="H324" s="416"/>
      <c r="I324" s="416"/>
      <c r="J324" s="416"/>
      <c r="K324" s="416"/>
      <c r="L324" s="416"/>
      <c r="M324" s="416"/>
      <c r="N324" s="375"/>
      <c r="O324" s="375"/>
    </row>
    <row r="325" spans="1:20" ht="13.5" customHeight="1">
      <c r="A325" s="417"/>
      <c r="B325" s="375"/>
      <c r="C325" s="301"/>
      <c r="D325" s="301"/>
      <c r="E325" s="301"/>
      <c r="F325" s="301"/>
      <c r="G325" s="416"/>
      <c r="H325" s="416"/>
      <c r="I325" s="416"/>
      <c r="J325" s="416"/>
      <c r="K325" s="416"/>
      <c r="L325" s="416"/>
      <c r="M325" s="416"/>
      <c r="N325" s="375"/>
      <c r="O325" s="375"/>
    </row>
    <row r="326" spans="1:20" ht="13.5" customHeight="1">
      <c r="A326" s="417"/>
      <c r="B326" s="375"/>
      <c r="C326" s="416"/>
      <c r="D326" s="416"/>
      <c r="E326" s="416"/>
      <c r="F326" s="416"/>
      <c r="G326" s="416"/>
      <c r="H326" s="416"/>
      <c r="I326" s="416"/>
      <c r="J326" s="416"/>
      <c r="K326" s="416"/>
      <c r="L326" s="416"/>
      <c r="M326" s="416"/>
      <c r="N326" s="375"/>
      <c r="O326" s="375"/>
    </row>
    <row r="327" spans="1:20" ht="13.5" customHeight="1">
      <c r="A327" s="417"/>
      <c r="B327" s="375"/>
      <c r="C327" s="416"/>
      <c r="D327" s="416"/>
      <c r="E327" s="413"/>
      <c r="F327" s="413"/>
      <c r="G327" s="413"/>
      <c r="H327" s="413"/>
      <c r="I327" s="416"/>
      <c r="J327" s="416"/>
      <c r="K327" s="416"/>
      <c r="L327" s="416"/>
      <c r="M327" s="416"/>
      <c r="N327" s="375"/>
      <c r="O327" s="375"/>
    </row>
    <row r="328" spans="1:20" ht="13.5" customHeight="1">
      <c r="A328" s="417"/>
      <c r="B328" s="375"/>
      <c r="C328" s="416"/>
      <c r="D328" s="416"/>
      <c r="E328" s="413"/>
      <c r="F328" s="413"/>
      <c r="G328" s="413"/>
      <c r="H328" s="413"/>
      <c r="I328" s="416"/>
      <c r="J328" s="416"/>
      <c r="K328" s="416"/>
      <c r="L328" s="416"/>
      <c r="M328" s="416"/>
      <c r="N328" s="375"/>
      <c r="O328" s="375"/>
    </row>
    <row r="329" spans="1:20" ht="13.5" customHeight="1">
      <c r="A329" s="417"/>
      <c r="B329" s="413"/>
      <c r="C329" s="416"/>
      <c r="D329" s="416"/>
      <c r="E329" s="413"/>
      <c r="F329" s="413"/>
      <c r="G329" s="416"/>
      <c r="H329" s="416"/>
      <c r="I329" s="416"/>
      <c r="J329" s="416"/>
      <c r="K329" s="416"/>
      <c r="L329" s="416"/>
      <c r="M329" s="416"/>
      <c r="N329" s="375"/>
      <c r="O329" s="375"/>
    </row>
    <row r="330" spans="1:20" ht="13.5" customHeight="1">
      <c r="A330" s="417"/>
      <c r="B330" s="416"/>
      <c r="C330" s="416"/>
      <c r="D330" s="416"/>
      <c r="E330" s="416"/>
      <c r="F330" s="416"/>
      <c r="G330" s="416"/>
      <c r="H330" s="416"/>
      <c r="I330" s="416"/>
      <c r="J330" s="416"/>
      <c r="K330" s="416"/>
      <c r="L330" s="416"/>
      <c r="M330" s="416"/>
      <c r="N330" s="375"/>
      <c r="O330" s="375"/>
    </row>
    <row r="331" spans="1:20" ht="13.5" customHeight="1">
      <c r="A331" s="417"/>
      <c r="B331" s="416"/>
      <c r="C331" s="416"/>
      <c r="D331" s="416"/>
      <c r="E331" s="416"/>
      <c r="F331" s="416"/>
      <c r="G331" s="416"/>
      <c r="H331" s="416"/>
      <c r="I331" s="416"/>
      <c r="J331" s="416"/>
      <c r="K331" s="416"/>
      <c r="L331" s="416"/>
      <c r="M331" s="416"/>
      <c r="N331" s="375"/>
      <c r="O331" s="375"/>
    </row>
    <row r="332" spans="1:20" ht="13.5" customHeight="1">
      <c r="A332" s="417"/>
      <c r="B332" s="416"/>
      <c r="C332" s="416"/>
      <c r="D332" s="416"/>
      <c r="E332" s="416"/>
      <c r="F332" s="416"/>
      <c r="G332" s="416"/>
      <c r="H332" s="416"/>
      <c r="I332" s="416"/>
      <c r="J332" s="416"/>
      <c r="K332" s="416"/>
      <c r="L332" s="416"/>
      <c r="M332" s="416"/>
      <c r="N332" s="375"/>
      <c r="O332" s="375"/>
    </row>
    <row r="333" spans="1:20" ht="13.5" customHeight="1">
      <c r="A333" s="417"/>
      <c r="B333" s="416"/>
      <c r="C333" s="416"/>
      <c r="D333" s="416"/>
      <c r="E333" s="416"/>
      <c r="F333" s="416"/>
      <c r="G333" s="416"/>
      <c r="H333" s="416"/>
      <c r="I333" s="416"/>
      <c r="J333" s="416"/>
      <c r="K333" s="416"/>
      <c r="L333" s="416"/>
      <c r="M333" s="416"/>
      <c r="N333" s="375"/>
      <c r="O333" s="375"/>
    </row>
    <row r="334" spans="1:20" ht="13.5" customHeight="1">
      <c r="A334" s="417"/>
      <c r="B334" s="416"/>
      <c r="C334" s="416"/>
      <c r="D334" s="416"/>
      <c r="E334" s="416"/>
      <c r="F334" s="416"/>
      <c r="G334" s="416"/>
      <c r="H334" s="416"/>
      <c r="I334" s="416"/>
      <c r="J334" s="416"/>
      <c r="K334" s="416"/>
      <c r="L334" s="416"/>
      <c r="M334" s="416"/>
      <c r="N334" s="375"/>
      <c r="O334" s="375"/>
    </row>
    <row r="335" spans="1:20" ht="13.5" customHeight="1">
      <c r="A335" s="118"/>
      <c r="B335" s="10"/>
      <c r="C335" s="10"/>
      <c r="D335" s="10"/>
      <c r="E335" s="10"/>
      <c r="F335" s="10"/>
      <c r="G335" s="10"/>
      <c r="H335" s="10"/>
      <c r="I335" s="10"/>
      <c r="J335" s="10"/>
      <c r="K335" s="10"/>
      <c r="L335" s="10"/>
      <c r="M335" s="10"/>
    </row>
    <row r="336" spans="1:20" ht="13.5" customHeight="1">
      <c r="A336" s="118"/>
      <c r="B336" s="10"/>
      <c r="C336" s="10"/>
      <c r="D336" s="10"/>
      <c r="E336" s="10"/>
      <c r="F336" s="10"/>
      <c r="G336" s="10"/>
      <c r="H336" s="10"/>
      <c r="I336" s="10"/>
      <c r="J336" s="10"/>
      <c r="K336" s="10"/>
      <c r="L336" s="10"/>
      <c r="M336" s="10"/>
    </row>
    <row r="337" spans="1:13" ht="13.5" customHeight="1">
      <c r="A337" s="118"/>
      <c r="B337" s="10"/>
      <c r="C337" s="10"/>
      <c r="D337" s="10"/>
      <c r="E337" s="10"/>
      <c r="F337" s="10"/>
      <c r="G337" s="10"/>
      <c r="H337" s="10"/>
      <c r="I337" s="10"/>
      <c r="J337" s="10"/>
      <c r="K337" s="10"/>
      <c r="L337" s="10"/>
      <c r="M337" s="10"/>
    </row>
    <row r="338" spans="1:13" ht="13.5" customHeight="1">
      <c r="A338" s="118"/>
      <c r="B338" s="10"/>
      <c r="C338" s="10"/>
      <c r="D338" s="10"/>
      <c r="E338" s="10"/>
      <c r="F338" s="10"/>
      <c r="G338" s="10"/>
      <c r="H338" s="10"/>
      <c r="I338" s="10"/>
      <c r="J338" s="10"/>
      <c r="K338" s="10"/>
      <c r="L338" s="10"/>
      <c r="M338" s="10"/>
    </row>
    <row r="339" spans="1:13" ht="13.5" customHeight="1">
      <c r="A339" s="118"/>
      <c r="B339" s="10"/>
      <c r="C339" s="10"/>
      <c r="D339" s="10"/>
      <c r="E339" s="10"/>
      <c r="F339" s="10"/>
      <c r="G339" s="10"/>
      <c r="H339" s="10"/>
      <c r="I339" s="10"/>
      <c r="J339" s="10"/>
      <c r="K339" s="10"/>
      <c r="L339" s="10"/>
      <c r="M339" s="10"/>
    </row>
    <row r="340" spans="1:13" ht="13.5" customHeight="1">
      <c r="A340" s="118"/>
      <c r="B340" s="10"/>
      <c r="C340" s="10"/>
      <c r="D340" s="10"/>
      <c r="E340" s="10"/>
      <c r="F340" s="10"/>
      <c r="G340" s="10"/>
      <c r="H340" s="10"/>
      <c r="I340" s="10"/>
      <c r="J340" s="10"/>
      <c r="K340" s="10"/>
      <c r="L340" s="10"/>
      <c r="M340" s="10"/>
    </row>
    <row r="341" spans="1:13" ht="13.5" customHeight="1">
      <c r="A341" s="118"/>
      <c r="B341" s="10"/>
      <c r="C341" s="10"/>
      <c r="D341" s="10"/>
      <c r="E341" s="10"/>
      <c r="F341" s="10"/>
      <c r="G341" s="10"/>
      <c r="H341" s="10"/>
      <c r="I341" s="10"/>
      <c r="J341" s="10"/>
      <c r="K341" s="10"/>
      <c r="L341" s="10"/>
      <c r="M341" s="10"/>
    </row>
    <row r="342" spans="1:13" ht="13.5" customHeight="1">
      <c r="A342" s="118"/>
      <c r="B342" s="10"/>
      <c r="C342" s="10"/>
      <c r="D342" s="10"/>
      <c r="E342" s="10"/>
      <c r="F342" s="10"/>
      <c r="G342" s="10"/>
      <c r="H342" s="10"/>
      <c r="I342" s="10"/>
      <c r="J342" s="10"/>
      <c r="K342" s="10"/>
      <c r="L342" s="10"/>
      <c r="M342" s="10"/>
    </row>
    <row r="343" spans="1:13" ht="13.5" customHeight="1">
      <c r="A343" s="118"/>
      <c r="B343" s="10"/>
      <c r="C343" s="10"/>
      <c r="D343" s="10"/>
      <c r="E343" s="10"/>
      <c r="F343" s="10"/>
      <c r="G343" s="10"/>
      <c r="H343" s="10"/>
      <c r="I343" s="10"/>
      <c r="J343" s="10"/>
      <c r="K343" s="10"/>
      <c r="L343" s="10"/>
      <c r="M343" s="10"/>
    </row>
    <row r="344" spans="1:13" ht="13.5" customHeight="1">
      <c r="A344" s="118"/>
      <c r="B344" s="10"/>
      <c r="C344" s="10"/>
      <c r="D344" s="10"/>
      <c r="E344" s="10"/>
      <c r="F344" s="10"/>
      <c r="G344" s="10"/>
      <c r="H344" s="10"/>
      <c r="I344" s="10"/>
      <c r="J344" s="10"/>
      <c r="K344" s="10"/>
      <c r="L344" s="10"/>
      <c r="M344" s="10"/>
    </row>
    <row r="345" spans="1:13" ht="13.5" customHeight="1">
      <c r="A345" s="118"/>
      <c r="B345" s="10"/>
      <c r="C345" s="10"/>
      <c r="D345" s="10"/>
      <c r="E345" s="10"/>
      <c r="F345" s="10"/>
      <c r="G345" s="10"/>
      <c r="H345" s="10"/>
      <c r="I345" s="10"/>
      <c r="J345" s="10"/>
      <c r="K345" s="10"/>
      <c r="L345" s="10"/>
      <c r="M345" s="10"/>
    </row>
    <row r="346" spans="1:13" ht="13.5" customHeight="1">
      <c r="A346" s="118"/>
      <c r="B346" s="10"/>
      <c r="C346" s="10"/>
      <c r="D346" s="10"/>
      <c r="E346" s="10"/>
      <c r="F346" s="10"/>
      <c r="G346" s="10"/>
      <c r="H346" s="10"/>
      <c r="I346" s="10"/>
      <c r="J346" s="10"/>
      <c r="K346" s="10"/>
      <c r="L346" s="10"/>
      <c r="M346" s="10"/>
    </row>
    <row r="347" spans="1:13" ht="13.5" customHeight="1">
      <c r="A347" s="118"/>
      <c r="B347" s="10"/>
      <c r="C347" s="10"/>
      <c r="D347" s="10"/>
      <c r="E347" s="10"/>
      <c r="F347" s="10"/>
      <c r="G347" s="10"/>
      <c r="H347" s="10"/>
      <c r="I347" s="10"/>
      <c r="J347" s="10"/>
      <c r="K347" s="10"/>
      <c r="L347" s="10"/>
      <c r="M347" s="10"/>
    </row>
    <row r="348" spans="1:13" ht="13.5" customHeight="1">
      <c r="A348" s="118"/>
      <c r="B348" s="10"/>
      <c r="C348" s="10"/>
      <c r="D348" s="10"/>
      <c r="E348" s="10"/>
      <c r="F348" s="10"/>
      <c r="G348" s="10"/>
      <c r="H348" s="10"/>
      <c r="I348" s="10"/>
      <c r="J348" s="10"/>
      <c r="K348" s="10"/>
      <c r="L348" s="10"/>
      <c r="M348" s="10"/>
    </row>
    <row r="349" spans="1:13" ht="13.5" customHeight="1">
      <c r="A349" s="118"/>
      <c r="B349" s="10"/>
      <c r="C349" s="10"/>
      <c r="D349" s="10"/>
      <c r="E349" s="10"/>
      <c r="F349" s="10"/>
      <c r="G349" s="10"/>
      <c r="H349" s="10"/>
      <c r="I349" s="10"/>
      <c r="J349" s="10"/>
      <c r="K349" s="10"/>
      <c r="L349" s="10"/>
      <c r="M349" s="10"/>
    </row>
    <row r="350" spans="1:13" ht="13.5" customHeight="1">
      <c r="A350" s="118"/>
      <c r="B350" s="10"/>
      <c r="C350" s="10"/>
      <c r="D350" s="10"/>
      <c r="E350" s="10"/>
      <c r="F350" s="10"/>
      <c r="G350" s="10"/>
      <c r="H350" s="10"/>
      <c r="I350" s="10"/>
      <c r="J350" s="10"/>
      <c r="K350" s="10"/>
      <c r="L350" s="10"/>
      <c r="M350" s="10"/>
    </row>
    <row r="351" spans="1:13" ht="13.5" customHeight="1">
      <c r="A351" s="118"/>
      <c r="B351" s="10"/>
      <c r="C351" s="10"/>
      <c r="D351" s="10"/>
      <c r="E351" s="10"/>
      <c r="F351" s="10"/>
      <c r="G351" s="10"/>
      <c r="H351" s="10"/>
      <c r="I351" s="10"/>
      <c r="J351" s="10"/>
      <c r="K351" s="10"/>
      <c r="L351" s="10"/>
      <c r="M351" s="10"/>
    </row>
    <row r="352" spans="1:13" ht="13.5" customHeight="1">
      <c r="A352" s="118"/>
      <c r="B352" s="10"/>
      <c r="C352" s="10"/>
      <c r="D352" s="10"/>
      <c r="E352" s="10"/>
      <c r="F352" s="10"/>
      <c r="G352" s="10"/>
      <c r="H352" s="10"/>
      <c r="I352" s="10"/>
      <c r="J352" s="10"/>
      <c r="K352" s="10"/>
      <c r="L352" s="10"/>
      <c r="M352" s="10"/>
    </row>
    <row r="353" spans="1:13" ht="13.5" customHeight="1">
      <c r="A353" s="118"/>
      <c r="B353" s="10"/>
      <c r="C353" s="10"/>
      <c r="D353" s="10"/>
      <c r="E353" s="10"/>
      <c r="F353" s="10"/>
      <c r="G353" s="10"/>
      <c r="H353" s="10"/>
      <c r="I353" s="10"/>
      <c r="J353" s="10"/>
      <c r="K353" s="10"/>
      <c r="L353" s="10"/>
      <c r="M353" s="10"/>
    </row>
    <row r="354" spans="1:13" ht="13.5" customHeight="1">
      <c r="A354" s="118"/>
      <c r="B354" s="10"/>
      <c r="C354" s="10"/>
      <c r="D354" s="10"/>
      <c r="E354" s="10"/>
      <c r="F354" s="10"/>
      <c r="G354" s="10"/>
      <c r="H354" s="10"/>
      <c r="I354" s="10"/>
      <c r="J354" s="10"/>
      <c r="K354" s="10"/>
      <c r="L354" s="10"/>
      <c r="M354" s="10"/>
    </row>
    <row r="355" spans="1:13" ht="13.5" customHeight="1">
      <c r="A355" s="118"/>
      <c r="B355" s="10"/>
      <c r="C355" s="10"/>
      <c r="D355" s="10"/>
      <c r="E355" s="10"/>
      <c r="F355" s="10"/>
      <c r="G355" s="10"/>
      <c r="H355" s="10"/>
      <c r="I355" s="10"/>
      <c r="J355" s="10"/>
      <c r="K355" s="10"/>
      <c r="L355" s="10"/>
      <c r="M355" s="10"/>
    </row>
    <row r="356" spans="1:13" ht="13.5" customHeight="1">
      <c r="A356" s="118"/>
      <c r="B356" s="10"/>
      <c r="C356" s="10"/>
      <c r="D356" s="10"/>
      <c r="E356" s="10"/>
      <c r="F356" s="10"/>
      <c r="G356" s="10"/>
      <c r="H356" s="10"/>
      <c r="I356" s="10"/>
      <c r="J356" s="10"/>
      <c r="K356" s="10"/>
      <c r="L356" s="10"/>
      <c r="M356" s="10"/>
    </row>
    <row r="357" spans="1:13" ht="13.5" customHeight="1">
      <c r="A357" s="118"/>
      <c r="B357" s="10"/>
      <c r="C357" s="10"/>
      <c r="D357" s="10"/>
      <c r="E357" s="10"/>
      <c r="F357" s="10"/>
      <c r="G357" s="10"/>
      <c r="H357" s="10"/>
      <c r="I357" s="10"/>
      <c r="J357" s="10"/>
      <c r="K357" s="10"/>
      <c r="L357" s="10"/>
      <c r="M357" s="10"/>
    </row>
    <row r="358" spans="1:13" ht="13.5" customHeight="1">
      <c r="A358" s="118"/>
      <c r="B358" s="10"/>
      <c r="C358" s="10"/>
      <c r="D358" s="10"/>
      <c r="E358" s="10"/>
      <c r="F358" s="10"/>
      <c r="G358" s="10"/>
      <c r="H358" s="10"/>
      <c r="I358" s="10"/>
      <c r="J358" s="10"/>
      <c r="K358" s="10"/>
      <c r="L358" s="10"/>
      <c r="M358" s="10"/>
    </row>
    <row r="359" spans="1:13" ht="13.5" customHeight="1">
      <c r="A359" s="118"/>
      <c r="B359" s="10"/>
      <c r="C359" s="10"/>
      <c r="D359" s="10"/>
      <c r="E359" s="10"/>
      <c r="F359" s="10"/>
      <c r="G359" s="10"/>
      <c r="H359" s="10"/>
      <c r="I359" s="10"/>
      <c r="J359" s="10"/>
      <c r="K359" s="10"/>
      <c r="L359" s="10"/>
      <c r="M359" s="10"/>
    </row>
    <row r="360" spans="1:13" ht="13.5" customHeight="1">
      <c r="A360" s="118"/>
      <c r="B360" s="10"/>
      <c r="C360" s="10"/>
      <c r="D360" s="10"/>
      <c r="E360" s="10"/>
      <c r="F360" s="10"/>
      <c r="G360" s="10"/>
      <c r="H360" s="10"/>
      <c r="I360" s="10"/>
      <c r="J360" s="10"/>
      <c r="K360" s="10"/>
      <c r="L360" s="10"/>
      <c r="M360" s="10"/>
    </row>
    <row r="361" spans="1:13" ht="13.5" customHeight="1">
      <c r="A361" s="118"/>
      <c r="B361" s="10"/>
      <c r="C361" s="10"/>
      <c r="D361" s="10"/>
      <c r="E361" s="10"/>
      <c r="F361" s="10"/>
      <c r="G361" s="10"/>
      <c r="H361" s="10"/>
      <c r="I361" s="10"/>
      <c r="J361" s="10"/>
      <c r="K361" s="10"/>
      <c r="L361" s="10"/>
      <c r="M361" s="10"/>
    </row>
    <row r="362" spans="1:13" ht="13.5" customHeight="1">
      <c r="A362" s="118"/>
      <c r="B362" s="10"/>
      <c r="C362" s="10"/>
      <c r="D362" s="10"/>
      <c r="E362" s="10"/>
      <c r="F362" s="10"/>
      <c r="G362" s="10"/>
      <c r="H362" s="10"/>
      <c r="I362" s="10"/>
      <c r="J362" s="10"/>
      <c r="K362" s="10"/>
      <c r="L362" s="10"/>
      <c r="M362" s="10"/>
    </row>
    <row r="363" spans="1:13" ht="13.5" customHeight="1">
      <c r="A363" s="118"/>
      <c r="B363" s="10"/>
      <c r="C363" s="10"/>
      <c r="D363" s="10"/>
      <c r="E363" s="10"/>
      <c r="F363" s="10"/>
      <c r="G363" s="10"/>
      <c r="H363" s="10"/>
      <c r="I363" s="10"/>
      <c r="J363" s="10"/>
      <c r="K363" s="10"/>
      <c r="L363" s="10"/>
      <c r="M363" s="10"/>
    </row>
    <row r="364" spans="1:13" ht="13.5" customHeight="1">
      <c r="A364" s="118"/>
      <c r="B364" s="10"/>
      <c r="C364" s="10"/>
      <c r="D364" s="10"/>
      <c r="E364" s="10"/>
      <c r="F364" s="10"/>
      <c r="G364" s="10"/>
      <c r="H364" s="10"/>
      <c r="I364" s="10"/>
      <c r="J364" s="10"/>
      <c r="K364" s="10"/>
      <c r="L364" s="10"/>
      <c r="M364" s="10"/>
    </row>
    <row r="365" spans="1:13" ht="13.5" customHeight="1">
      <c r="A365" s="118"/>
      <c r="B365" s="10"/>
      <c r="C365" s="10"/>
      <c r="D365" s="10"/>
      <c r="E365" s="10"/>
      <c r="F365" s="10"/>
      <c r="G365" s="10"/>
      <c r="H365" s="10"/>
      <c r="I365" s="10"/>
      <c r="J365" s="10"/>
      <c r="K365" s="10"/>
      <c r="L365" s="10"/>
      <c r="M365" s="10"/>
    </row>
    <row r="366" spans="1:13" ht="13.5" customHeight="1">
      <c r="A366" s="118"/>
      <c r="B366" s="10"/>
      <c r="C366" s="10"/>
      <c r="D366" s="10"/>
      <c r="E366" s="10"/>
      <c r="F366" s="10"/>
      <c r="G366" s="10"/>
      <c r="H366" s="10"/>
      <c r="I366" s="10"/>
      <c r="J366" s="10"/>
      <c r="K366" s="10"/>
      <c r="L366" s="10"/>
      <c r="M366" s="10"/>
    </row>
    <row r="367" spans="1:13" ht="13.5" customHeight="1">
      <c r="A367" s="118"/>
      <c r="B367" s="10"/>
      <c r="C367" s="10"/>
      <c r="D367" s="10"/>
      <c r="E367" s="10"/>
      <c r="F367" s="10"/>
      <c r="G367" s="10"/>
      <c r="H367" s="10"/>
      <c r="I367" s="10"/>
      <c r="J367" s="10"/>
      <c r="K367" s="10"/>
      <c r="L367" s="10"/>
      <c r="M367" s="10"/>
    </row>
    <row r="368" spans="1:13" ht="13.5" customHeight="1">
      <c r="A368" s="118"/>
      <c r="B368" s="10"/>
      <c r="C368" s="10"/>
      <c r="D368" s="10"/>
      <c r="E368" s="10"/>
      <c r="F368" s="10"/>
      <c r="G368" s="10"/>
      <c r="H368" s="10"/>
      <c r="I368" s="10"/>
      <c r="J368" s="10"/>
      <c r="K368" s="10"/>
      <c r="L368" s="10"/>
      <c r="M368" s="10"/>
    </row>
    <row r="369" spans="1:13" ht="13.5" customHeight="1">
      <c r="A369" s="118"/>
      <c r="B369" s="10"/>
      <c r="C369" s="10"/>
      <c r="D369" s="10"/>
      <c r="E369" s="10"/>
      <c r="F369" s="10"/>
      <c r="G369" s="10"/>
      <c r="H369" s="10"/>
      <c r="I369" s="10"/>
      <c r="J369" s="10"/>
      <c r="K369" s="10"/>
      <c r="L369" s="10"/>
      <c r="M369" s="10"/>
    </row>
    <row r="370" spans="1:13" ht="13.5" customHeight="1">
      <c r="A370" s="118"/>
      <c r="B370" s="10"/>
      <c r="C370" s="10"/>
      <c r="D370" s="10"/>
      <c r="E370" s="10"/>
      <c r="F370" s="10"/>
      <c r="G370" s="10"/>
      <c r="H370" s="10"/>
      <c r="I370" s="10"/>
      <c r="J370" s="10"/>
      <c r="K370" s="10"/>
      <c r="L370" s="10"/>
      <c r="M370" s="10"/>
    </row>
    <row r="371" spans="1:13" ht="13.5" customHeight="1">
      <c r="A371" s="118"/>
      <c r="B371" s="10"/>
      <c r="C371" s="10"/>
      <c r="D371" s="10"/>
      <c r="E371" s="10"/>
      <c r="F371" s="10"/>
      <c r="G371" s="10"/>
      <c r="H371" s="10"/>
      <c r="I371" s="10"/>
      <c r="J371" s="10"/>
      <c r="K371" s="10"/>
      <c r="L371" s="10"/>
      <c r="M371" s="10"/>
    </row>
    <row r="372" spans="1:13" ht="13.5" customHeight="1">
      <c r="A372" s="118"/>
      <c r="B372" s="10"/>
      <c r="C372" s="10"/>
      <c r="D372" s="10"/>
      <c r="E372" s="10"/>
      <c r="F372" s="10"/>
      <c r="G372" s="10"/>
      <c r="H372" s="10"/>
      <c r="I372" s="10"/>
      <c r="J372" s="10"/>
      <c r="K372" s="10"/>
      <c r="L372" s="10"/>
      <c r="M372" s="10"/>
    </row>
    <row r="373" spans="1:13" ht="13.5" customHeight="1">
      <c r="A373" s="118"/>
      <c r="B373" s="10"/>
      <c r="C373" s="10"/>
      <c r="D373" s="10"/>
      <c r="E373" s="10"/>
      <c r="F373" s="10"/>
      <c r="G373" s="10"/>
      <c r="H373" s="10"/>
      <c r="I373" s="10"/>
      <c r="J373" s="10"/>
      <c r="K373" s="10"/>
      <c r="L373" s="10"/>
      <c r="M373" s="10"/>
    </row>
    <row r="374" spans="1:13" ht="13.5" customHeight="1">
      <c r="A374" s="118"/>
      <c r="B374" s="10"/>
      <c r="C374" s="10"/>
      <c r="D374" s="10"/>
      <c r="E374" s="10"/>
      <c r="F374" s="10"/>
      <c r="G374" s="10"/>
      <c r="H374" s="10"/>
      <c r="I374" s="10"/>
      <c r="J374" s="10"/>
      <c r="K374" s="10"/>
      <c r="L374" s="10"/>
      <c r="M374" s="10"/>
    </row>
    <row r="375" spans="1:13" ht="13.5" customHeight="1">
      <c r="A375" s="118"/>
      <c r="B375" s="10"/>
      <c r="C375" s="10"/>
      <c r="D375" s="10"/>
      <c r="E375" s="10"/>
      <c r="F375" s="10"/>
      <c r="G375" s="10"/>
      <c r="H375" s="10"/>
      <c r="I375" s="10"/>
      <c r="J375" s="10"/>
      <c r="K375" s="10"/>
      <c r="L375" s="10"/>
      <c r="M375" s="10"/>
    </row>
    <row r="376" spans="1:13" ht="13.5" customHeight="1">
      <c r="A376" s="118"/>
      <c r="B376" s="10"/>
      <c r="C376" s="10"/>
      <c r="D376" s="10"/>
      <c r="E376" s="10"/>
      <c r="F376" s="10"/>
      <c r="G376" s="10"/>
      <c r="H376" s="10"/>
      <c r="I376" s="10"/>
      <c r="J376" s="10"/>
      <c r="K376" s="10"/>
      <c r="L376" s="10"/>
      <c r="M376" s="10"/>
    </row>
    <row r="377" spans="1:13" ht="13.5" customHeight="1">
      <c r="A377" s="118"/>
      <c r="B377" s="10"/>
      <c r="C377" s="10"/>
      <c r="D377" s="10"/>
      <c r="E377" s="10"/>
      <c r="F377" s="10"/>
      <c r="G377" s="10"/>
      <c r="H377" s="10"/>
      <c r="I377" s="10"/>
      <c r="J377" s="10"/>
      <c r="K377" s="10"/>
      <c r="L377" s="10"/>
      <c r="M377" s="10"/>
    </row>
    <row r="378" spans="1:13" ht="13.5" customHeight="1">
      <c r="A378" s="118"/>
      <c r="B378" s="10"/>
      <c r="C378" s="10"/>
      <c r="D378" s="10"/>
      <c r="E378" s="10"/>
      <c r="F378" s="10"/>
      <c r="G378" s="10"/>
      <c r="H378" s="10"/>
      <c r="I378" s="10"/>
      <c r="J378" s="10"/>
      <c r="K378" s="10"/>
      <c r="L378" s="10"/>
      <c r="M378" s="10"/>
    </row>
    <row r="379" spans="1:13" ht="13.5" customHeight="1">
      <c r="A379" s="118"/>
      <c r="B379" s="10"/>
      <c r="C379" s="10"/>
      <c r="D379" s="10"/>
      <c r="E379" s="10"/>
      <c r="F379" s="10"/>
      <c r="G379" s="10"/>
      <c r="H379" s="10"/>
      <c r="I379" s="10"/>
      <c r="J379" s="10"/>
      <c r="K379" s="10"/>
      <c r="L379" s="10"/>
      <c r="M379" s="10"/>
    </row>
    <row r="380" spans="1:13" ht="13.5" customHeight="1">
      <c r="A380" s="118"/>
      <c r="B380" s="10"/>
      <c r="C380" s="10"/>
      <c r="D380" s="10"/>
      <c r="E380" s="10"/>
      <c r="F380" s="10"/>
      <c r="G380" s="10"/>
      <c r="H380" s="10"/>
      <c r="I380" s="10"/>
      <c r="J380" s="10"/>
      <c r="K380" s="10"/>
      <c r="L380" s="10"/>
      <c r="M380" s="10"/>
    </row>
    <row r="381" spans="1:13" ht="13.5" customHeight="1">
      <c r="A381" s="118"/>
      <c r="B381" s="10"/>
      <c r="C381" s="10"/>
      <c r="D381" s="10"/>
      <c r="E381" s="10"/>
      <c r="F381" s="10"/>
      <c r="G381" s="10"/>
      <c r="H381" s="10"/>
      <c r="I381" s="10"/>
      <c r="J381" s="10"/>
      <c r="K381" s="10"/>
      <c r="L381" s="10"/>
      <c r="M381" s="10"/>
    </row>
    <row r="382" spans="1:13" ht="13.5" customHeight="1">
      <c r="A382" s="118"/>
      <c r="B382" s="10"/>
      <c r="C382" s="10"/>
      <c r="D382" s="10"/>
      <c r="E382" s="10"/>
      <c r="F382" s="10"/>
      <c r="G382" s="10"/>
      <c r="H382" s="10"/>
      <c r="I382" s="10"/>
      <c r="J382" s="10"/>
      <c r="K382" s="10"/>
      <c r="L382" s="10"/>
      <c r="M382" s="10"/>
    </row>
    <row r="383" spans="1:13" ht="13.5" customHeight="1">
      <c r="A383" s="118"/>
      <c r="B383" s="10"/>
      <c r="C383" s="10"/>
      <c r="D383" s="10"/>
      <c r="E383" s="10"/>
      <c r="F383" s="10"/>
      <c r="G383" s="10"/>
      <c r="H383" s="10"/>
      <c r="I383" s="10"/>
      <c r="J383" s="10"/>
      <c r="K383" s="10"/>
      <c r="L383" s="10"/>
      <c r="M383" s="10"/>
    </row>
    <row r="384" spans="1:13" ht="13.5" customHeight="1">
      <c r="A384" s="118"/>
      <c r="B384" s="10"/>
      <c r="C384" s="10"/>
      <c r="D384" s="10"/>
      <c r="E384" s="10"/>
      <c r="F384" s="10"/>
      <c r="G384" s="10"/>
      <c r="H384" s="10"/>
      <c r="I384" s="10"/>
      <c r="J384" s="10"/>
      <c r="K384" s="10"/>
      <c r="L384" s="10"/>
      <c r="M384" s="10"/>
    </row>
    <row r="385" spans="1:13" ht="13.5" customHeight="1">
      <c r="A385" s="118"/>
      <c r="B385" s="10"/>
      <c r="C385" s="10"/>
      <c r="D385" s="10"/>
      <c r="E385" s="10"/>
      <c r="F385" s="10"/>
      <c r="G385" s="10"/>
      <c r="H385" s="10"/>
      <c r="I385" s="10"/>
      <c r="J385" s="10"/>
      <c r="K385" s="10"/>
      <c r="L385" s="10"/>
      <c r="M385" s="10"/>
    </row>
    <row r="386" spans="1:13" ht="13.5" customHeight="1">
      <c r="A386" s="118"/>
      <c r="B386" s="10"/>
      <c r="C386" s="10"/>
      <c r="D386" s="10"/>
      <c r="E386" s="10"/>
      <c r="F386" s="10"/>
      <c r="G386" s="10"/>
      <c r="H386" s="10"/>
      <c r="I386" s="10"/>
      <c r="J386" s="10"/>
      <c r="K386" s="10"/>
      <c r="L386" s="10"/>
      <c r="M386" s="10"/>
    </row>
    <row r="387" spans="1:13" ht="13.5" customHeight="1">
      <c r="A387" s="118"/>
      <c r="B387" s="10"/>
      <c r="C387" s="10"/>
      <c r="D387" s="10"/>
      <c r="E387" s="10"/>
      <c r="F387" s="10"/>
      <c r="G387" s="10"/>
      <c r="H387" s="10"/>
      <c r="I387" s="10"/>
      <c r="J387" s="10"/>
      <c r="K387" s="10"/>
      <c r="L387" s="10"/>
      <c r="M387" s="10"/>
    </row>
    <row r="388" spans="1:13" ht="13.5" customHeight="1">
      <c r="A388" s="118"/>
      <c r="B388" s="10"/>
      <c r="C388" s="10"/>
      <c r="D388" s="10"/>
      <c r="E388" s="10"/>
      <c r="F388" s="10"/>
      <c r="G388" s="10"/>
      <c r="H388" s="10"/>
      <c r="I388" s="10"/>
      <c r="J388" s="10"/>
      <c r="K388" s="10"/>
      <c r="L388" s="10"/>
      <c r="M388" s="10"/>
    </row>
    <row r="389" spans="1:13" ht="13.5" customHeight="1">
      <c r="A389" s="118"/>
      <c r="B389" s="10"/>
      <c r="C389" s="10"/>
      <c r="D389" s="10"/>
      <c r="E389" s="10"/>
      <c r="F389" s="10"/>
      <c r="G389" s="10"/>
      <c r="H389" s="10"/>
      <c r="I389" s="10"/>
      <c r="J389" s="10"/>
      <c r="K389" s="10"/>
      <c r="L389" s="10"/>
      <c r="M389" s="10"/>
    </row>
    <row r="390" spans="1:13" ht="13.5" customHeight="1">
      <c r="A390" s="118"/>
      <c r="B390" s="10"/>
      <c r="C390" s="10"/>
      <c r="D390" s="10"/>
      <c r="E390" s="10"/>
      <c r="F390" s="10"/>
      <c r="G390" s="10"/>
      <c r="H390" s="10"/>
      <c r="I390" s="10"/>
      <c r="J390" s="10"/>
      <c r="K390" s="10"/>
      <c r="L390" s="10"/>
      <c r="M390" s="10"/>
    </row>
    <row r="391" spans="1:13" ht="13.5" customHeight="1">
      <c r="A391" s="118"/>
      <c r="B391" s="10"/>
      <c r="C391" s="10"/>
      <c r="D391" s="10"/>
      <c r="E391" s="10"/>
      <c r="F391" s="10"/>
      <c r="G391" s="10"/>
      <c r="H391" s="10"/>
      <c r="I391" s="10"/>
      <c r="J391" s="10"/>
      <c r="K391" s="10"/>
      <c r="L391" s="10"/>
      <c r="M391" s="10"/>
    </row>
    <row r="392" spans="1:13" ht="13.5" customHeight="1">
      <c r="A392" s="118"/>
      <c r="B392" s="10"/>
      <c r="C392" s="10"/>
      <c r="D392" s="10"/>
      <c r="E392" s="10"/>
      <c r="F392" s="10"/>
      <c r="G392" s="10"/>
      <c r="H392" s="10"/>
      <c r="I392" s="10"/>
      <c r="J392" s="10"/>
      <c r="K392" s="10"/>
      <c r="L392" s="10"/>
      <c r="M392" s="10"/>
    </row>
    <row r="393" spans="1:13" ht="13.5" customHeight="1">
      <c r="A393" s="118"/>
      <c r="B393" s="10"/>
      <c r="C393" s="10"/>
      <c r="D393" s="10"/>
      <c r="E393" s="10"/>
      <c r="F393" s="10"/>
      <c r="G393" s="10"/>
      <c r="H393" s="10"/>
      <c r="I393" s="10"/>
      <c r="J393" s="10"/>
      <c r="K393" s="10"/>
      <c r="L393" s="10"/>
      <c r="M393" s="10"/>
    </row>
    <row r="394" spans="1:13" ht="13.5" customHeight="1">
      <c r="A394" s="118"/>
      <c r="B394" s="10"/>
      <c r="C394" s="10"/>
      <c r="D394" s="10"/>
      <c r="E394" s="10"/>
      <c r="F394" s="10"/>
      <c r="G394" s="10"/>
      <c r="H394" s="10"/>
      <c r="I394" s="10"/>
      <c r="J394" s="10"/>
      <c r="K394" s="10"/>
      <c r="L394" s="10"/>
      <c r="M394" s="10"/>
    </row>
    <row r="395" spans="1:13" ht="13.5" customHeight="1">
      <c r="A395" s="118"/>
      <c r="B395" s="10"/>
      <c r="C395" s="10"/>
      <c r="D395" s="10"/>
      <c r="E395" s="10"/>
      <c r="F395" s="10"/>
      <c r="G395" s="10"/>
      <c r="H395" s="10"/>
      <c r="I395" s="10"/>
      <c r="J395" s="10"/>
      <c r="K395" s="10"/>
      <c r="L395" s="10"/>
      <c r="M395" s="10"/>
    </row>
    <row r="396" spans="1:13" ht="13.5" customHeight="1">
      <c r="A396" s="118"/>
      <c r="B396" s="10"/>
      <c r="C396" s="10"/>
      <c r="D396" s="10"/>
      <c r="E396" s="10"/>
      <c r="F396" s="10"/>
      <c r="G396" s="10"/>
      <c r="H396" s="10"/>
      <c r="I396" s="10"/>
      <c r="J396" s="10"/>
      <c r="K396" s="10"/>
      <c r="L396" s="10"/>
      <c r="M396" s="10"/>
    </row>
    <row r="397" spans="1:13" ht="13.5" customHeight="1">
      <c r="A397" s="118"/>
      <c r="B397" s="10"/>
      <c r="C397" s="10"/>
      <c r="D397" s="10"/>
      <c r="E397" s="10"/>
      <c r="F397" s="10"/>
      <c r="G397" s="10"/>
      <c r="H397" s="10"/>
      <c r="I397" s="10"/>
      <c r="J397" s="10"/>
      <c r="K397" s="10"/>
      <c r="L397" s="10"/>
      <c r="M397" s="10"/>
    </row>
    <row r="398" spans="1:13" ht="13.5" customHeight="1">
      <c r="A398" s="118"/>
      <c r="B398" s="10"/>
      <c r="C398" s="10"/>
      <c r="D398" s="10"/>
      <c r="E398" s="10"/>
      <c r="F398" s="10"/>
      <c r="G398" s="10"/>
      <c r="H398" s="10"/>
      <c r="I398" s="10"/>
      <c r="J398" s="10"/>
      <c r="K398" s="10"/>
      <c r="L398" s="10"/>
      <c r="M398" s="10"/>
    </row>
    <row r="399" spans="1:13" ht="13.5" customHeight="1">
      <c r="A399" s="118"/>
      <c r="B399" s="10"/>
      <c r="C399" s="10"/>
      <c r="D399" s="10"/>
      <c r="E399" s="10"/>
      <c r="F399" s="10"/>
      <c r="G399" s="10"/>
      <c r="H399" s="10"/>
      <c r="I399" s="10"/>
      <c r="J399" s="10"/>
      <c r="K399" s="10"/>
      <c r="L399" s="10"/>
      <c r="M399" s="10"/>
    </row>
    <row r="400" spans="1:13" ht="13.5" customHeight="1">
      <c r="A400" s="118"/>
      <c r="B400" s="10"/>
      <c r="C400" s="10"/>
      <c r="D400" s="10"/>
      <c r="E400" s="10"/>
      <c r="F400" s="10"/>
      <c r="G400" s="10"/>
      <c r="H400" s="10"/>
      <c r="I400" s="10"/>
      <c r="J400" s="10"/>
      <c r="K400" s="10"/>
      <c r="L400" s="10"/>
      <c r="M400" s="10"/>
    </row>
    <row r="401" spans="1:13" ht="13.5" customHeight="1">
      <c r="A401" s="118"/>
      <c r="B401" s="10"/>
      <c r="C401" s="10"/>
      <c r="D401" s="10"/>
      <c r="E401" s="10"/>
      <c r="F401" s="10"/>
      <c r="G401" s="10"/>
      <c r="H401" s="10"/>
      <c r="I401" s="10"/>
      <c r="J401" s="10"/>
      <c r="K401" s="10"/>
      <c r="L401" s="10"/>
      <c r="M401" s="10"/>
    </row>
    <row r="402" spans="1:13" ht="13.5" customHeight="1">
      <c r="A402" s="118"/>
      <c r="B402" s="10"/>
      <c r="C402" s="10"/>
      <c r="D402" s="10"/>
      <c r="E402" s="10"/>
      <c r="F402" s="10"/>
      <c r="G402" s="10"/>
      <c r="H402" s="10"/>
      <c r="I402" s="10"/>
      <c r="J402" s="10"/>
      <c r="K402" s="10"/>
      <c r="L402" s="10"/>
      <c r="M402" s="10"/>
    </row>
    <row r="403" spans="1:13" ht="13.5" customHeight="1">
      <c r="A403" s="118"/>
      <c r="B403" s="10"/>
      <c r="C403" s="10"/>
      <c r="D403" s="10"/>
      <c r="E403" s="10"/>
      <c r="F403" s="10"/>
      <c r="G403" s="10"/>
      <c r="H403" s="10"/>
      <c r="I403" s="10"/>
      <c r="J403" s="10"/>
      <c r="K403" s="10"/>
      <c r="L403" s="10"/>
      <c r="M403" s="10"/>
    </row>
    <row r="404" spans="1:13" ht="13.5" customHeight="1">
      <c r="A404" s="118"/>
      <c r="B404" s="10"/>
      <c r="C404" s="10"/>
      <c r="D404" s="10"/>
      <c r="E404" s="10"/>
      <c r="F404" s="10"/>
      <c r="G404" s="10"/>
      <c r="H404" s="10"/>
      <c r="I404" s="10"/>
      <c r="J404" s="10"/>
      <c r="K404" s="10"/>
      <c r="L404" s="10"/>
      <c r="M404" s="10"/>
    </row>
    <row r="405" spans="1:13" ht="13.5" customHeight="1">
      <c r="A405" s="118"/>
      <c r="B405" s="10"/>
      <c r="C405" s="10"/>
      <c r="D405" s="10"/>
      <c r="E405" s="10"/>
      <c r="F405" s="10"/>
      <c r="G405" s="10"/>
      <c r="H405" s="10"/>
      <c r="I405" s="10"/>
      <c r="J405" s="10"/>
      <c r="K405" s="10"/>
      <c r="L405" s="10"/>
      <c r="M405" s="10"/>
    </row>
    <row r="406" spans="1:13" ht="13.5" customHeight="1">
      <c r="A406" s="118"/>
      <c r="B406" s="10"/>
      <c r="C406" s="10"/>
      <c r="D406" s="10"/>
      <c r="E406" s="10"/>
      <c r="F406" s="10"/>
      <c r="G406" s="10"/>
      <c r="H406" s="10"/>
      <c r="I406" s="10"/>
      <c r="J406" s="10"/>
      <c r="K406" s="10"/>
      <c r="L406" s="10"/>
      <c r="M406" s="10"/>
    </row>
    <row r="407" spans="1:13" ht="13.5" customHeight="1">
      <c r="A407" s="118"/>
      <c r="B407" s="10"/>
      <c r="C407" s="10"/>
      <c r="D407" s="10"/>
      <c r="E407" s="10"/>
      <c r="F407" s="10"/>
      <c r="G407" s="10"/>
      <c r="H407" s="10"/>
      <c r="I407" s="10"/>
      <c r="J407" s="10"/>
      <c r="K407" s="10"/>
      <c r="L407" s="10"/>
      <c r="M407" s="10"/>
    </row>
    <row r="408" spans="1:13" ht="13.5" customHeight="1">
      <c r="A408" s="118"/>
      <c r="B408" s="10"/>
      <c r="C408" s="10"/>
      <c r="D408" s="10"/>
      <c r="E408" s="10"/>
      <c r="F408" s="10"/>
      <c r="G408" s="10"/>
      <c r="H408" s="10"/>
      <c r="I408" s="10"/>
      <c r="J408" s="10"/>
      <c r="K408" s="10"/>
      <c r="L408" s="10"/>
      <c r="M408" s="10"/>
    </row>
    <row r="409" spans="1:13" ht="13.5" customHeight="1">
      <c r="A409" s="118"/>
      <c r="B409" s="10"/>
      <c r="C409" s="10"/>
      <c r="D409" s="10"/>
      <c r="E409" s="10"/>
      <c r="F409" s="10"/>
      <c r="G409" s="10"/>
      <c r="H409" s="10"/>
      <c r="I409" s="10"/>
      <c r="J409" s="10"/>
      <c r="K409" s="10"/>
      <c r="L409" s="10"/>
      <c r="M409" s="10"/>
    </row>
    <row r="410" spans="1:13" ht="13.5" customHeight="1">
      <c r="A410" s="118"/>
      <c r="B410" s="10"/>
      <c r="C410" s="10"/>
      <c r="D410" s="10"/>
      <c r="E410" s="10"/>
      <c r="F410" s="10"/>
      <c r="G410" s="10"/>
      <c r="H410" s="10"/>
      <c r="I410" s="10"/>
      <c r="J410" s="10"/>
      <c r="K410" s="10"/>
      <c r="L410" s="10"/>
      <c r="M410" s="10"/>
    </row>
    <row r="411" spans="1:13" ht="13.5" customHeight="1">
      <c r="A411" s="118"/>
      <c r="B411" s="10"/>
      <c r="C411" s="10"/>
      <c r="D411" s="10"/>
      <c r="E411" s="10"/>
      <c r="F411" s="10"/>
      <c r="G411" s="10"/>
      <c r="H411" s="10"/>
      <c r="I411" s="10"/>
      <c r="J411" s="10"/>
      <c r="K411" s="10"/>
      <c r="L411" s="10"/>
      <c r="M411" s="10"/>
    </row>
    <row r="412" spans="1:13" ht="13.5" customHeight="1">
      <c r="A412" s="118"/>
      <c r="B412" s="10"/>
      <c r="C412" s="10"/>
      <c r="D412" s="10"/>
      <c r="E412" s="10"/>
      <c r="F412" s="10"/>
      <c r="G412" s="10"/>
      <c r="H412" s="10"/>
      <c r="I412" s="10"/>
      <c r="J412" s="10"/>
      <c r="K412" s="10"/>
      <c r="L412" s="10"/>
      <c r="M412" s="10"/>
    </row>
    <row r="413" spans="1:13" ht="13.5" customHeight="1">
      <c r="A413" s="118"/>
      <c r="B413" s="10"/>
      <c r="C413" s="10"/>
      <c r="D413" s="10"/>
      <c r="E413" s="10"/>
      <c r="F413" s="10"/>
      <c r="G413" s="10"/>
      <c r="H413" s="10"/>
      <c r="I413" s="10"/>
      <c r="J413" s="10"/>
      <c r="K413" s="10"/>
      <c r="L413" s="10"/>
      <c r="M413" s="10"/>
    </row>
    <row r="414" spans="1:13" ht="13.5" customHeight="1">
      <c r="A414" s="118"/>
      <c r="B414" s="10"/>
      <c r="C414" s="10"/>
      <c r="D414" s="10"/>
      <c r="E414" s="10"/>
      <c r="F414" s="10"/>
      <c r="G414" s="10"/>
      <c r="H414" s="10"/>
      <c r="I414" s="10"/>
      <c r="J414" s="10"/>
      <c r="K414" s="10"/>
      <c r="L414" s="10"/>
      <c r="M414" s="10"/>
    </row>
    <row r="415" spans="1:13" ht="13.5" customHeight="1">
      <c r="A415" s="118"/>
      <c r="B415" s="10"/>
      <c r="C415" s="10"/>
      <c r="D415" s="10"/>
      <c r="E415" s="10"/>
      <c r="F415" s="10"/>
      <c r="G415" s="10"/>
      <c r="H415" s="10"/>
      <c r="I415" s="10"/>
      <c r="J415" s="10"/>
      <c r="K415" s="10"/>
      <c r="L415" s="10"/>
      <c r="M415" s="10"/>
    </row>
    <row r="416" spans="1:13" ht="13.5" customHeight="1">
      <c r="A416" s="118"/>
      <c r="B416" s="10"/>
      <c r="C416" s="10"/>
      <c r="D416" s="10"/>
      <c r="E416" s="10"/>
      <c r="F416" s="10"/>
      <c r="G416" s="10"/>
      <c r="H416" s="10"/>
      <c r="I416" s="10"/>
      <c r="J416" s="10"/>
      <c r="K416" s="10"/>
      <c r="L416" s="10"/>
      <c r="M416" s="10"/>
    </row>
    <row r="417" spans="1:13" ht="13.5" customHeight="1">
      <c r="A417" s="118"/>
      <c r="B417" s="10"/>
      <c r="C417" s="10"/>
      <c r="D417" s="10"/>
      <c r="E417" s="10"/>
      <c r="F417" s="10"/>
      <c r="G417" s="10"/>
      <c r="H417" s="10"/>
      <c r="I417" s="10"/>
      <c r="J417" s="10"/>
      <c r="K417" s="10"/>
      <c r="L417" s="10"/>
      <c r="M417" s="10"/>
    </row>
    <row r="418" spans="1:13" ht="13.5" customHeight="1">
      <c r="A418" s="118"/>
      <c r="B418" s="10"/>
      <c r="C418" s="10"/>
      <c r="D418" s="10"/>
      <c r="E418" s="10"/>
      <c r="F418" s="10"/>
      <c r="G418" s="10"/>
      <c r="H418" s="10"/>
      <c r="I418" s="10"/>
      <c r="J418" s="10"/>
      <c r="K418" s="10"/>
      <c r="L418" s="10"/>
      <c r="M418" s="10"/>
    </row>
    <row r="419" spans="1:13" ht="13.5" customHeight="1">
      <c r="A419" s="118"/>
      <c r="B419" s="10"/>
      <c r="C419" s="10"/>
      <c r="D419" s="10"/>
      <c r="E419" s="10"/>
      <c r="F419" s="10"/>
      <c r="G419" s="10"/>
      <c r="H419" s="10"/>
      <c r="I419" s="10"/>
      <c r="J419" s="10"/>
      <c r="K419" s="10"/>
      <c r="L419" s="10"/>
      <c r="M419" s="10"/>
    </row>
    <row r="420" spans="1:13" ht="13.5" customHeight="1">
      <c r="A420" s="118"/>
      <c r="B420" s="10"/>
      <c r="C420" s="10"/>
      <c r="D420" s="10"/>
      <c r="E420" s="10"/>
      <c r="F420" s="10"/>
      <c r="G420" s="10"/>
      <c r="H420" s="10"/>
      <c r="I420" s="10"/>
      <c r="J420" s="10"/>
      <c r="K420" s="10"/>
      <c r="L420" s="10"/>
      <c r="M420" s="10"/>
    </row>
    <row r="421" spans="1:13" ht="13.5" customHeight="1">
      <c r="A421" s="118"/>
      <c r="B421" s="10"/>
      <c r="C421" s="10"/>
      <c r="D421" s="10"/>
      <c r="E421" s="10"/>
      <c r="F421" s="10"/>
      <c r="G421" s="10"/>
      <c r="H421" s="10"/>
      <c r="I421" s="10"/>
      <c r="J421" s="10"/>
      <c r="K421" s="10"/>
      <c r="L421" s="10"/>
      <c r="M421" s="10"/>
    </row>
    <row r="422" spans="1:13" ht="13.5" customHeight="1">
      <c r="A422" s="118"/>
      <c r="B422" s="10"/>
      <c r="C422" s="10"/>
      <c r="D422" s="10"/>
      <c r="E422" s="10"/>
      <c r="F422" s="10"/>
      <c r="G422" s="10"/>
      <c r="H422" s="10"/>
      <c r="I422" s="10"/>
      <c r="J422" s="10"/>
      <c r="K422" s="10"/>
      <c r="L422" s="10"/>
      <c r="M422" s="10"/>
    </row>
    <row r="423" spans="1:13" ht="13.5" customHeight="1">
      <c r="A423" s="118"/>
      <c r="B423" s="10"/>
      <c r="C423" s="10"/>
      <c r="D423" s="10"/>
      <c r="E423" s="10"/>
      <c r="F423" s="10"/>
      <c r="G423" s="10"/>
      <c r="H423" s="10"/>
      <c r="I423" s="10"/>
      <c r="J423" s="10"/>
      <c r="K423" s="10"/>
      <c r="L423" s="10"/>
      <c r="M423" s="10"/>
    </row>
    <row r="424" spans="1:13" ht="13.5" customHeight="1">
      <c r="A424" s="118"/>
      <c r="B424" s="10"/>
      <c r="C424" s="10"/>
      <c r="D424" s="10"/>
      <c r="E424" s="10"/>
      <c r="F424" s="10"/>
      <c r="G424" s="10"/>
      <c r="H424" s="10"/>
      <c r="I424" s="10"/>
      <c r="J424" s="10"/>
      <c r="K424" s="10"/>
      <c r="L424" s="10"/>
      <c r="M424" s="10"/>
    </row>
    <row r="425" spans="1:13" ht="13.5" customHeight="1">
      <c r="A425" s="118"/>
      <c r="B425" s="10"/>
      <c r="C425" s="10"/>
      <c r="D425" s="10"/>
      <c r="E425" s="10"/>
      <c r="F425" s="10"/>
      <c r="G425" s="10"/>
      <c r="H425" s="10"/>
      <c r="I425" s="10"/>
      <c r="J425" s="10"/>
      <c r="K425" s="10"/>
      <c r="L425" s="10"/>
      <c r="M425" s="10"/>
    </row>
    <row r="426" spans="1:13" ht="13.5" customHeight="1">
      <c r="A426" s="118"/>
      <c r="B426" s="10"/>
      <c r="C426" s="10"/>
      <c r="D426" s="10"/>
      <c r="E426" s="10"/>
      <c r="F426" s="10"/>
      <c r="G426" s="10"/>
      <c r="H426" s="10"/>
      <c r="I426" s="10"/>
      <c r="J426" s="10"/>
      <c r="K426" s="10"/>
      <c r="L426" s="10"/>
      <c r="M426" s="10"/>
    </row>
    <row r="427" spans="1:13" ht="13.5" customHeight="1">
      <c r="A427" s="118"/>
      <c r="B427" s="10"/>
      <c r="C427" s="10"/>
      <c r="D427" s="10"/>
      <c r="E427" s="10"/>
      <c r="F427" s="10"/>
      <c r="G427" s="10"/>
      <c r="H427" s="10"/>
      <c r="I427" s="10"/>
      <c r="J427" s="10"/>
      <c r="K427" s="10"/>
      <c r="L427" s="10"/>
      <c r="M427" s="10"/>
    </row>
    <row r="428" spans="1:13" ht="13.5" customHeight="1">
      <c r="A428" s="118"/>
      <c r="B428" s="10"/>
      <c r="C428" s="10"/>
      <c r="D428" s="10"/>
      <c r="E428" s="10"/>
      <c r="F428" s="10"/>
      <c r="G428" s="10"/>
      <c r="H428" s="10"/>
      <c r="I428" s="10"/>
      <c r="J428" s="10"/>
      <c r="K428" s="10"/>
      <c r="L428" s="10"/>
      <c r="M428" s="10"/>
    </row>
    <row r="429" spans="1:13" ht="13.5" customHeight="1">
      <c r="A429" s="118"/>
      <c r="B429" s="10"/>
      <c r="C429" s="10"/>
      <c r="D429" s="10"/>
      <c r="E429" s="10"/>
      <c r="F429" s="10"/>
      <c r="G429" s="10"/>
      <c r="H429" s="10"/>
      <c r="I429" s="10"/>
      <c r="J429" s="10"/>
      <c r="K429" s="10"/>
      <c r="L429" s="10"/>
      <c r="M429" s="10"/>
    </row>
    <row r="430" spans="1:13" ht="13.5" customHeight="1">
      <c r="A430" s="118"/>
      <c r="B430" s="10"/>
      <c r="C430" s="10"/>
      <c r="D430" s="10"/>
      <c r="E430" s="10"/>
      <c r="F430" s="10"/>
      <c r="G430" s="10"/>
      <c r="H430" s="10"/>
      <c r="I430" s="10"/>
      <c r="J430" s="10"/>
      <c r="K430" s="10"/>
      <c r="L430" s="10"/>
      <c r="M430" s="10"/>
    </row>
    <row r="431" spans="1:13" ht="13.5" customHeight="1">
      <c r="A431" s="118"/>
      <c r="B431" s="10"/>
      <c r="C431" s="10"/>
      <c r="D431" s="10"/>
      <c r="E431" s="10"/>
      <c r="F431" s="10"/>
      <c r="G431" s="10"/>
      <c r="H431" s="10"/>
      <c r="I431" s="10"/>
      <c r="J431" s="10"/>
      <c r="K431" s="10"/>
      <c r="L431" s="10"/>
      <c r="M431" s="10"/>
    </row>
    <row r="432" spans="1:13" ht="13.5" customHeight="1">
      <c r="A432" s="118"/>
      <c r="B432" s="10"/>
      <c r="C432" s="10"/>
      <c r="D432" s="10"/>
      <c r="E432" s="10"/>
      <c r="F432" s="10"/>
      <c r="G432" s="10"/>
      <c r="H432" s="10"/>
      <c r="I432" s="10"/>
      <c r="J432" s="10"/>
      <c r="K432" s="10"/>
      <c r="L432" s="10"/>
      <c r="M432" s="10"/>
    </row>
    <row r="433" spans="1:13" ht="13.5" customHeight="1">
      <c r="A433" s="118"/>
      <c r="B433" s="10"/>
      <c r="C433" s="10"/>
      <c r="D433" s="10"/>
      <c r="E433" s="10"/>
      <c r="F433" s="10"/>
      <c r="G433" s="10"/>
      <c r="H433" s="10"/>
      <c r="I433" s="10"/>
      <c r="J433" s="10"/>
      <c r="K433" s="10"/>
      <c r="L433" s="10"/>
      <c r="M433" s="10"/>
    </row>
    <row r="434" spans="1:13" ht="13.5" customHeight="1">
      <c r="A434" s="118"/>
      <c r="B434" s="10"/>
      <c r="C434" s="10"/>
      <c r="D434" s="10"/>
      <c r="E434" s="10"/>
      <c r="F434" s="10"/>
      <c r="G434" s="10"/>
      <c r="H434" s="10"/>
      <c r="I434" s="10"/>
      <c r="J434" s="10"/>
      <c r="K434" s="10"/>
      <c r="L434" s="10"/>
      <c r="M434" s="10"/>
    </row>
    <row r="435" spans="1:13" ht="13.5" customHeight="1">
      <c r="A435" s="118"/>
      <c r="B435" s="10"/>
      <c r="C435" s="10"/>
      <c r="D435" s="10"/>
      <c r="E435" s="10"/>
      <c r="F435" s="10"/>
      <c r="G435" s="10"/>
      <c r="H435" s="10"/>
      <c r="I435" s="10"/>
      <c r="J435" s="10"/>
      <c r="K435" s="10"/>
      <c r="L435" s="10"/>
      <c r="M435" s="10"/>
    </row>
    <row r="436" spans="1:13" ht="13.5" customHeight="1">
      <c r="A436" s="118"/>
      <c r="B436" s="10"/>
      <c r="C436" s="10"/>
      <c r="D436" s="10"/>
      <c r="E436" s="10"/>
      <c r="F436" s="10"/>
      <c r="G436" s="10"/>
      <c r="H436" s="10"/>
      <c r="I436" s="10"/>
      <c r="J436" s="10"/>
      <c r="K436" s="10"/>
      <c r="L436" s="10"/>
      <c r="M436" s="10"/>
    </row>
    <row r="437" spans="1:13" ht="13.5" customHeight="1">
      <c r="A437" s="118"/>
      <c r="B437" s="10"/>
      <c r="C437" s="10"/>
      <c r="D437" s="10"/>
      <c r="E437" s="10"/>
      <c r="F437" s="10"/>
      <c r="G437" s="10"/>
      <c r="H437" s="10"/>
      <c r="I437" s="10"/>
      <c r="J437" s="10"/>
      <c r="K437" s="10"/>
      <c r="L437" s="10"/>
      <c r="M437" s="10"/>
    </row>
    <row r="438" spans="1:13" ht="13.5" customHeight="1">
      <c r="A438" s="118"/>
      <c r="B438" s="10"/>
      <c r="C438" s="10"/>
      <c r="D438" s="10"/>
      <c r="E438" s="10"/>
      <c r="F438" s="10"/>
      <c r="G438" s="10"/>
      <c r="H438" s="10"/>
      <c r="I438" s="10"/>
      <c r="J438" s="10"/>
      <c r="K438" s="10"/>
      <c r="L438" s="10"/>
      <c r="M438" s="10"/>
    </row>
    <row r="439" spans="1:13" ht="13.5" customHeight="1">
      <c r="A439" s="118"/>
      <c r="B439" s="10"/>
      <c r="C439" s="10"/>
      <c r="D439" s="10"/>
      <c r="E439" s="10"/>
      <c r="F439" s="10"/>
      <c r="G439" s="10"/>
      <c r="H439" s="10"/>
      <c r="I439" s="10"/>
      <c r="J439" s="10"/>
      <c r="K439" s="10"/>
      <c r="L439" s="10"/>
      <c r="M439" s="10"/>
    </row>
    <row r="440" spans="1:13" ht="13.5" customHeight="1">
      <c r="A440" s="118"/>
      <c r="B440" s="10"/>
      <c r="C440" s="10"/>
      <c r="D440" s="10"/>
      <c r="E440" s="10"/>
      <c r="F440" s="10"/>
      <c r="G440" s="10"/>
      <c r="H440" s="10"/>
      <c r="I440" s="10"/>
      <c r="J440" s="10"/>
      <c r="K440" s="10"/>
      <c r="L440" s="10"/>
      <c r="M440" s="10"/>
    </row>
    <row r="441" spans="1:13" ht="13.5" customHeight="1">
      <c r="A441" s="118"/>
      <c r="B441" s="10"/>
      <c r="C441" s="10"/>
      <c r="D441" s="10"/>
      <c r="E441" s="10"/>
      <c r="F441" s="10"/>
      <c r="G441" s="10"/>
      <c r="H441" s="10"/>
      <c r="I441" s="10"/>
      <c r="J441" s="10"/>
      <c r="K441" s="10"/>
      <c r="L441" s="10"/>
      <c r="M441" s="10"/>
    </row>
    <row r="442" spans="1:13" ht="13.5" customHeight="1">
      <c r="A442" s="118"/>
      <c r="B442" s="10"/>
      <c r="C442" s="10"/>
      <c r="D442" s="10"/>
      <c r="E442" s="10"/>
      <c r="F442" s="10"/>
      <c r="G442" s="10"/>
      <c r="H442" s="10"/>
      <c r="I442" s="10"/>
      <c r="J442" s="10"/>
      <c r="K442" s="10"/>
      <c r="L442" s="10"/>
      <c r="M442" s="10"/>
    </row>
    <row r="443" spans="1:13" ht="13.5" customHeight="1">
      <c r="A443" s="118"/>
      <c r="B443" s="10"/>
      <c r="C443" s="10"/>
      <c r="D443" s="10"/>
      <c r="E443" s="10"/>
      <c r="F443" s="10"/>
      <c r="G443" s="10"/>
      <c r="H443" s="10"/>
      <c r="I443" s="10"/>
      <c r="J443" s="10"/>
      <c r="K443" s="10"/>
      <c r="L443" s="10"/>
      <c r="M443" s="10"/>
    </row>
    <row r="444" spans="1:13" ht="13.5" customHeight="1">
      <c r="A444" s="118"/>
      <c r="B444" s="10"/>
      <c r="C444" s="10"/>
      <c r="D444" s="10"/>
      <c r="E444" s="10"/>
      <c r="F444" s="10"/>
      <c r="G444" s="10"/>
      <c r="H444" s="10"/>
      <c r="I444" s="10"/>
      <c r="J444" s="10"/>
      <c r="K444" s="10"/>
      <c r="L444" s="10"/>
      <c r="M444" s="10"/>
    </row>
    <row r="445" spans="1:13" ht="13.5" customHeight="1">
      <c r="A445" s="118"/>
      <c r="B445" s="10"/>
      <c r="C445" s="10"/>
      <c r="D445" s="10"/>
      <c r="E445" s="10"/>
      <c r="F445" s="10"/>
      <c r="G445" s="10"/>
      <c r="H445" s="10"/>
      <c r="I445" s="10"/>
      <c r="J445" s="10"/>
      <c r="K445" s="10"/>
      <c r="L445" s="10"/>
      <c r="M445" s="10"/>
    </row>
    <row r="446" spans="1:13" ht="13.5" customHeight="1">
      <c r="A446" s="118"/>
      <c r="B446" s="10"/>
      <c r="C446" s="10"/>
      <c r="D446" s="10"/>
      <c r="E446" s="10"/>
      <c r="F446" s="10"/>
      <c r="G446" s="10"/>
      <c r="H446" s="10"/>
      <c r="I446" s="10"/>
      <c r="J446" s="10"/>
      <c r="K446" s="10"/>
      <c r="L446" s="10"/>
      <c r="M446" s="10"/>
    </row>
    <row r="447" spans="1:13">
      <c r="A447" s="118"/>
      <c r="B447" s="10"/>
      <c r="C447" s="10"/>
      <c r="D447" s="10"/>
      <c r="E447" s="10"/>
      <c r="F447" s="10"/>
      <c r="G447" s="10"/>
      <c r="H447" s="10"/>
      <c r="I447" s="10"/>
      <c r="J447" s="10"/>
      <c r="K447" s="10"/>
      <c r="L447" s="10"/>
      <c r="M447" s="10"/>
    </row>
    <row r="448" spans="1:13">
      <c r="A448" s="118"/>
      <c r="B448" s="10"/>
      <c r="C448" s="10"/>
      <c r="D448" s="10"/>
      <c r="E448" s="10"/>
      <c r="F448" s="10"/>
      <c r="G448" s="10"/>
      <c r="H448" s="10"/>
      <c r="I448" s="10"/>
      <c r="J448" s="10"/>
      <c r="K448" s="10"/>
      <c r="L448" s="10"/>
      <c r="M448" s="10"/>
    </row>
    <row r="449" spans="1:13">
      <c r="A449" s="118"/>
      <c r="B449" s="10"/>
      <c r="C449" s="10"/>
      <c r="D449" s="10"/>
      <c r="E449" s="10"/>
      <c r="F449" s="10"/>
      <c r="G449" s="10"/>
      <c r="H449" s="10"/>
      <c r="I449" s="10"/>
      <c r="J449" s="10"/>
      <c r="K449" s="10"/>
      <c r="L449" s="10"/>
      <c r="M449" s="10"/>
    </row>
    <row r="450" spans="1:13">
      <c r="A450" s="118"/>
      <c r="B450" s="10"/>
      <c r="C450" s="10"/>
      <c r="D450" s="10"/>
      <c r="E450" s="10"/>
      <c r="F450" s="10"/>
      <c r="G450" s="10"/>
      <c r="H450" s="10"/>
      <c r="I450" s="10"/>
      <c r="J450" s="10"/>
      <c r="K450" s="10"/>
      <c r="L450" s="10"/>
      <c r="M450" s="10"/>
    </row>
  </sheetData>
  <mergeCells count="2">
    <mergeCell ref="F5:H5"/>
    <mergeCell ref="J5:L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23"/>
  <sheetViews>
    <sheetView workbookViewId="0">
      <pane ySplit="5" topLeftCell="A6" activePane="bottomLeft" state="frozen"/>
      <selection pane="bottomLeft"/>
    </sheetView>
  </sheetViews>
  <sheetFormatPr defaultRowHeight="13.8"/>
  <cols>
    <col min="1" max="1" width="10.69921875" customWidth="1"/>
    <col min="2" max="2" width="16.19921875" customWidth="1"/>
    <col min="6" max="6" width="8.69921875" style="375"/>
  </cols>
  <sheetData>
    <row r="1" spans="1:18" ht="18" customHeight="1">
      <c r="A1" s="31" t="s">
        <v>1203</v>
      </c>
    </row>
    <row r="2" spans="1:18" ht="15" customHeight="1">
      <c r="A2" s="277" t="s">
        <v>1202</v>
      </c>
    </row>
    <row r="3" spans="1:18" ht="6" customHeight="1" thickBot="1">
      <c r="A3" s="127"/>
      <c r="B3" s="126"/>
      <c r="C3" s="125"/>
      <c r="D3" s="125"/>
      <c r="E3" s="125"/>
      <c r="F3" s="551"/>
    </row>
    <row r="4" spans="1:18" ht="14.4" thickTop="1">
      <c r="A4" s="214" t="s">
        <v>193</v>
      </c>
      <c r="B4" s="214" t="s">
        <v>194</v>
      </c>
      <c r="C4" s="214" t="s">
        <v>868</v>
      </c>
      <c r="D4" s="590" t="s">
        <v>90</v>
      </c>
      <c r="E4" s="590"/>
      <c r="F4" s="214" t="s">
        <v>869</v>
      </c>
      <c r="H4" s="124"/>
      <c r="I4" s="124"/>
    </row>
    <row r="5" spans="1:18">
      <c r="A5" s="236"/>
      <c r="B5" s="236" t="s">
        <v>118</v>
      </c>
      <c r="C5" s="236" t="s">
        <v>1069</v>
      </c>
      <c r="D5" s="236" t="s">
        <v>29</v>
      </c>
      <c r="E5" s="236" t="s">
        <v>30</v>
      </c>
      <c r="F5" s="236" t="s">
        <v>1022</v>
      </c>
      <c r="H5" s="124"/>
      <c r="I5" s="124"/>
    </row>
    <row r="6" spans="1:18" ht="13.5" customHeight="1">
      <c r="A6" s="8"/>
      <c r="B6" s="8" t="s">
        <v>195</v>
      </c>
      <c r="C6" s="523">
        <v>6354</v>
      </c>
      <c r="D6" s="524">
        <v>1725</v>
      </c>
      <c r="E6" s="524">
        <v>4629</v>
      </c>
      <c r="F6" s="545">
        <v>98</v>
      </c>
      <c r="H6" s="124"/>
      <c r="I6" s="124"/>
      <c r="K6" s="321"/>
      <c r="L6" s="322"/>
      <c r="M6" s="322"/>
      <c r="N6" s="319"/>
      <c r="O6" s="319"/>
      <c r="P6" s="319"/>
      <c r="Q6" s="323"/>
      <c r="R6" s="324"/>
    </row>
    <row r="7" spans="1:18" ht="13.5" customHeight="1">
      <c r="A7" s="244"/>
      <c r="B7" s="245" t="s">
        <v>196</v>
      </c>
      <c r="C7" s="525">
        <v>1205</v>
      </c>
      <c r="D7" s="280">
        <v>302</v>
      </c>
      <c r="E7" s="280">
        <v>903</v>
      </c>
      <c r="F7" s="280">
        <v>112</v>
      </c>
      <c r="H7" s="124"/>
      <c r="I7" s="124"/>
      <c r="K7" s="321"/>
      <c r="L7" s="322"/>
      <c r="M7" s="322"/>
      <c r="N7" s="319"/>
      <c r="O7" s="319"/>
      <c r="P7" s="319"/>
      <c r="Q7" s="323"/>
      <c r="R7" s="319"/>
    </row>
    <row r="8" spans="1:18" ht="13.5" customHeight="1">
      <c r="A8" s="92" t="s">
        <v>237</v>
      </c>
      <c r="B8" s="10" t="s">
        <v>238</v>
      </c>
      <c r="C8" s="526">
        <v>14</v>
      </c>
      <c r="D8" s="425" t="s">
        <v>1107</v>
      </c>
      <c r="E8" s="425" t="s">
        <v>1107</v>
      </c>
      <c r="F8" s="425">
        <v>77</v>
      </c>
      <c r="H8" s="124"/>
      <c r="I8" s="250"/>
      <c r="K8" s="321"/>
      <c r="L8" s="322"/>
      <c r="M8" s="322"/>
      <c r="N8" s="323"/>
      <c r="O8" s="323"/>
      <c r="P8" s="323"/>
      <c r="Q8" s="323"/>
      <c r="R8" s="323"/>
    </row>
    <row r="9" spans="1:18" ht="13.5" customHeight="1">
      <c r="A9" s="92" t="s">
        <v>241</v>
      </c>
      <c r="B9" s="10" t="s">
        <v>242</v>
      </c>
      <c r="C9" s="526">
        <v>12</v>
      </c>
      <c r="D9" s="425" t="s">
        <v>1107</v>
      </c>
      <c r="E9" s="425" t="s">
        <v>1107</v>
      </c>
      <c r="F9" s="425">
        <v>83</v>
      </c>
      <c r="I9" s="250"/>
      <c r="K9" s="321"/>
      <c r="L9" s="322"/>
      <c r="M9" s="322"/>
      <c r="N9" s="323"/>
      <c r="O9" s="323"/>
      <c r="P9" s="323"/>
      <c r="Q9" s="323"/>
      <c r="R9" s="323"/>
    </row>
    <row r="10" spans="1:18" ht="13.5" customHeight="1">
      <c r="A10" s="92" t="s">
        <v>247</v>
      </c>
      <c r="B10" s="10" t="s">
        <v>248</v>
      </c>
      <c r="C10" s="527">
        <v>27</v>
      </c>
      <c r="D10" s="425">
        <v>7</v>
      </c>
      <c r="E10" s="425">
        <v>20</v>
      </c>
      <c r="F10" s="425">
        <v>113</v>
      </c>
      <c r="I10" s="250"/>
      <c r="K10" s="321"/>
      <c r="L10" s="322"/>
      <c r="M10" s="322"/>
      <c r="N10" s="323"/>
      <c r="O10" s="323"/>
      <c r="P10" s="323"/>
      <c r="Q10" s="323"/>
      <c r="R10" s="323"/>
    </row>
    <row r="11" spans="1:18" ht="13.5" customHeight="1">
      <c r="A11" s="92" t="s">
        <v>245</v>
      </c>
      <c r="B11" s="10" t="s">
        <v>246</v>
      </c>
      <c r="C11" s="526">
        <v>8</v>
      </c>
      <c r="D11" s="425" t="s">
        <v>1107</v>
      </c>
      <c r="E11" s="425" t="s">
        <v>1107</v>
      </c>
      <c r="F11" s="425">
        <v>102</v>
      </c>
      <c r="K11" s="321"/>
      <c r="L11" s="322"/>
      <c r="M11" s="322"/>
      <c r="N11" s="323"/>
      <c r="O11" s="323"/>
      <c r="P11" s="323"/>
      <c r="Q11" s="323"/>
      <c r="R11" s="323"/>
    </row>
    <row r="12" spans="1:18" ht="13.5" customHeight="1">
      <c r="A12" s="92" t="s">
        <v>207</v>
      </c>
      <c r="B12" s="10" t="s">
        <v>208</v>
      </c>
      <c r="C12" s="526">
        <v>29</v>
      </c>
      <c r="D12" s="281">
        <v>11</v>
      </c>
      <c r="E12" s="281">
        <v>18</v>
      </c>
      <c r="F12" s="425">
        <v>70</v>
      </c>
      <c r="K12" s="321"/>
      <c r="L12" s="322"/>
      <c r="M12" s="322"/>
      <c r="N12" s="323"/>
      <c r="O12" s="323"/>
      <c r="P12" s="323"/>
      <c r="Q12" s="323"/>
      <c r="R12" s="323"/>
    </row>
    <row r="13" spans="1:18" ht="13.5" customHeight="1">
      <c r="A13" s="92" t="s">
        <v>201</v>
      </c>
      <c r="B13" s="10" t="s">
        <v>202</v>
      </c>
      <c r="C13" s="526">
        <v>9</v>
      </c>
      <c r="D13" s="281">
        <v>4</v>
      </c>
      <c r="E13" s="281">
        <v>5</v>
      </c>
      <c r="F13" s="425">
        <v>107</v>
      </c>
      <c r="I13" s="250"/>
      <c r="K13" s="321"/>
      <c r="L13" s="322"/>
      <c r="M13" s="322"/>
      <c r="N13" s="323"/>
      <c r="O13" s="323"/>
      <c r="P13" s="323"/>
      <c r="Q13" s="323"/>
      <c r="R13" s="323"/>
    </row>
    <row r="14" spans="1:18" ht="13.5" customHeight="1">
      <c r="A14" s="92" t="s">
        <v>205</v>
      </c>
      <c r="B14" s="10" t="s">
        <v>206</v>
      </c>
      <c r="C14" s="526">
        <v>51</v>
      </c>
      <c r="D14" s="281">
        <v>13</v>
      </c>
      <c r="E14" s="281">
        <v>38</v>
      </c>
      <c r="F14" s="425">
        <v>124</v>
      </c>
      <c r="K14" s="321"/>
      <c r="L14" s="322"/>
      <c r="M14" s="322"/>
      <c r="N14" s="323"/>
      <c r="O14" s="323"/>
      <c r="P14" s="323"/>
      <c r="Q14" s="323"/>
      <c r="R14" s="323"/>
    </row>
    <row r="15" spans="1:18" ht="13.5" customHeight="1">
      <c r="A15" s="92" t="s">
        <v>197</v>
      </c>
      <c r="B15" s="10" t="s">
        <v>198</v>
      </c>
      <c r="C15" s="526">
        <v>62</v>
      </c>
      <c r="D15" s="281">
        <v>14</v>
      </c>
      <c r="E15" s="281">
        <v>48</v>
      </c>
      <c r="F15" s="425">
        <v>110</v>
      </c>
      <c r="I15" s="263"/>
      <c r="K15" s="321"/>
      <c r="L15" s="322"/>
      <c r="M15" s="322"/>
      <c r="N15" s="323"/>
      <c r="O15" s="323"/>
      <c r="P15" s="323"/>
      <c r="Q15" s="323"/>
      <c r="R15" s="323"/>
    </row>
    <row r="16" spans="1:18" ht="13.5" customHeight="1">
      <c r="A16" s="92" t="s">
        <v>219</v>
      </c>
      <c r="B16" s="10" t="s">
        <v>220</v>
      </c>
      <c r="C16" s="526">
        <v>8</v>
      </c>
      <c r="D16" s="281">
        <v>4</v>
      </c>
      <c r="E16" s="281">
        <v>4</v>
      </c>
      <c r="F16" s="425">
        <v>219</v>
      </c>
      <c r="K16" s="321"/>
      <c r="L16" s="322"/>
      <c r="M16" s="322"/>
      <c r="N16" s="323"/>
      <c r="O16" s="323"/>
      <c r="P16" s="323"/>
      <c r="Q16" s="323"/>
      <c r="R16" s="323"/>
    </row>
    <row r="17" spans="1:18" ht="13.5" customHeight="1">
      <c r="A17" s="92" t="s">
        <v>203</v>
      </c>
      <c r="B17" s="10" t="s">
        <v>204</v>
      </c>
      <c r="C17" s="526">
        <v>39</v>
      </c>
      <c r="D17" s="281">
        <v>6</v>
      </c>
      <c r="E17" s="281">
        <v>33</v>
      </c>
      <c r="F17" s="425">
        <v>70</v>
      </c>
      <c r="K17" s="321"/>
      <c r="L17" s="322"/>
      <c r="M17" s="322"/>
      <c r="N17" s="323"/>
      <c r="O17" s="323"/>
      <c r="P17" s="323"/>
      <c r="Q17" s="323"/>
      <c r="R17" s="323"/>
    </row>
    <row r="18" spans="1:18" ht="13.5" customHeight="1">
      <c r="A18" s="92" t="s">
        <v>233</v>
      </c>
      <c r="B18" s="10" t="s">
        <v>234</v>
      </c>
      <c r="C18" s="528">
        <v>90</v>
      </c>
      <c r="D18" s="320">
        <v>20</v>
      </c>
      <c r="E18" s="320">
        <v>70</v>
      </c>
      <c r="F18" s="425">
        <v>136</v>
      </c>
      <c r="K18" s="321"/>
      <c r="L18" s="322"/>
      <c r="M18" s="322"/>
      <c r="N18" s="325"/>
      <c r="O18" s="325"/>
      <c r="P18" s="325"/>
      <c r="Q18" s="323"/>
      <c r="R18" s="323"/>
    </row>
    <row r="19" spans="1:18" ht="13.5" customHeight="1">
      <c r="A19" s="92" t="s">
        <v>239</v>
      </c>
      <c r="B19" s="10" t="s">
        <v>240</v>
      </c>
      <c r="C19" s="526" t="s">
        <v>1117</v>
      </c>
      <c r="D19" s="281" t="s">
        <v>1117</v>
      </c>
      <c r="E19" s="281" t="s">
        <v>1117</v>
      </c>
      <c r="F19" s="425" t="s">
        <v>1117</v>
      </c>
      <c r="K19" s="321"/>
      <c r="L19" s="322"/>
      <c r="M19" s="322"/>
      <c r="N19" s="323"/>
      <c r="O19" s="323"/>
      <c r="P19" s="323"/>
      <c r="Q19" s="323"/>
      <c r="R19" s="323"/>
    </row>
    <row r="20" spans="1:18" ht="13.5" customHeight="1">
      <c r="A20" s="92" t="s">
        <v>215</v>
      </c>
      <c r="B20" s="10" t="s">
        <v>216</v>
      </c>
      <c r="C20" s="526">
        <v>14</v>
      </c>
      <c r="D20" s="281">
        <v>4</v>
      </c>
      <c r="E20" s="281">
        <v>10</v>
      </c>
      <c r="F20" s="425">
        <v>141</v>
      </c>
      <c r="K20" s="321"/>
      <c r="L20" s="322"/>
      <c r="M20" s="322"/>
      <c r="N20" s="323"/>
      <c r="O20" s="323"/>
      <c r="P20" s="323"/>
      <c r="Q20" s="323"/>
      <c r="R20" s="323"/>
    </row>
    <row r="21" spans="1:18" ht="13.5" customHeight="1">
      <c r="A21" s="92" t="s">
        <v>235</v>
      </c>
      <c r="B21" s="10" t="s">
        <v>236</v>
      </c>
      <c r="C21" s="526">
        <v>14</v>
      </c>
      <c r="D21" s="425" t="s">
        <v>1107</v>
      </c>
      <c r="E21" s="425" t="s">
        <v>1107</v>
      </c>
      <c r="F21" s="462">
        <v>73</v>
      </c>
      <c r="K21" s="321"/>
      <c r="L21" s="322"/>
      <c r="M21" s="322"/>
      <c r="N21" s="323"/>
      <c r="O21" s="323"/>
      <c r="P21" s="323"/>
      <c r="Q21" s="323"/>
      <c r="R21" s="323"/>
    </row>
    <row r="22" spans="1:18" ht="13.5" customHeight="1">
      <c r="A22" s="92" t="s">
        <v>199</v>
      </c>
      <c r="B22" s="10" t="s">
        <v>200</v>
      </c>
      <c r="C22" s="526">
        <v>23</v>
      </c>
      <c r="D22" s="425">
        <v>4</v>
      </c>
      <c r="E22" s="425">
        <v>19</v>
      </c>
      <c r="F22" s="462">
        <v>190</v>
      </c>
      <c r="K22" s="321"/>
      <c r="L22" s="322"/>
      <c r="M22" s="322"/>
      <c r="N22" s="323"/>
      <c r="O22" s="323"/>
      <c r="P22" s="323"/>
      <c r="Q22" s="323"/>
      <c r="R22" s="323"/>
    </row>
    <row r="23" spans="1:18" ht="13.5" customHeight="1">
      <c r="A23" s="92" t="s">
        <v>223</v>
      </c>
      <c r="B23" s="10" t="s">
        <v>224</v>
      </c>
      <c r="C23" s="526">
        <v>33</v>
      </c>
      <c r="D23" s="281">
        <v>10</v>
      </c>
      <c r="E23" s="281">
        <v>23</v>
      </c>
      <c r="F23" s="425">
        <v>121</v>
      </c>
      <c r="K23" s="321"/>
      <c r="L23" s="322"/>
      <c r="M23" s="322"/>
      <c r="N23" s="323"/>
      <c r="O23" s="323"/>
      <c r="P23" s="323"/>
      <c r="Q23" s="323"/>
      <c r="R23" s="323"/>
    </row>
    <row r="24" spans="1:18" ht="13.5" customHeight="1">
      <c r="A24" s="92" t="s">
        <v>227</v>
      </c>
      <c r="B24" s="10" t="s">
        <v>228</v>
      </c>
      <c r="C24" s="526">
        <v>463</v>
      </c>
      <c r="D24" s="281">
        <v>105</v>
      </c>
      <c r="E24" s="281">
        <v>358</v>
      </c>
      <c r="F24" s="425">
        <v>95</v>
      </c>
      <c r="K24" s="321"/>
      <c r="L24" s="322"/>
      <c r="M24" s="322"/>
      <c r="N24" s="323"/>
      <c r="O24" s="323"/>
      <c r="P24" s="323"/>
      <c r="Q24" s="323"/>
      <c r="R24" s="323"/>
    </row>
    <row r="25" spans="1:18" ht="13.5" customHeight="1">
      <c r="A25" s="92" t="s">
        <v>231</v>
      </c>
      <c r="B25" s="10" t="s">
        <v>232</v>
      </c>
      <c r="C25" s="526">
        <v>33</v>
      </c>
      <c r="D25" s="281">
        <v>10</v>
      </c>
      <c r="E25" s="281">
        <v>23</v>
      </c>
      <c r="F25" s="425">
        <v>103</v>
      </c>
      <c r="K25" s="321"/>
      <c r="L25" s="322"/>
      <c r="M25" s="322"/>
      <c r="N25" s="323"/>
      <c r="O25" s="323"/>
      <c r="P25" s="323"/>
      <c r="Q25" s="323"/>
      <c r="R25" s="323"/>
    </row>
    <row r="26" spans="1:18" ht="13.5" customHeight="1">
      <c r="A26" s="92" t="s">
        <v>211</v>
      </c>
      <c r="B26" s="10" t="s">
        <v>212</v>
      </c>
      <c r="C26" s="528">
        <v>72</v>
      </c>
      <c r="D26" s="320">
        <v>27</v>
      </c>
      <c r="E26" s="320">
        <v>45</v>
      </c>
      <c r="F26" s="425">
        <v>114</v>
      </c>
      <c r="K26" s="321"/>
      <c r="L26" s="322"/>
      <c r="M26" s="322"/>
      <c r="N26" s="325"/>
      <c r="O26" s="325"/>
      <c r="P26" s="325"/>
      <c r="Q26" s="323"/>
      <c r="R26" s="323"/>
    </row>
    <row r="27" spans="1:18" ht="13.5" customHeight="1">
      <c r="A27" s="92" t="s">
        <v>229</v>
      </c>
      <c r="B27" s="10" t="s">
        <v>230</v>
      </c>
      <c r="C27" s="526">
        <v>15</v>
      </c>
      <c r="D27" s="281">
        <v>5</v>
      </c>
      <c r="E27" s="281">
        <v>10</v>
      </c>
      <c r="F27" s="425">
        <v>126</v>
      </c>
      <c r="K27" s="321"/>
      <c r="L27" s="322"/>
      <c r="M27" s="322"/>
      <c r="N27" s="323"/>
      <c r="O27" s="323"/>
      <c r="P27" s="323"/>
      <c r="Q27" s="323"/>
      <c r="R27" s="323"/>
    </row>
    <row r="28" spans="1:18" ht="13.5" customHeight="1">
      <c r="A28" s="92" t="s">
        <v>225</v>
      </c>
      <c r="B28" s="10" t="s">
        <v>226</v>
      </c>
      <c r="C28" s="526">
        <v>6</v>
      </c>
      <c r="D28" s="425" t="s">
        <v>1107</v>
      </c>
      <c r="E28" s="425" t="s">
        <v>1107</v>
      </c>
      <c r="F28" s="425">
        <v>98</v>
      </c>
      <c r="K28" s="321"/>
      <c r="L28" s="322"/>
      <c r="M28" s="322"/>
      <c r="N28" s="323"/>
      <c r="O28" s="323"/>
      <c r="P28" s="323"/>
      <c r="Q28" s="323"/>
      <c r="R28" s="323"/>
    </row>
    <row r="29" spans="1:18" ht="13.5" customHeight="1">
      <c r="A29" s="92" t="s">
        <v>209</v>
      </c>
      <c r="B29" s="10" t="s">
        <v>210</v>
      </c>
      <c r="C29" s="526">
        <v>27</v>
      </c>
      <c r="D29" s="281">
        <v>4</v>
      </c>
      <c r="E29" s="281">
        <v>23</v>
      </c>
      <c r="F29" s="425">
        <v>193</v>
      </c>
      <c r="K29" s="321"/>
      <c r="L29" s="322"/>
      <c r="M29" s="322"/>
      <c r="N29" s="323"/>
      <c r="O29" s="323"/>
      <c r="P29" s="323"/>
      <c r="Q29" s="323"/>
      <c r="R29" s="323"/>
    </row>
    <row r="30" spans="1:18" ht="13.5" customHeight="1">
      <c r="A30" s="92" t="s">
        <v>243</v>
      </c>
      <c r="B30" s="10" t="s">
        <v>244</v>
      </c>
      <c r="C30" s="526">
        <v>4</v>
      </c>
      <c r="D30" s="425" t="s">
        <v>1107</v>
      </c>
      <c r="E30" s="425" t="s">
        <v>1107</v>
      </c>
      <c r="F30" s="425">
        <v>167</v>
      </c>
      <c r="K30" s="321"/>
      <c r="L30" s="322"/>
      <c r="M30" s="322"/>
      <c r="N30" s="323"/>
      <c r="O30" s="323"/>
      <c r="P30" s="323"/>
      <c r="Q30" s="323"/>
      <c r="R30" s="323"/>
    </row>
    <row r="31" spans="1:18" ht="13.5" customHeight="1">
      <c r="A31" s="92" t="s">
        <v>213</v>
      </c>
      <c r="B31" s="10" t="s">
        <v>214</v>
      </c>
      <c r="C31" s="526">
        <v>83</v>
      </c>
      <c r="D31" s="281">
        <v>20</v>
      </c>
      <c r="E31" s="281">
        <v>63</v>
      </c>
      <c r="F31" s="425">
        <v>115</v>
      </c>
      <c r="K31" s="321"/>
      <c r="L31" s="322"/>
      <c r="M31" s="322"/>
      <c r="N31" s="323"/>
      <c r="O31" s="323"/>
      <c r="P31" s="323"/>
      <c r="Q31" s="323"/>
      <c r="R31" s="323"/>
    </row>
    <row r="32" spans="1:18" ht="13.5" customHeight="1">
      <c r="A32" s="92" t="s">
        <v>221</v>
      </c>
      <c r="B32" s="10" t="s">
        <v>222</v>
      </c>
      <c r="C32" s="526">
        <v>27</v>
      </c>
      <c r="D32" s="425">
        <v>10</v>
      </c>
      <c r="E32" s="425">
        <v>17</v>
      </c>
      <c r="F32" s="425">
        <v>93</v>
      </c>
      <c r="K32" s="321"/>
      <c r="L32" s="322"/>
      <c r="M32" s="322"/>
      <c r="N32" s="323"/>
      <c r="O32" s="323"/>
      <c r="P32" s="323"/>
      <c r="Q32" s="323"/>
      <c r="R32" s="323"/>
    </row>
    <row r="33" spans="1:18" ht="13.5" customHeight="1">
      <c r="A33" s="92" t="s">
        <v>217</v>
      </c>
      <c r="B33" s="10" t="s">
        <v>218</v>
      </c>
      <c r="C33" s="526">
        <v>19</v>
      </c>
      <c r="D33" s="425" t="s">
        <v>1107</v>
      </c>
      <c r="E33" s="425" t="s">
        <v>1107</v>
      </c>
      <c r="F33" s="425">
        <v>269</v>
      </c>
      <c r="K33" s="321"/>
      <c r="L33" s="322"/>
      <c r="M33" s="322"/>
      <c r="N33" s="323"/>
      <c r="O33" s="323"/>
      <c r="P33" s="323"/>
      <c r="Q33" s="323"/>
      <c r="R33" s="323"/>
    </row>
    <row r="34" spans="1:18" ht="13.5" customHeight="1">
      <c r="A34" s="246"/>
      <c r="B34" s="245" t="s">
        <v>249</v>
      </c>
      <c r="C34" s="525">
        <v>248</v>
      </c>
      <c r="D34" s="280">
        <v>64</v>
      </c>
      <c r="E34" s="280">
        <v>184</v>
      </c>
      <c r="F34" s="280">
        <v>96</v>
      </c>
      <c r="K34" s="321"/>
      <c r="L34" s="322"/>
      <c r="M34" s="322"/>
      <c r="N34" s="319"/>
      <c r="O34" s="319"/>
      <c r="P34" s="319"/>
      <c r="Q34" s="323"/>
      <c r="R34" s="319"/>
    </row>
    <row r="35" spans="1:18" ht="13.5" customHeight="1">
      <c r="A35" s="92" t="s">
        <v>254</v>
      </c>
      <c r="B35" s="10" t="s">
        <v>255</v>
      </c>
      <c r="C35" s="526">
        <v>13</v>
      </c>
      <c r="D35" s="281">
        <v>5</v>
      </c>
      <c r="E35" s="281">
        <v>8</v>
      </c>
      <c r="F35" s="425">
        <v>109</v>
      </c>
      <c r="K35" s="321"/>
      <c r="L35" s="322"/>
      <c r="M35" s="322"/>
      <c r="N35" s="323"/>
      <c r="O35" s="323"/>
      <c r="P35" s="323"/>
      <c r="Q35" s="323"/>
      <c r="R35" s="323"/>
    </row>
    <row r="36" spans="1:18" ht="13.5" customHeight="1">
      <c r="A36" s="92" t="s">
        <v>262</v>
      </c>
      <c r="B36" s="10" t="s">
        <v>263</v>
      </c>
      <c r="C36" s="425" t="s">
        <v>1107</v>
      </c>
      <c r="D36" s="425" t="s">
        <v>1107</v>
      </c>
      <c r="E36" s="425" t="s">
        <v>1107</v>
      </c>
      <c r="F36" s="425">
        <v>89</v>
      </c>
      <c r="K36" s="321"/>
      <c r="L36" s="322"/>
      <c r="M36" s="322"/>
      <c r="N36" s="323"/>
      <c r="O36" s="323"/>
      <c r="P36" s="323"/>
      <c r="Q36" s="323"/>
      <c r="R36" s="323"/>
    </row>
    <row r="37" spans="1:18" ht="13.5" customHeight="1">
      <c r="A37" s="92" t="s">
        <v>256</v>
      </c>
      <c r="B37" s="10" t="s">
        <v>257</v>
      </c>
      <c r="C37" s="425" t="s">
        <v>1107</v>
      </c>
      <c r="D37" s="425" t="s">
        <v>1107</v>
      </c>
      <c r="E37" s="425" t="s">
        <v>1107</v>
      </c>
      <c r="F37" s="425">
        <v>78</v>
      </c>
      <c r="K37" s="321"/>
      <c r="L37" s="322"/>
      <c r="M37" s="322"/>
      <c r="N37" s="323"/>
      <c r="O37" s="323"/>
      <c r="P37" s="323"/>
      <c r="Q37" s="323"/>
      <c r="R37" s="323"/>
    </row>
    <row r="38" spans="1:18" ht="13.5" customHeight="1">
      <c r="A38" s="92" t="s">
        <v>252</v>
      </c>
      <c r="B38" s="10" t="s">
        <v>253</v>
      </c>
      <c r="C38" s="527" t="s">
        <v>1117</v>
      </c>
      <c r="D38" s="281" t="s">
        <v>1117</v>
      </c>
      <c r="E38" s="425" t="s">
        <v>1117</v>
      </c>
      <c r="F38" s="425" t="s">
        <v>1117</v>
      </c>
      <c r="K38" s="321"/>
      <c r="L38" s="322"/>
      <c r="M38" s="322"/>
      <c r="N38" s="323"/>
      <c r="O38" s="323"/>
      <c r="P38" s="323"/>
      <c r="Q38" s="323"/>
      <c r="R38" s="323"/>
    </row>
    <row r="39" spans="1:18" ht="13.5" customHeight="1">
      <c r="A39" s="92" t="s">
        <v>258</v>
      </c>
      <c r="B39" s="10" t="s">
        <v>259</v>
      </c>
      <c r="C39" s="526">
        <v>13</v>
      </c>
      <c r="D39" s="425" t="s">
        <v>1107</v>
      </c>
      <c r="E39" s="425" t="s">
        <v>1107</v>
      </c>
      <c r="F39" s="425">
        <v>79</v>
      </c>
      <c r="K39" s="321"/>
      <c r="L39" s="322"/>
      <c r="M39" s="322"/>
      <c r="N39" s="323"/>
      <c r="O39" s="323"/>
      <c r="P39" s="323"/>
      <c r="Q39" s="323"/>
      <c r="R39" s="323"/>
    </row>
    <row r="40" spans="1:18" ht="13.5" customHeight="1">
      <c r="A40" s="92" t="s">
        <v>260</v>
      </c>
      <c r="B40" s="10" t="s">
        <v>261</v>
      </c>
      <c r="C40" s="526">
        <v>159</v>
      </c>
      <c r="D40" s="281">
        <v>44</v>
      </c>
      <c r="E40" s="281">
        <v>115</v>
      </c>
      <c r="F40" s="425">
        <v>88</v>
      </c>
      <c r="K40" s="321"/>
      <c r="L40" s="322"/>
      <c r="M40" s="322"/>
      <c r="N40" s="323"/>
      <c r="O40" s="323"/>
      <c r="P40" s="323"/>
      <c r="Q40" s="323"/>
      <c r="R40" s="323"/>
    </row>
    <row r="41" spans="1:18" ht="13.5" customHeight="1">
      <c r="A41" s="92" t="s">
        <v>250</v>
      </c>
      <c r="B41" s="10" t="s">
        <v>251</v>
      </c>
      <c r="C41" s="526">
        <v>34</v>
      </c>
      <c r="D41" s="281">
        <v>8</v>
      </c>
      <c r="E41" s="281">
        <v>26</v>
      </c>
      <c r="F41" s="425">
        <v>157</v>
      </c>
      <c r="K41" s="321"/>
      <c r="L41" s="322"/>
      <c r="M41" s="322"/>
      <c r="N41" s="323"/>
      <c r="O41" s="323"/>
      <c r="P41" s="323"/>
      <c r="Q41" s="323"/>
      <c r="R41" s="323"/>
    </row>
    <row r="42" spans="1:18" ht="13.5" customHeight="1">
      <c r="A42" s="92" t="s">
        <v>264</v>
      </c>
      <c r="B42" s="10" t="s">
        <v>265</v>
      </c>
      <c r="C42" s="526">
        <v>7</v>
      </c>
      <c r="D42" s="425" t="s">
        <v>1107</v>
      </c>
      <c r="E42" s="425" t="s">
        <v>1107</v>
      </c>
      <c r="F42" s="425">
        <v>86</v>
      </c>
      <c r="K42" s="321"/>
      <c r="L42" s="322"/>
      <c r="M42" s="322"/>
      <c r="N42" s="323"/>
      <c r="O42" s="323"/>
      <c r="P42" s="323"/>
      <c r="Q42" s="323"/>
      <c r="R42" s="323"/>
    </row>
    <row r="43" spans="1:18" ht="13.5" customHeight="1">
      <c r="A43" s="246"/>
      <c r="B43" s="245" t="s">
        <v>266</v>
      </c>
      <c r="C43" s="525">
        <v>357</v>
      </c>
      <c r="D43" s="280">
        <v>87</v>
      </c>
      <c r="E43" s="280">
        <v>270</v>
      </c>
      <c r="F43" s="280">
        <v>105</v>
      </c>
      <c r="K43" s="321"/>
      <c r="L43" s="322"/>
      <c r="M43" s="322"/>
      <c r="N43" s="319"/>
      <c r="O43" s="319"/>
      <c r="P43" s="319"/>
      <c r="Q43" s="323"/>
      <c r="R43" s="319"/>
    </row>
    <row r="44" spans="1:18" ht="13.5" customHeight="1">
      <c r="A44" s="92" t="s">
        <v>283</v>
      </c>
      <c r="B44" s="10" t="s">
        <v>284</v>
      </c>
      <c r="C44" s="526">
        <v>9</v>
      </c>
      <c r="D44" s="281">
        <v>0</v>
      </c>
      <c r="E44" s="281">
        <v>9</v>
      </c>
      <c r="F44" s="425">
        <v>100</v>
      </c>
      <c r="K44" s="321"/>
      <c r="L44" s="322"/>
      <c r="M44" s="322"/>
      <c r="N44" s="323"/>
      <c r="O44" s="323"/>
      <c r="P44" s="323"/>
      <c r="Q44" s="323"/>
      <c r="R44" s="323"/>
    </row>
    <row r="45" spans="1:18" ht="13.5" customHeight="1">
      <c r="A45" s="92" t="s">
        <v>271</v>
      </c>
      <c r="B45" s="10" t="s">
        <v>272</v>
      </c>
      <c r="C45" s="526">
        <v>0</v>
      </c>
      <c r="D45" s="425">
        <v>0</v>
      </c>
      <c r="E45" s="425">
        <v>0</v>
      </c>
      <c r="F45" s="425">
        <v>0</v>
      </c>
      <c r="K45" s="321"/>
      <c r="L45" s="322"/>
      <c r="M45" s="322"/>
      <c r="N45" s="323"/>
      <c r="O45" s="323"/>
      <c r="P45" s="323"/>
      <c r="Q45" s="323"/>
      <c r="R45" s="323"/>
    </row>
    <row r="46" spans="1:18" ht="13.5" customHeight="1">
      <c r="A46" s="92" t="s">
        <v>275</v>
      </c>
      <c r="B46" s="10" t="s">
        <v>276</v>
      </c>
      <c r="C46" s="527">
        <v>89</v>
      </c>
      <c r="D46" s="425">
        <v>23</v>
      </c>
      <c r="E46" s="425">
        <v>66</v>
      </c>
      <c r="F46" s="425">
        <v>176</v>
      </c>
      <c r="K46" s="321"/>
      <c r="L46" s="322"/>
      <c r="M46" s="322"/>
      <c r="N46" s="323"/>
      <c r="O46" s="323"/>
      <c r="P46" s="323"/>
      <c r="Q46" s="323"/>
      <c r="R46" s="323"/>
    </row>
    <row r="47" spans="1:18" ht="13.5" customHeight="1">
      <c r="A47" s="92" t="s">
        <v>277</v>
      </c>
      <c r="B47" s="10" t="s">
        <v>278</v>
      </c>
      <c r="C47" s="425" t="s">
        <v>1107</v>
      </c>
      <c r="D47" s="425" t="s">
        <v>1107</v>
      </c>
      <c r="E47" s="425" t="s">
        <v>1107</v>
      </c>
      <c r="F47" s="425">
        <v>84</v>
      </c>
      <c r="K47" s="321"/>
      <c r="L47" s="322"/>
      <c r="M47" s="322"/>
      <c r="N47" s="323"/>
      <c r="O47" s="323"/>
      <c r="P47" s="323"/>
      <c r="Q47" s="323"/>
      <c r="R47" s="323"/>
    </row>
    <row r="48" spans="1:18" ht="13.5" customHeight="1">
      <c r="A48" s="92" t="s">
        <v>269</v>
      </c>
      <c r="B48" s="10" t="s">
        <v>270</v>
      </c>
      <c r="C48" s="526">
        <v>25</v>
      </c>
      <c r="D48" s="281">
        <v>5</v>
      </c>
      <c r="E48" s="281">
        <v>20</v>
      </c>
      <c r="F48" s="425">
        <v>80</v>
      </c>
      <c r="K48" s="321"/>
      <c r="L48" s="322"/>
      <c r="M48" s="322"/>
      <c r="N48" s="323"/>
      <c r="O48" s="323"/>
      <c r="P48" s="323"/>
      <c r="Q48" s="323"/>
      <c r="R48" s="323"/>
    </row>
    <row r="49" spans="1:18" ht="13.5" customHeight="1">
      <c r="A49" s="92" t="s">
        <v>273</v>
      </c>
      <c r="B49" s="10" t="s">
        <v>274</v>
      </c>
      <c r="C49" s="526">
        <v>32</v>
      </c>
      <c r="D49" s="425" t="s">
        <v>1107</v>
      </c>
      <c r="E49" s="425" t="s">
        <v>1107</v>
      </c>
      <c r="F49" s="425">
        <v>147</v>
      </c>
      <c r="K49" s="321"/>
      <c r="L49" s="322"/>
      <c r="M49" s="322"/>
      <c r="N49" s="325"/>
      <c r="O49" s="325"/>
      <c r="P49" s="325"/>
      <c r="Q49" s="323"/>
      <c r="R49" s="323"/>
    </row>
    <row r="50" spans="1:18" ht="13.5" customHeight="1">
      <c r="A50" s="92" t="s">
        <v>267</v>
      </c>
      <c r="B50" s="10" t="s">
        <v>268</v>
      </c>
      <c r="C50" s="526">
        <v>150</v>
      </c>
      <c r="D50" s="281">
        <v>48</v>
      </c>
      <c r="E50" s="281">
        <v>102</v>
      </c>
      <c r="F50" s="425">
        <v>71</v>
      </c>
      <c r="K50" s="321"/>
      <c r="L50" s="322"/>
      <c r="M50" s="322"/>
      <c r="N50" s="323"/>
      <c r="O50" s="323"/>
      <c r="P50" s="323"/>
      <c r="Q50" s="323"/>
      <c r="R50" s="323"/>
    </row>
    <row r="51" spans="1:18" ht="13.5" customHeight="1">
      <c r="A51" s="92" t="s">
        <v>279</v>
      </c>
      <c r="B51" s="10" t="s">
        <v>280</v>
      </c>
      <c r="C51" s="527" t="s">
        <v>1117</v>
      </c>
      <c r="D51" s="425" t="s">
        <v>1117</v>
      </c>
      <c r="E51" s="425" t="s">
        <v>1117</v>
      </c>
      <c r="F51" s="425" t="s">
        <v>1117</v>
      </c>
      <c r="K51" s="321"/>
      <c r="L51" s="322"/>
      <c r="M51" s="322"/>
      <c r="N51" s="323"/>
      <c r="O51" s="323"/>
      <c r="P51" s="323"/>
      <c r="Q51" s="323"/>
      <c r="R51" s="323"/>
    </row>
    <row r="52" spans="1:18" ht="13.5" customHeight="1">
      <c r="A52" s="92" t="s">
        <v>281</v>
      </c>
      <c r="B52" s="10" t="s">
        <v>282</v>
      </c>
      <c r="C52" s="425" t="s">
        <v>1107</v>
      </c>
      <c r="D52" s="425" t="s">
        <v>1107</v>
      </c>
      <c r="E52" s="425" t="s">
        <v>1107</v>
      </c>
      <c r="F52" s="425">
        <v>53</v>
      </c>
      <c r="K52" s="321"/>
      <c r="L52" s="322"/>
      <c r="M52" s="322"/>
      <c r="N52" s="323"/>
      <c r="O52" s="323"/>
      <c r="P52" s="323"/>
      <c r="Q52" s="323"/>
      <c r="R52" s="323"/>
    </row>
    <row r="53" spans="1:18" ht="13.5" customHeight="1">
      <c r="A53" s="247"/>
      <c r="B53" s="245" t="s">
        <v>285</v>
      </c>
      <c r="C53" s="525">
        <v>278</v>
      </c>
      <c r="D53" s="280">
        <v>78</v>
      </c>
      <c r="E53" s="280">
        <v>200</v>
      </c>
      <c r="F53" s="280">
        <v>101</v>
      </c>
      <c r="K53" s="321"/>
      <c r="L53" s="322"/>
      <c r="M53" s="322"/>
      <c r="N53" s="319"/>
      <c r="O53" s="319"/>
      <c r="P53" s="319"/>
      <c r="Q53" s="323"/>
      <c r="R53" s="319"/>
    </row>
    <row r="54" spans="1:18" ht="13.5" customHeight="1">
      <c r="A54" s="92" t="s">
        <v>310</v>
      </c>
      <c r="B54" s="10" t="s">
        <v>311</v>
      </c>
      <c r="C54" s="425" t="s">
        <v>1107</v>
      </c>
      <c r="D54" s="425" t="s">
        <v>1107</v>
      </c>
      <c r="E54" s="425" t="s">
        <v>1107</v>
      </c>
      <c r="F54" s="425">
        <v>83</v>
      </c>
      <c r="K54" s="321"/>
      <c r="L54" s="322"/>
      <c r="M54" s="322"/>
      <c r="N54" s="323"/>
      <c r="O54" s="323"/>
      <c r="P54" s="323"/>
      <c r="Q54" s="323"/>
      <c r="R54" s="323"/>
    </row>
    <row r="55" spans="1:18" ht="13.5" customHeight="1">
      <c r="A55" s="92" t="s">
        <v>306</v>
      </c>
      <c r="B55" s="10" t="s">
        <v>307</v>
      </c>
      <c r="C55" s="526">
        <v>4</v>
      </c>
      <c r="D55" s="425" t="s">
        <v>1107</v>
      </c>
      <c r="E55" s="425" t="s">
        <v>1107</v>
      </c>
      <c r="F55" s="425">
        <v>145</v>
      </c>
      <c r="K55" s="321"/>
      <c r="L55" s="322"/>
      <c r="M55" s="322"/>
      <c r="N55" s="323"/>
      <c r="O55" s="323"/>
      <c r="P55" s="323"/>
      <c r="Q55" s="323"/>
      <c r="R55" s="323"/>
    </row>
    <row r="56" spans="1:18" ht="13.5" customHeight="1">
      <c r="A56" s="92" t="s">
        <v>290</v>
      </c>
      <c r="B56" s="10" t="s">
        <v>291</v>
      </c>
      <c r="C56" s="425" t="s">
        <v>1107</v>
      </c>
      <c r="D56" s="425" t="s">
        <v>1107</v>
      </c>
      <c r="E56" s="425" t="s">
        <v>1107</v>
      </c>
      <c r="F56" s="425">
        <v>296</v>
      </c>
      <c r="K56" s="321"/>
      <c r="L56" s="322"/>
      <c r="M56" s="322"/>
      <c r="N56" s="323"/>
      <c r="O56" s="323"/>
      <c r="P56" s="323"/>
      <c r="Q56" s="323"/>
      <c r="R56" s="323"/>
    </row>
    <row r="57" spans="1:18" ht="13.5" customHeight="1">
      <c r="A57" s="92" t="s">
        <v>286</v>
      </c>
      <c r="B57" s="10" t="s">
        <v>287</v>
      </c>
      <c r="C57" s="425" t="s">
        <v>1107</v>
      </c>
      <c r="D57" s="425" t="s">
        <v>1107</v>
      </c>
      <c r="E57" s="425" t="s">
        <v>1107</v>
      </c>
      <c r="F57" s="425">
        <v>66</v>
      </c>
      <c r="K57" s="321"/>
      <c r="L57" s="322"/>
      <c r="M57" s="322"/>
      <c r="N57" s="323"/>
      <c r="O57" s="323"/>
      <c r="P57" s="323"/>
      <c r="Q57" s="323"/>
      <c r="R57" s="323"/>
    </row>
    <row r="58" spans="1:18" ht="13.5" customHeight="1">
      <c r="A58" s="92" t="s">
        <v>308</v>
      </c>
      <c r="B58" s="10" t="s">
        <v>309</v>
      </c>
      <c r="C58" s="526">
        <v>7</v>
      </c>
      <c r="D58" s="425">
        <v>0</v>
      </c>
      <c r="E58" s="425">
        <v>7</v>
      </c>
      <c r="F58" s="425">
        <v>84</v>
      </c>
      <c r="K58" s="321"/>
      <c r="L58" s="322"/>
      <c r="M58" s="322"/>
      <c r="N58" s="323"/>
      <c r="O58" s="323"/>
      <c r="P58" s="323"/>
      <c r="Q58" s="323"/>
      <c r="R58" s="323"/>
    </row>
    <row r="59" spans="1:18" ht="13.5" customHeight="1">
      <c r="A59" s="92" t="s">
        <v>288</v>
      </c>
      <c r="B59" s="10" t="s">
        <v>289</v>
      </c>
      <c r="C59" s="526">
        <v>5</v>
      </c>
      <c r="D59" s="425">
        <v>0</v>
      </c>
      <c r="E59" s="425">
        <v>5</v>
      </c>
      <c r="F59" s="425">
        <v>61</v>
      </c>
      <c r="K59" s="321"/>
      <c r="L59" s="322"/>
      <c r="M59" s="322"/>
      <c r="N59" s="323"/>
      <c r="O59" s="323"/>
      <c r="P59" s="323"/>
      <c r="Q59" s="323"/>
      <c r="R59" s="323"/>
    </row>
    <row r="60" spans="1:18" ht="13.5" customHeight="1">
      <c r="A60" s="92" t="s">
        <v>304</v>
      </c>
      <c r="B60" s="10" t="s">
        <v>305</v>
      </c>
      <c r="C60" s="526">
        <v>4</v>
      </c>
      <c r="D60" s="425" t="s">
        <v>1107</v>
      </c>
      <c r="E60" s="425" t="s">
        <v>1107</v>
      </c>
      <c r="F60" s="425">
        <v>37</v>
      </c>
      <c r="K60" s="321"/>
      <c r="L60" s="322"/>
      <c r="M60" s="322"/>
      <c r="N60" s="323"/>
      <c r="O60" s="323"/>
      <c r="P60" s="323"/>
      <c r="Q60" s="323"/>
      <c r="R60" s="323"/>
    </row>
    <row r="61" spans="1:18" ht="13.5" customHeight="1">
      <c r="A61" s="92" t="s">
        <v>292</v>
      </c>
      <c r="B61" s="10" t="s">
        <v>293</v>
      </c>
      <c r="C61" s="526">
        <v>115</v>
      </c>
      <c r="D61" s="281">
        <v>33</v>
      </c>
      <c r="E61" s="281">
        <v>82</v>
      </c>
      <c r="F61" s="425">
        <v>120</v>
      </c>
      <c r="K61" s="321"/>
      <c r="L61" s="322"/>
      <c r="M61" s="322"/>
      <c r="N61" s="323"/>
      <c r="O61" s="323"/>
      <c r="P61" s="323"/>
      <c r="Q61" s="323"/>
      <c r="R61" s="323"/>
    </row>
    <row r="62" spans="1:18" ht="13.5" customHeight="1">
      <c r="A62" s="92" t="s">
        <v>298</v>
      </c>
      <c r="B62" s="10" t="s">
        <v>299</v>
      </c>
      <c r="C62" s="526">
        <v>105</v>
      </c>
      <c r="D62" s="425">
        <v>34</v>
      </c>
      <c r="E62" s="425">
        <v>71</v>
      </c>
      <c r="F62" s="425">
        <v>86</v>
      </c>
      <c r="K62" s="321"/>
      <c r="L62" s="322"/>
      <c r="M62" s="322"/>
      <c r="N62" s="323"/>
      <c r="O62" s="323"/>
      <c r="P62" s="323"/>
      <c r="Q62" s="323"/>
      <c r="R62" s="323"/>
    </row>
    <row r="63" spans="1:18" ht="13.5" customHeight="1">
      <c r="A63" s="92" t="s">
        <v>300</v>
      </c>
      <c r="B63" s="10" t="s">
        <v>301</v>
      </c>
      <c r="C63" s="425" t="s">
        <v>1107</v>
      </c>
      <c r="D63" s="425" t="s">
        <v>1107</v>
      </c>
      <c r="E63" s="425" t="s">
        <v>1107</v>
      </c>
      <c r="F63" s="425">
        <v>27</v>
      </c>
      <c r="K63" s="321"/>
      <c r="L63" s="322"/>
      <c r="M63" s="322"/>
      <c r="N63" s="323"/>
      <c r="O63" s="323"/>
      <c r="P63" s="323"/>
      <c r="Q63" s="323"/>
      <c r="R63" s="323"/>
    </row>
    <row r="64" spans="1:18" ht="13.5" customHeight="1">
      <c r="A64" s="92" t="s">
        <v>296</v>
      </c>
      <c r="B64" s="10" t="s">
        <v>297</v>
      </c>
      <c r="C64" s="526">
        <v>25</v>
      </c>
      <c r="D64" s="425" t="s">
        <v>1107</v>
      </c>
      <c r="E64" s="425" t="s">
        <v>1107</v>
      </c>
      <c r="F64" s="425">
        <v>82</v>
      </c>
      <c r="K64" s="321"/>
      <c r="L64" s="322"/>
      <c r="M64" s="322"/>
      <c r="N64" s="323"/>
      <c r="O64" s="323"/>
      <c r="P64" s="323"/>
      <c r="Q64" s="323"/>
      <c r="R64" s="323"/>
    </row>
    <row r="65" spans="1:18" ht="13.5" customHeight="1">
      <c r="A65" s="92" t="s">
        <v>302</v>
      </c>
      <c r="B65" s="10" t="s">
        <v>303</v>
      </c>
      <c r="C65" s="526">
        <v>0</v>
      </c>
      <c r="D65" s="281">
        <v>0</v>
      </c>
      <c r="E65" s="281">
        <v>0</v>
      </c>
      <c r="F65" s="425">
        <v>0</v>
      </c>
      <c r="K65" s="321"/>
      <c r="L65" s="322"/>
      <c r="M65" s="322"/>
      <c r="N65" s="323"/>
      <c r="O65" s="323"/>
      <c r="P65" s="323"/>
      <c r="Q65" s="323"/>
      <c r="R65" s="323"/>
    </row>
    <row r="66" spans="1:18" ht="13.5" customHeight="1">
      <c r="A66" s="92" t="s">
        <v>294</v>
      </c>
      <c r="B66" s="10" t="s">
        <v>295</v>
      </c>
      <c r="C66" s="527">
        <v>5</v>
      </c>
      <c r="D66" s="425" t="s">
        <v>1107</v>
      </c>
      <c r="E66" s="425" t="s">
        <v>1107</v>
      </c>
      <c r="F66" s="425">
        <v>67</v>
      </c>
      <c r="K66" s="321"/>
      <c r="L66" s="322"/>
      <c r="M66" s="322"/>
      <c r="N66" s="323"/>
      <c r="O66" s="323"/>
      <c r="P66" s="323"/>
      <c r="Q66" s="323"/>
      <c r="R66" s="323"/>
    </row>
    <row r="67" spans="1:18" ht="13.5" customHeight="1">
      <c r="A67" s="247"/>
      <c r="B67" s="245" t="s">
        <v>312</v>
      </c>
      <c r="C67" s="525">
        <v>204</v>
      </c>
      <c r="D67" s="280">
        <v>54</v>
      </c>
      <c r="E67" s="280">
        <v>150</v>
      </c>
      <c r="F67" s="280">
        <v>123</v>
      </c>
      <c r="K67" s="321"/>
      <c r="L67" s="322"/>
      <c r="M67" s="322"/>
      <c r="N67" s="319"/>
      <c r="O67" s="319"/>
      <c r="P67" s="319"/>
      <c r="Q67" s="323"/>
      <c r="R67" s="319"/>
    </row>
    <row r="68" spans="1:18" ht="13.5" customHeight="1">
      <c r="A68" s="92" t="s">
        <v>313</v>
      </c>
      <c r="B68" s="10" t="s">
        <v>314</v>
      </c>
      <c r="C68" s="425" t="s">
        <v>1107</v>
      </c>
      <c r="D68" s="425" t="s">
        <v>1107</v>
      </c>
      <c r="E68" s="425" t="s">
        <v>1107</v>
      </c>
      <c r="F68" s="425">
        <v>90</v>
      </c>
      <c r="K68" s="321"/>
      <c r="L68" s="322"/>
      <c r="M68" s="322"/>
      <c r="N68" s="323"/>
      <c r="O68" s="323"/>
      <c r="P68" s="323"/>
      <c r="Q68" s="323"/>
      <c r="R68" s="323"/>
    </row>
    <row r="69" spans="1:18" ht="13.5" customHeight="1">
      <c r="A69" s="92" t="s">
        <v>319</v>
      </c>
      <c r="B69" s="10" t="s">
        <v>320</v>
      </c>
      <c r="C69" s="527">
        <v>0</v>
      </c>
      <c r="D69" s="281">
        <v>0</v>
      </c>
      <c r="E69" s="425">
        <v>0</v>
      </c>
      <c r="F69" s="425">
        <v>0</v>
      </c>
      <c r="K69" s="321"/>
      <c r="L69" s="322"/>
      <c r="M69" s="322"/>
      <c r="N69" s="323"/>
      <c r="O69" s="323"/>
      <c r="P69" s="323"/>
      <c r="Q69" s="323"/>
      <c r="R69" s="323"/>
    </row>
    <row r="70" spans="1:18" ht="13.5" customHeight="1">
      <c r="A70" s="92" t="s">
        <v>325</v>
      </c>
      <c r="B70" s="10" t="s">
        <v>326</v>
      </c>
      <c r="C70" s="425" t="s">
        <v>1107</v>
      </c>
      <c r="D70" s="425" t="s">
        <v>1107</v>
      </c>
      <c r="E70" s="425" t="s">
        <v>1107</v>
      </c>
      <c r="F70" s="425">
        <v>203</v>
      </c>
      <c r="K70" s="321"/>
      <c r="L70" s="322"/>
      <c r="M70" s="322"/>
      <c r="N70" s="323"/>
      <c r="O70" s="323"/>
      <c r="P70" s="323"/>
      <c r="Q70" s="323"/>
      <c r="R70" s="323"/>
    </row>
    <row r="71" spans="1:18" ht="13.5" customHeight="1">
      <c r="A71" s="92" t="s">
        <v>321</v>
      </c>
      <c r="B71" s="10" t="s">
        <v>322</v>
      </c>
      <c r="C71" s="425" t="s">
        <v>1107</v>
      </c>
      <c r="D71" s="425" t="s">
        <v>1107</v>
      </c>
      <c r="E71" s="425" t="s">
        <v>1107</v>
      </c>
      <c r="F71" s="425">
        <v>82</v>
      </c>
      <c r="K71" s="321"/>
      <c r="L71" s="322"/>
      <c r="M71" s="322"/>
      <c r="N71" s="323"/>
      <c r="O71" s="323"/>
      <c r="P71" s="323"/>
      <c r="Q71" s="323"/>
      <c r="R71" s="323"/>
    </row>
    <row r="72" spans="1:18" ht="13.5" customHeight="1">
      <c r="A72" s="92" t="s">
        <v>317</v>
      </c>
      <c r="B72" s="10" t="s">
        <v>318</v>
      </c>
      <c r="C72" s="527" t="s">
        <v>1117</v>
      </c>
      <c r="D72" s="281" t="s">
        <v>1117</v>
      </c>
      <c r="E72" s="425" t="s">
        <v>1117</v>
      </c>
      <c r="F72" s="425" t="s">
        <v>1117</v>
      </c>
      <c r="K72" s="321"/>
      <c r="L72" s="322"/>
      <c r="M72" s="322"/>
      <c r="N72" s="323"/>
      <c r="O72" s="323"/>
      <c r="P72" s="323"/>
      <c r="Q72" s="323"/>
      <c r="R72" s="323"/>
    </row>
    <row r="73" spans="1:18" ht="13.5" customHeight="1">
      <c r="A73" s="92" t="s">
        <v>333</v>
      </c>
      <c r="B73" s="10" t="s">
        <v>334</v>
      </c>
      <c r="C73" s="425" t="s">
        <v>1107</v>
      </c>
      <c r="D73" s="425" t="s">
        <v>1107</v>
      </c>
      <c r="E73" s="425" t="s">
        <v>1107</v>
      </c>
      <c r="F73" s="425">
        <v>47</v>
      </c>
      <c r="K73" s="321"/>
      <c r="L73" s="322"/>
      <c r="M73" s="322"/>
      <c r="N73" s="323"/>
      <c r="O73" s="323"/>
      <c r="P73" s="323"/>
      <c r="Q73" s="323"/>
      <c r="R73" s="323"/>
    </row>
    <row r="74" spans="1:18" ht="13.5" customHeight="1">
      <c r="A74" s="92" t="s">
        <v>323</v>
      </c>
      <c r="B74" s="10" t="s">
        <v>324</v>
      </c>
      <c r="C74" s="526" t="s">
        <v>1117</v>
      </c>
      <c r="D74" s="425" t="s">
        <v>1117</v>
      </c>
      <c r="E74" s="425" t="s">
        <v>1117</v>
      </c>
      <c r="F74" s="425" t="s">
        <v>1117</v>
      </c>
      <c r="K74" s="321"/>
      <c r="L74" s="322"/>
      <c r="M74" s="322"/>
      <c r="N74" s="325"/>
      <c r="O74" s="325"/>
      <c r="P74" s="325"/>
      <c r="Q74" s="323"/>
      <c r="R74" s="323"/>
    </row>
    <row r="75" spans="1:18" ht="13.5" customHeight="1">
      <c r="A75" s="92" t="s">
        <v>327</v>
      </c>
      <c r="B75" s="10" t="s">
        <v>328</v>
      </c>
      <c r="C75" s="526">
        <v>17</v>
      </c>
      <c r="D75" s="425" t="s">
        <v>1107</v>
      </c>
      <c r="E75" s="425" t="s">
        <v>1107</v>
      </c>
      <c r="F75" s="425">
        <v>78</v>
      </c>
      <c r="K75" s="321"/>
      <c r="L75" s="322"/>
      <c r="M75" s="322"/>
      <c r="N75" s="323"/>
      <c r="O75" s="323"/>
      <c r="P75" s="323"/>
      <c r="Q75" s="323"/>
      <c r="R75" s="323"/>
    </row>
    <row r="76" spans="1:18" ht="13.5" customHeight="1">
      <c r="A76" s="92" t="s">
        <v>337</v>
      </c>
      <c r="B76" s="10" t="s">
        <v>338</v>
      </c>
      <c r="C76" s="527">
        <v>4</v>
      </c>
      <c r="D76" s="425" t="s">
        <v>1107</v>
      </c>
      <c r="E76" s="425" t="s">
        <v>1107</v>
      </c>
      <c r="F76" s="425">
        <v>72</v>
      </c>
      <c r="K76" s="321"/>
      <c r="L76" s="322"/>
      <c r="M76" s="322"/>
      <c r="N76" s="323"/>
      <c r="O76" s="323"/>
      <c r="P76" s="323"/>
      <c r="Q76" s="323"/>
      <c r="R76" s="323"/>
    </row>
    <row r="77" spans="1:18" ht="13.5" customHeight="1">
      <c r="A77" s="92" t="s">
        <v>329</v>
      </c>
      <c r="B77" s="10" t="s">
        <v>330</v>
      </c>
      <c r="C77" s="528">
        <v>7</v>
      </c>
      <c r="D77" s="425" t="s">
        <v>1107</v>
      </c>
      <c r="E77" s="425" t="s">
        <v>1107</v>
      </c>
      <c r="F77" s="425">
        <v>88</v>
      </c>
      <c r="K77" s="321"/>
      <c r="L77" s="322"/>
      <c r="M77" s="322"/>
      <c r="N77" s="323"/>
      <c r="O77" s="323"/>
      <c r="P77" s="323"/>
      <c r="Q77" s="323"/>
      <c r="R77" s="323"/>
    </row>
    <row r="78" spans="1:18" ht="13.5" customHeight="1">
      <c r="A78" s="92" t="s">
        <v>335</v>
      </c>
      <c r="B78" s="10" t="s">
        <v>336</v>
      </c>
      <c r="C78" s="526">
        <v>13</v>
      </c>
      <c r="D78" s="425" t="s">
        <v>1107</v>
      </c>
      <c r="E78" s="425" t="s">
        <v>1107</v>
      </c>
      <c r="F78" s="425">
        <v>158</v>
      </c>
      <c r="K78" s="321"/>
      <c r="L78" s="322"/>
      <c r="M78" s="322"/>
      <c r="N78" s="323"/>
      <c r="O78" s="323"/>
      <c r="P78" s="323"/>
      <c r="Q78" s="323"/>
      <c r="R78" s="323"/>
    </row>
    <row r="79" spans="1:18" ht="13.5" customHeight="1">
      <c r="A79" s="92" t="s">
        <v>315</v>
      </c>
      <c r="B79" s="10" t="s">
        <v>316</v>
      </c>
      <c r="C79" s="526">
        <v>7</v>
      </c>
      <c r="D79" s="425" t="s">
        <v>1107</v>
      </c>
      <c r="E79" s="425" t="s">
        <v>1107</v>
      </c>
      <c r="F79" s="425">
        <v>104</v>
      </c>
      <c r="K79" s="321"/>
      <c r="L79" s="322"/>
      <c r="M79" s="322"/>
      <c r="N79" s="323"/>
      <c r="O79" s="323"/>
      <c r="P79" s="323"/>
      <c r="Q79" s="323"/>
      <c r="R79" s="323"/>
    </row>
    <row r="80" spans="1:18" ht="13.5" customHeight="1">
      <c r="A80" s="92" t="s">
        <v>331</v>
      </c>
      <c r="B80" s="10" t="s">
        <v>332</v>
      </c>
      <c r="C80" s="526">
        <v>10</v>
      </c>
      <c r="D80" s="425">
        <v>4</v>
      </c>
      <c r="E80" s="425">
        <v>6</v>
      </c>
      <c r="F80" s="425">
        <v>85</v>
      </c>
      <c r="K80" s="321"/>
      <c r="L80" s="322"/>
      <c r="M80" s="322"/>
      <c r="N80" s="323"/>
      <c r="O80" s="323"/>
      <c r="P80" s="323"/>
      <c r="Q80" s="323"/>
      <c r="R80" s="323"/>
    </row>
    <row r="81" spans="1:18" ht="13.5" customHeight="1">
      <c r="A81" s="247"/>
      <c r="B81" s="245" t="s">
        <v>339</v>
      </c>
      <c r="C81" s="525">
        <v>130</v>
      </c>
      <c r="D81" s="280">
        <v>32</v>
      </c>
      <c r="E81" s="280">
        <v>98</v>
      </c>
      <c r="F81" s="280">
        <v>90</v>
      </c>
      <c r="K81" s="321"/>
      <c r="L81" s="322"/>
      <c r="M81" s="322"/>
      <c r="N81" s="319"/>
      <c r="O81" s="319"/>
      <c r="P81" s="319"/>
      <c r="Q81" s="323"/>
      <c r="R81" s="319"/>
    </row>
    <row r="82" spans="1:18" ht="13.5" customHeight="1">
      <c r="A82" s="92" t="s">
        <v>350</v>
      </c>
      <c r="B82" s="10" t="s">
        <v>351</v>
      </c>
      <c r="C82" s="526">
        <v>10</v>
      </c>
      <c r="D82" s="425" t="s">
        <v>1107</v>
      </c>
      <c r="E82" s="425" t="s">
        <v>1107</v>
      </c>
      <c r="F82" s="425">
        <v>139</v>
      </c>
      <c r="K82" s="321"/>
      <c r="L82" s="322"/>
      <c r="M82" s="322"/>
      <c r="N82" s="323"/>
      <c r="O82" s="323"/>
      <c r="P82" s="323"/>
      <c r="Q82" s="323"/>
      <c r="R82" s="323"/>
    </row>
    <row r="83" spans="1:18" ht="13.5" customHeight="1">
      <c r="A83" s="92" t="s">
        <v>342</v>
      </c>
      <c r="B83" s="10" t="s">
        <v>343</v>
      </c>
      <c r="C83" s="526">
        <v>6</v>
      </c>
      <c r="D83" s="425" t="s">
        <v>1107</v>
      </c>
      <c r="E83" s="425" t="s">
        <v>1107</v>
      </c>
      <c r="F83" s="425">
        <v>94</v>
      </c>
      <c r="K83" s="321"/>
      <c r="L83" s="322"/>
      <c r="M83" s="322"/>
      <c r="N83" s="323"/>
      <c r="O83" s="323"/>
      <c r="P83" s="323"/>
      <c r="Q83" s="323"/>
      <c r="R83" s="323"/>
    </row>
    <row r="84" spans="1:18" ht="13.5" customHeight="1">
      <c r="A84" s="92" t="s">
        <v>348</v>
      </c>
      <c r="B84" s="10" t="s">
        <v>349</v>
      </c>
      <c r="C84" s="526">
        <v>10</v>
      </c>
      <c r="D84" s="425" t="s">
        <v>1107</v>
      </c>
      <c r="E84" s="425" t="s">
        <v>1107</v>
      </c>
      <c r="F84" s="425">
        <v>87</v>
      </c>
      <c r="K84" s="321"/>
      <c r="L84" s="322"/>
      <c r="M84" s="322"/>
      <c r="N84" s="323"/>
      <c r="O84" s="323"/>
      <c r="P84" s="323"/>
      <c r="Q84" s="323"/>
      <c r="R84" s="323"/>
    </row>
    <row r="85" spans="1:18" ht="13.5" customHeight="1">
      <c r="A85" s="92" t="s">
        <v>340</v>
      </c>
      <c r="B85" s="10" t="s">
        <v>341</v>
      </c>
      <c r="C85" s="526">
        <v>23</v>
      </c>
      <c r="D85" s="281">
        <v>5</v>
      </c>
      <c r="E85" s="281">
        <v>18</v>
      </c>
      <c r="F85" s="425">
        <v>55</v>
      </c>
      <c r="K85" s="321"/>
      <c r="L85" s="322"/>
      <c r="M85" s="322"/>
      <c r="N85" s="323"/>
      <c r="O85" s="323"/>
      <c r="P85" s="323"/>
      <c r="Q85" s="323"/>
      <c r="R85" s="323"/>
    </row>
    <row r="86" spans="1:18" ht="13.5" customHeight="1">
      <c r="A86" s="92" t="s">
        <v>354</v>
      </c>
      <c r="B86" s="10" t="s">
        <v>355</v>
      </c>
      <c r="C86" s="526">
        <v>7</v>
      </c>
      <c r="D86" s="425" t="s">
        <v>1107</v>
      </c>
      <c r="E86" s="425" t="s">
        <v>1107</v>
      </c>
      <c r="F86" s="425">
        <v>102</v>
      </c>
      <c r="K86" s="321"/>
      <c r="L86" s="322"/>
      <c r="M86" s="322"/>
      <c r="N86" s="323"/>
      <c r="O86" s="323"/>
      <c r="P86" s="323"/>
      <c r="Q86" s="323"/>
      <c r="R86" s="323"/>
    </row>
    <row r="87" spans="1:18" ht="13.5" customHeight="1">
      <c r="A87" s="92" t="s">
        <v>346</v>
      </c>
      <c r="B87" s="10" t="s">
        <v>347</v>
      </c>
      <c r="C87" s="526">
        <v>0</v>
      </c>
      <c r="D87" s="281">
        <v>0</v>
      </c>
      <c r="E87" s="281">
        <v>0</v>
      </c>
      <c r="F87" s="425">
        <v>0</v>
      </c>
      <c r="K87" s="321"/>
      <c r="L87" s="322"/>
      <c r="M87" s="322"/>
      <c r="N87" s="323"/>
      <c r="O87" s="323"/>
      <c r="P87" s="323"/>
      <c r="Q87" s="323"/>
      <c r="R87" s="323"/>
    </row>
    <row r="88" spans="1:18" ht="13.5" customHeight="1">
      <c r="A88" s="92" t="s">
        <v>352</v>
      </c>
      <c r="B88" s="10" t="s">
        <v>353</v>
      </c>
      <c r="C88" s="526">
        <v>60</v>
      </c>
      <c r="D88" s="281">
        <v>17</v>
      </c>
      <c r="E88" s="281">
        <v>43</v>
      </c>
      <c r="F88" s="425">
        <v>91</v>
      </c>
      <c r="K88" s="321"/>
      <c r="L88" s="322"/>
      <c r="M88" s="322"/>
      <c r="N88" s="323"/>
      <c r="O88" s="323"/>
      <c r="P88" s="323"/>
      <c r="Q88" s="323"/>
      <c r="R88" s="323"/>
    </row>
    <row r="89" spans="1:18" ht="13.5" customHeight="1">
      <c r="A89" s="92" t="s">
        <v>344</v>
      </c>
      <c r="B89" s="10" t="s">
        <v>345</v>
      </c>
      <c r="C89" s="526">
        <v>14</v>
      </c>
      <c r="D89" s="425">
        <v>5</v>
      </c>
      <c r="E89" s="425">
        <v>9</v>
      </c>
      <c r="F89" s="425">
        <v>102</v>
      </c>
      <c r="K89" s="321"/>
      <c r="L89" s="322"/>
      <c r="M89" s="322"/>
      <c r="N89" s="323"/>
      <c r="O89" s="323"/>
      <c r="P89" s="323"/>
      <c r="Q89" s="323"/>
      <c r="R89" s="323"/>
    </row>
    <row r="90" spans="1:18" ht="13.5" customHeight="1">
      <c r="A90" s="247"/>
      <c r="B90" s="245" t="s">
        <v>356</v>
      </c>
      <c r="C90" s="525">
        <v>94</v>
      </c>
      <c r="D90" s="280">
        <v>24</v>
      </c>
      <c r="E90" s="280">
        <v>70</v>
      </c>
      <c r="F90" s="280">
        <v>89</v>
      </c>
      <c r="K90" s="321"/>
      <c r="L90" s="322"/>
      <c r="M90" s="322"/>
      <c r="N90" s="319"/>
      <c r="O90" s="319"/>
      <c r="P90" s="319"/>
      <c r="Q90" s="323"/>
      <c r="R90" s="319"/>
    </row>
    <row r="91" spans="1:18" ht="13.5" customHeight="1">
      <c r="A91" s="92" t="s">
        <v>363</v>
      </c>
      <c r="B91" s="10" t="s">
        <v>364</v>
      </c>
      <c r="C91" s="425" t="s">
        <v>1107</v>
      </c>
      <c r="D91" s="425" t="s">
        <v>1107</v>
      </c>
      <c r="E91" s="425" t="s">
        <v>1107</v>
      </c>
      <c r="F91" s="425">
        <v>99</v>
      </c>
      <c r="K91" s="321"/>
      <c r="L91" s="322"/>
      <c r="M91" s="322"/>
      <c r="N91" s="323"/>
      <c r="O91" s="323"/>
      <c r="P91" s="323"/>
      <c r="Q91" s="323"/>
      <c r="R91" s="323"/>
    </row>
    <row r="92" spans="1:18" ht="13.5" customHeight="1">
      <c r="A92" s="92" t="s">
        <v>375</v>
      </c>
      <c r="B92" s="10" t="s">
        <v>376</v>
      </c>
      <c r="C92" s="526">
        <v>6</v>
      </c>
      <c r="D92" s="425" t="s">
        <v>1107</v>
      </c>
      <c r="E92" s="425" t="s">
        <v>1107</v>
      </c>
      <c r="F92" s="425">
        <v>97</v>
      </c>
      <c r="K92" s="321"/>
      <c r="L92" s="322"/>
      <c r="M92" s="322"/>
      <c r="N92" s="323"/>
      <c r="O92" s="323"/>
      <c r="P92" s="323"/>
      <c r="Q92" s="323"/>
      <c r="R92" s="323"/>
    </row>
    <row r="93" spans="1:18" ht="13.5" customHeight="1">
      <c r="A93" s="92" t="s">
        <v>369</v>
      </c>
      <c r="B93" s="10" t="s">
        <v>370</v>
      </c>
      <c r="C93" s="425" t="s">
        <v>1107</v>
      </c>
      <c r="D93" s="425" t="s">
        <v>1107</v>
      </c>
      <c r="E93" s="425" t="s">
        <v>1107</v>
      </c>
      <c r="F93" s="425">
        <v>3</v>
      </c>
      <c r="K93" s="321"/>
      <c r="L93" s="322"/>
      <c r="M93" s="322"/>
      <c r="N93" s="323"/>
      <c r="O93" s="323"/>
      <c r="P93" s="323"/>
      <c r="Q93" s="323"/>
      <c r="R93" s="323"/>
    </row>
    <row r="94" spans="1:18" ht="13.5" customHeight="1">
      <c r="A94" s="92" t="s">
        <v>361</v>
      </c>
      <c r="B94" s="10" t="s">
        <v>362</v>
      </c>
      <c r="C94" s="526">
        <v>11</v>
      </c>
      <c r="D94" s="425" t="s">
        <v>1107</v>
      </c>
      <c r="E94" s="425" t="s">
        <v>1107</v>
      </c>
      <c r="F94" s="425">
        <v>100</v>
      </c>
      <c r="K94" s="321"/>
      <c r="L94" s="322"/>
      <c r="M94" s="322"/>
      <c r="N94" s="323"/>
      <c r="O94" s="323"/>
      <c r="P94" s="323"/>
      <c r="Q94" s="323"/>
      <c r="R94" s="323"/>
    </row>
    <row r="95" spans="1:18" ht="13.5" customHeight="1">
      <c r="A95" s="92" t="s">
        <v>367</v>
      </c>
      <c r="B95" s="10" t="s">
        <v>368</v>
      </c>
      <c r="C95" s="526">
        <v>5</v>
      </c>
      <c r="D95" s="281">
        <v>0</v>
      </c>
      <c r="E95" s="281">
        <v>5</v>
      </c>
      <c r="F95" s="425">
        <v>64</v>
      </c>
      <c r="K95" s="321"/>
      <c r="L95" s="322"/>
      <c r="M95" s="322"/>
      <c r="N95" s="323"/>
      <c r="O95" s="323"/>
      <c r="P95" s="323"/>
      <c r="Q95" s="323"/>
      <c r="R95" s="323"/>
    </row>
    <row r="96" spans="1:18" ht="13.5" customHeight="1">
      <c r="A96" s="92" t="s">
        <v>359</v>
      </c>
      <c r="B96" s="10" t="s">
        <v>360</v>
      </c>
      <c r="C96" s="526">
        <v>8</v>
      </c>
      <c r="D96" s="281">
        <v>4</v>
      </c>
      <c r="E96" s="281">
        <v>4</v>
      </c>
      <c r="F96" s="425">
        <v>88</v>
      </c>
      <c r="K96" s="321"/>
      <c r="L96" s="322"/>
      <c r="M96" s="322"/>
      <c r="N96" s="323"/>
      <c r="O96" s="323"/>
      <c r="P96" s="323"/>
      <c r="Q96" s="323"/>
      <c r="R96" s="323"/>
    </row>
    <row r="97" spans="1:18" ht="13.5" customHeight="1">
      <c r="A97" s="92" t="s">
        <v>365</v>
      </c>
      <c r="B97" s="10" t="s">
        <v>366</v>
      </c>
      <c r="C97" s="526">
        <v>35</v>
      </c>
      <c r="D97" s="281">
        <v>7</v>
      </c>
      <c r="E97" s="281">
        <v>28</v>
      </c>
      <c r="F97" s="425">
        <v>88</v>
      </c>
      <c r="K97" s="321"/>
      <c r="L97" s="322"/>
      <c r="M97" s="322"/>
      <c r="N97" s="323"/>
      <c r="O97" s="323"/>
      <c r="P97" s="323"/>
      <c r="Q97" s="323"/>
      <c r="R97" s="323"/>
    </row>
    <row r="98" spans="1:18" ht="13.5" customHeight="1">
      <c r="A98" s="92" t="s">
        <v>371</v>
      </c>
      <c r="B98" s="10" t="s">
        <v>372</v>
      </c>
      <c r="C98" s="425" t="s">
        <v>1107</v>
      </c>
      <c r="D98" s="425" t="s">
        <v>1107</v>
      </c>
      <c r="E98" s="425" t="s">
        <v>1107</v>
      </c>
      <c r="F98" s="425">
        <v>62</v>
      </c>
      <c r="K98" s="321"/>
      <c r="L98" s="322"/>
      <c r="M98" s="322"/>
      <c r="N98" s="323"/>
      <c r="O98" s="323"/>
      <c r="P98" s="323"/>
      <c r="Q98" s="323"/>
      <c r="R98" s="323"/>
    </row>
    <row r="99" spans="1:18" ht="13.5" customHeight="1">
      <c r="A99" s="92" t="s">
        <v>373</v>
      </c>
      <c r="B99" s="10" t="s">
        <v>374</v>
      </c>
      <c r="C99" s="528">
        <v>10</v>
      </c>
      <c r="D99" s="425" t="s">
        <v>1107</v>
      </c>
      <c r="E99" s="425" t="s">
        <v>1107</v>
      </c>
      <c r="F99" s="425">
        <v>117</v>
      </c>
      <c r="K99" s="321"/>
      <c r="L99" s="322"/>
      <c r="M99" s="322"/>
      <c r="N99" s="323"/>
      <c r="O99" s="323"/>
      <c r="P99" s="323"/>
      <c r="Q99" s="323"/>
      <c r="R99" s="323"/>
    </row>
    <row r="100" spans="1:18" ht="13.5" customHeight="1">
      <c r="A100" s="92" t="s">
        <v>379</v>
      </c>
      <c r="B100" s="10" t="s">
        <v>380</v>
      </c>
      <c r="C100" s="526">
        <v>8</v>
      </c>
      <c r="D100" s="425" t="s">
        <v>1107</v>
      </c>
      <c r="E100" s="425" t="s">
        <v>1107</v>
      </c>
      <c r="F100" s="425">
        <v>91</v>
      </c>
      <c r="K100" s="321"/>
      <c r="L100" s="322"/>
      <c r="M100" s="322"/>
      <c r="N100" s="323"/>
      <c r="O100" s="323"/>
      <c r="P100" s="323"/>
      <c r="Q100" s="323"/>
      <c r="R100" s="323"/>
    </row>
    <row r="101" spans="1:18" ht="13.5" customHeight="1">
      <c r="A101" s="92" t="s">
        <v>377</v>
      </c>
      <c r="B101" s="10" t="s">
        <v>378</v>
      </c>
      <c r="C101" s="425" t="s">
        <v>1107</v>
      </c>
      <c r="D101" s="425" t="s">
        <v>1107</v>
      </c>
      <c r="E101" s="425" t="s">
        <v>1107</v>
      </c>
      <c r="F101" s="425">
        <v>59</v>
      </c>
      <c r="K101" s="321"/>
      <c r="L101" s="322"/>
      <c r="M101" s="322"/>
      <c r="N101" s="323"/>
      <c r="O101" s="323"/>
      <c r="P101" s="323"/>
      <c r="Q101" s="323"/>
      <c r="R101" s="323"/>
    </row>
    <row r="102" spans="1:18" ht="13.5" customHeight="1">
      <c r="A102" s="92" t="s">
        <v>357</v>
      </c>
      <c r="B102" s="10" t="s">
        <v>358</v>
      </c>
      <c r="C102" s="425" t="s">
        <v>1107</v>
      </c>
      <c r="D102" s="425" t="s">
        <v>1107</v>
      </c>
      <c r="E102" s="425" t="s">
        <v>1107</v>
      </c>
      <c r="F102" s="425">
        <v>54</v>
      </c>
      <c r="K102" s="321"/>
      <c r="L102" s="322"/>
      <c r="M102" s="322"/>
      <c r="N102" s="323"/>
      <c r="O102" s="323"/>
      <c r="P102" s="323"/>
      <c r="Q102" s="323"/>
      <c r="R102" s="323"/>
    </row>
    <row r="103" spans="1:18" ht="13.5" customHeight="1">
      <c r="A103" s="247"/>
      <c r="B103" s="245" t="s">
        <v>381</v>
      </c>
      <c r="C103" s="525" t="s">
        <v>1117</v>
      </c>
      <c r="D103" s="280" t="s">
        <v>1117</v>
      </c>
      <c r="E103" s="280" t="s">
        <v>1117</v>
      </c>
      <c r="F103" s="280" t="s">
        <v>1117</v>
      </c>
      <c r="K103" s="321"/>
      <c r="L103" s="322"/>
      <c r="M103" s="322"/>
      <c r="N103" s="319"/>
      <c r="O103" s="319"/>
      <c r="P103" s="319"/>
      <c r="Q103" s="323"/>
      <c r="R103" s="319"/>
    </row>
    <row r="104" spans="1:18" ht="13.5" customHeight="1">
      <c r="A104" s="92" t="s">
        <v>382</v>
      </c>
      <c r="B104" s="10" t="s">
        <v>383</v>
      </c>
      <c r="C104" s="526" t="s">
        <v>1117</v>
      </c>
      <c r="D104" s="425" t="s">
        <v>1117</v>
      </c>
      <c r="E104" s="281" t="s">
        <v>1117</v>
      </c>
      <c r="F104" s="425" t="s">
        <v>1117</v>
      </c>
      <c r="K104" s="321"/>
      <c r="L104" s="322"/>
      <c r="M104" s="322"/>
      <c r="N104" s="323"/>
      <c r="O104" s="323"/>
      <c r="P104" s="323"/>
      <c r="Q104" s="323"/>
      <c r="R104" s="323"/>
    </row>
    <row r="105" spans="1:18" ht="13.5" customHeight="1">
      <c r="A105" s="247"/>
      <c r="B105" s="245" t="s">
        <v>384</v>
      </c>
      <c r="C105" s="525">
        <v>94</v>
      </c>
      <c r="D105" s="280">
        <v>21</v>
      </c>
      <c r="E105" s="280">
        <v>73</v>
      </c>
      <c r="F105" s="280">
        <v>98</v>
      </c>
      <c r="K105" s="321"/>
      <c r="L105" s="322"/>
      <c r="M105" s="322"/>
      <c r="N105" s="319"/>
      <c r="O105" s="319"/>
      <c r="P105" s="319"/>
      <c r="Q105" s="323"/>
      <c r="R105" s="319"/>
    </row>
    <row r="106" spans="1:18" ht="13.5" customHeight="1">
      <c r="A106" s="92" t="s">
        <v>389</v>
      </c>
      <c r="B106" s="10" t="s">
        <v>390</v>
      </c>
      <c r="C106" s="425" t="s">
        <v>1107</v>
      </c>
      <c r="D106" s="425" t="s">
        <v>1107</v>
      </c>
      <c r="E106" s="425" t="s">
        <v>1107</v>
      </c>
      <c r="F106" s="425">
        <v>83</v>
      </c>
      <c r="K106" s="321"/>
      <c r="L106" s="322"/>
      <c r="M106" s="322"/>
      <c r="N106" s="323"/>
      <c r="O106" s="323"/>
      <c r="P106" s="323"/>
      <c r="Q106" s="323"/>
      <c r="R106" s="323"/>
    </row>
    <row r="107" spans="1:18" ht="13.5" customHeight="1">
      <c r="A107" s="92" t="s">
        <v>387</v>
      </c>
      <c r="B107" s="10" t="s">
        <v>388</v>
      </c>
      <c r="C107" s="526">
        <v>42</v>
      </c>
      <c r="D107" s="281">
        <v>11</v>
      </c>
      <c r="E107" s="281">
        <v>31</v>
      </c>
      <c r="F107" s="425">
        <v>85</v>
      </c>
      <c r="K107" s="321"/>
      <c r="L107" s="322"/>
      <c r="M107" s="322"/>
      <c r="N107" s="323"/>
      <c r="O107" s="323"/>
      <c r="P107" s="323"/>
      <c r="Q107" s="323"/>
      <c r="R107" s="323"/>
    </row>
    <row r="108" spans="1:18" ht="13.5" customHeight="1">
      <c r="A108" s="92" t="s">
        <v>391</v>
      </c>
      <c r="B108" s="10" t="s">
        <v>392</v>
      </c>
      <c r="C108" s="526">
        <v>30</v>
      </c>
      <c r="D108" s="425">
        <v>6</v>
      </c>
      <c r="E108" s="425">
        <v>24</v>
      </c>
      <c r="F108" s="425">
        <v>113</v>
      </c>
      <c r="K108" s="321"/>
      <c r="L108" s="322"/>
      <c r="M108" s="322"/>
      <c r="N108" s="323"/>
      <c r="O108" s="323"/>
      <c r="P108" s="323"/>
      <c r="Q108" s="323"/>
      <c r="R108" s="323"/>
    </row>
    <row r="109" spans="1:18" ht="13.5" customHeight="1">
      <c r="A109" s="92" t="s">
        <v>385</v>
      </c>
      <c r="B109" s="10" t="s">
        <v>386</v>
      </c>
      <c r="C109" s="425" t="s">
        <v>1107</v>
      </c>
      <c r="D109" s="425" t="s">
        <v>1107</v>
      </c>
      <c r="E109" s="425" t="s">
        <v>1107</v>
      </c>
      <c r="F109" s="425">
        <v>127</v>
      </c>
      <c r="K109" s="321"/>
      <c r="L109" s="322"/>
      <c r="M109" s="322"/>
      <c r="N109" s="323"/>
      <c r="O109" s="323"/>
      <c r="P109" s="323"/>
      <c r="Q109" s="323"/>
      <c r="R109" s="323"/>
    </row>
    <row r="110" spans="1:18" ht="13.5" customHeight="1">
      <c r="A110" s="92" t="s">
        <v>393</v>
      </c>
      <c r="B110" s="10" t="s">
        <v>394</v>
      </c>
      <c r="C110" s="526">
        <v>10</v>
      </c>
      <c r="D110" s="425" t="s">
        <v>1107</v>
      </c>
      <c r="E110" s="425" t="s">
        <v>1107</v>
      </c>
      <c r="F110" s="425">
        <v>80</v>
      </c>
      <c r="K110" s="321"/>
      <c r="L110" s="322"/>
      <c r="M110" s="322"/>
      <c r="N110" s="323"/>
      <c r="O110" s="323"/>
      <c r="P110" s="323"/>
      <c r="Q110" s="323"/>
      <c r="R110" s="323"/>
    </row>
    <row r="111" spans="1:18" ht="13.5" customHeight="1">
      <c r="A111" s="247"/>
      <c r="B111" s="245" t="s">
        <v>395</v>
      </c>
      <c r="C111" s="525">
        <v>979</v>
      </c>
      <c r="D111" s="280">
        <v>263</v>
      </c>
      <c r="E111" s="280">
        <v>716</v>
      </c>
      <c r="F111" s="280">
        <v>91</v>
      </c>
      <c r="K111" s="321"/>
      <c r="L111" s="322"/>
      <c r="M111" s="322"/>
      <c r="N111" s="319"/>
      <c r="O111" s="319"/>
      <c r="P111" s="319"/>
      <c r="Q111" s="323"/>
      <c r="R111" s="319"/>
    </row>
    <row r="112" spans="1:18" ht="13.5" customHeight="1">
      <c r="A112" s="92" t="s">
        <v>442</v>
      </c>
      <c r="B112" s="10" t="s">
        <v>443</v>
      </c>
      <c r="C112" s="425" t="s">
        <v>1107</v>
      </c>
      <c r="D112" s="425" t="s">
        <v>1107</v>
      </c>
      <c r="E112" s="425" t="s">
        <v>1107</v>
      </c>
      <c r="F112" s="425">
        <v>44</v>
      </c>
      <c r="K112" s="321"/>
      <c r="L112" s="322"/>
      <c r="M112" s="322"/>
      <c r="N112" s="323"/>
      <c r="O112" s="323"/>
      <c r="P112" s="323"/>
      <c r="Q112" s="323"/>
      <c r="R112" s="323"/>
    </row>
    <row r="113" spans="1:18" ht="13.5" customHeight="1">
      <c r="A113" s="92" t="s">
        <v>440</v>
      </c>
      <c r="B113" s="10" t="s">
        <v>441</v>
      </c>
      <c r="C113" s="526">
        <v>20</v>
      </c>
      <c r="D113" s="425" t="s">
        <v>1107</v>
      </c>
      <c r="E113" s="425" t="s">
        <v>1107</v>
      </c>
      <c r="F113" s="425">
        <v>97</v>
      </c>
      <c r="K113" s="321"/>
      <c r="L113" s="322"/>
      <c r="M113" s="322"/>
      <c r="N113" s="323"/>
      <c r="O113" s="323"/>
      <c r="P113" s="323"/>
      <c r="Q113" s="323"/>
      <c r="R113" s="323"/>
    </row>
    <row r="114" spans="1:18" ht="13.5" customHeight="1">
      <c r="A114" s="92" t="s">
        <v>400</v>
      </c>
      <c r="B114" s="10" t="s">
        <v>401</v>
      </c>
      <c r="C114" s="526">
        <v>14</v>
      </c>
      <c r="D114" s="425" t="s">
        <v>1107</v>
      </c>
      <c r="E114" s="425" t="s">
        <v>1107</v>
      </c>
      <c r="F114" s="425">
        <v>70</v>
      </c>
      <c r="K114" s="321"/>
      <c r="L114" s="322"/>
      <c r="M114" s="322"/>
      <c r="N114" s="323"/>
      <c r="O114" s="323"/>
      <c r="P114" s="323"/>
      <c r="Q114" s="323"/>
      <c r="R114" s="323"/>
    </row>
    <row r="115" spans="1:18" ht="13.5" customHeight="1">
      <c r="A115" s="92" t="s">
        <v>450</v>
      </c>
      <c r="B115" s="10" t="s">
        <v>451</v>
      </c>
      <c r="C115" s="527">
        <v>18</v>
      </c>
      <c r="D115" s="425" t="s">
        <v>1107</v>
      </c>
      <c r="E115" s="425" t="s">
        <v>1107</v>
      </c>
      <c r="F115" s="425">
        <v>69</v>
      </c>
      <c r="K115" s="321"/>
      <c r="L115" s="322"/>
      <c r="M115" s="322"/>
      <c r="N115" s="323"/>
      <c r="O115" s="323"/>
      <c r="P115" s="323"/>
      <c r="Q115" s="323"/>
      <c r="R115" s="323"/>
    </row>
    <row r="116" spans="1:18" ht="13.5" customHeight="1">
      <c r="A116" s="92" t="s">
        <v>460</v>
      </c>
      <c r="B116" s="10" t="s">
        <v>461</v>
      </c>
      <c r="C116" s="529">
        <v>15</v>
      </c>
      <c r="D116" s="425" t="s">
        <v>1107</v>
      </c>
      <c r="E116" s="425" t="s">
        <v>1107</v>
      </c>
      <c r="F116" s="425">
        <v>157</v>
      </c>
      <c r="K116" s="321"/>
      <c r="L116" s="322"/>
      <c r="M116" s="322"/>
      <c r="N116" s="323"/>
      <c r="O116" s="323"/>
      <c r="P116" s="323"/>
      <c r="Q116" s="323"/>
      <c r="R116" s="323"/>
    </row>
    <row r="117" spans="1:18" ht="13.5" customHeight="1">
      <c r="A117" s="92" t="s">
        <v>458</v>
      </c>
      <c r="B117" s="10" t="s">
        <v>459</v>
      </c>
      <c r="C117" s="425" t="s">
        <v>1107</v>
      </c>
      <c r="D117" s="425" t="s">
        <v>1107</v>
      </c>
      <c r="E117" s="425" t="s">
        <v>1107</v>
      </c>
      <c r="F117" s="425">
        <v>106</v>
      </c>
      <c r="K117" s="321"/>
      <c r="L117" s="322"/>
      <c r="M117" s="322"/>
      <c r="N117" s="323"/>
      <c r="O117" s="323"/>
      <c r="P117" s="323"/>
      <c r="Q117" s="323"/>
      <c r="R117" s="323"/>
    </row>
    <row r="118" spans="1:18" ht="13.5" customHeight="1">
      <c r="A118" s="92" t="s">
        <v>396</v>
      </c>
      <c r="B118" s="10" t="s">
        <v>397</v>
      </c>
      <c r="C118" s="526">
        <v>4</v>
      </c>
      <c r="D118" s="425" t="s">
        <v>1107</v>
      </c>
      <c r="E118" s="425" t="s">
        <v>1107</v>
      </c>
      <c r="F118" s="425">
        <v>129</v>
      </c>
      <c r="K118" s="321"/>
      <c r="L118" s="322"/>
      <c r="M118" s="322"/>
      <c r="N118" s="323"/>
      <c r="O118" s="323"/>
      <c r="P118" s="323"/>
      <c r="Q118" s="323"/>
      <c r="R118" s="323"/>
    </row>
    <row r="119" spans="1:18" ht="13.5" customHeight="1">
      <c r="A119" s="92" t="s">
        <v>420</v>
      </c>
      <c r="B119" s="10" t="s">
        <v>421</v>
      </c>
      <c r="C119" s="526">
        <v>11</v>
      </c>
      <c r="D119" s="425" t="s">
        <v>1107</v>
      </c>
      <c r="E119" s="425">
        <v>9</v>
      </c>
      <c r="F119" s="425">
        <v>126</v>
      </c>
      <c r="K119" s="321"/>
      <c r="L119" s="322"/>
      <c r="M119" s="322"/>
      <c r="N119" s="323"/>
      <c r="O119" s="323"/>
      <c r="P119" s="323"/>
      <c r="Q119" s="323"/>
      <c r="R119" s="323"/>
    </row>
    <row r="120" spans="1:18" ht="13.5" customHeight="1">
      <c r="A120" s="92" t="s">
        <v>424</v>
      </c>
      <c r="B120" s="10" t="s">
        <v>425</v>
      </c>
      <c r="C120" s="526">
        <v>5</v>
      </c>
      <c r="D120" s="425">
        <v>0</v>
      </c>
      <c r="E120" s="425">
        <v>5</v>
      </c>
      <c r="F120" s="425">
        <v>50</v>
      </c>
      <c r="K120" s="321"/>
      <c r="L120" s="322"/>
      <c r="M120" s="322"/>
      <c r="N120" s="323"/>
      <c r="O120" s="323"/>
      <c r="P120" s="323"/>
      <c r="Q120" s="323"/>
      <c r="R120" s="323"/>
    </row>
    <row r="121" spans="1:18" ht="13.5" customHeight="1">
      <c r="A121" s="92" t="s">
        <v>444</v>
      </c>
      <c r="B121" s="10" t="s">
        <v>445</v>
      </c>
      <c r="C121" s="527">
        <v>11</v>
      </c>
      <c r="D121" s="425">
        <v>4</v>
      </c>
      <c r="E121" s="281">
        <v>7</v>
      </c>
      <c r="F121" s="425">
        <v>77</v>
      </c>
      <c r="K121" s="321"/>
      <c r="L121" s="322"/>
      <c r="M121" s="322"/>
      <c r="N121" s="323"/>
      <c r="O121" s="323"/>
      <c r="P121" s="323"/>
      <c r="Q121" s="323"/>
      <c r="R121" s="323"/>
    </row>
    <row r="122" spans="1:18" ht="13.5" customHeight="1">
      <c r="A122" s="92" t="s">
        <v>438</v>
      </c>
      <c r="B122" s="10" t="s">
        <v>439</v>
      </c>
      <c r="C122" s="529">
        <v>5</v>
      </c>
      <c r="D122" s="425" t="s">
        <v>1107</v>
      </c>
      <c r="E122" s="320">
        <v>4</v>
      </c>
      <c r="F122" s="425">
        <v>77</v>
      </c>
      <c r="K122" s="321"/>
      <c r="L122" s="322"/>
      <c r="M122" s="322"/>
      <c r="N122" s="323"/>
      <c r="O122" s="323"/>
      <c r="P122" s="323"/>
      <c r="Q122" s="323"/>
      <c r="R122" s="323"/>
    </row>
    <row r="123" spans="1:18" ht="13.5" customHeight="1">
      <c r="A123" s="92" t="s">
        <v>436</v>
      </c>
      <c r="B123" s="10" t="s">
        <v>437</v>
      </c>
      <c r="C123" s="526">
        <v>4</v>
      </c>
      <c r="D123" s="425" t="s">
        <v>1107</v>
      </c>
      <c r="E123" s="425" t="s">
        <v>1107</v>
      </c>
      <c r="F123" s="425">
        <v>95</v>
      </c>
      <c r="K123" s="321"/>
      <c r="L123" s="322"/>
      <c r="M123" s="322"/>
      <c r="N123" s="323"/>
      <c r="O123" s="323"/>
      <c r="P123" s="323"/>
      <c r="Q123" s="323"/>
      <c r="R123" s="323"/>
    </row>
    <row r="124" spans="1:18" ht="13.5" customHeight="1">
      <c r="A124" s="92" t="s">
        <v>412</v>
      </c>
      <c r="B124" s="10" t="s">
        <v>413</v>
      </c>
      <c r="C124" s="526">
        <v>10</v>
      </c>
      <c r="D124" s="425">
        <v>5</v>
      </c>
      <c r="E124" s="425">
        <v>5</v>
      </c>
      <c r="F124" s="425">
        <v>63</v>
      </c>
      <c r="K124" s="321"/>
      <c r="L124" s="322"/>
      <c r="M124" s="322"/>
      <c r="N124" s="323"/>
      <c r="O124" s="323"/>
      <c r="P124" s="323"/>
      <c r="Q124" s="323"/>
      <c r="R124" s="323"/>
    </row>
    <row r="125" spans="1:18" ht="13.5" customHeight="1">
      <c r="A125" s="92" t="s">
        <v>414</v>
      </c>
      <c r="B125" s="10" t="s">
        <v>415</v>
      </c>
      <c r="C125" s="526">
        <v>6</v>
      </c>
      <c r="D125" s="281">
        <v>4</v>
      </c>
      <c r="E125" s="425" t="s">
        <v>1107</v>
      </c>
      <c r="F125" s="425">
        <v>88</v>
      </c>
      <c r="K125" s="321"/>
      <c r="L125" s="322"/>
      <c r="M125" s="322"/>
      <c r="N125" s="323"/>
      <c r="O125" s="323"/>
      <c r="P125" s="323"/>
      <c r="Q125" s="323"/>
      <c r="R125" s="323"/>
    </row>
    <row r="126" spans="1:18" ht="13.5" customHeight="1">
      <c r="A126" s="92" t="s">
        <v>446</v>
      </c>
      <c r="B126" s="10" t="s">
        <v>447</v>
      </c>
      <c r="C126" s="425" t="s">
        <v>1107</v>
      </c>
      <c r="D126" s="425" t="s">
        <v>1107</v>
      </c>
      <c r="E126" s="425" t="s">
        <v>1107</v>
      </c>
      <c r="F126" s="425">
        <v>53</v>
      </c>
      <c r="K126" s="321"/>
      <c r="L126" s="322"/>
      <c r="M126" s="322"/>
      <c r="N126" s="323"/>
      <c r="O126" s="323"/>
      <c r="P126" s="323"/>
      <c r="Q126" s="323"/>
      <c r="R126" s="323"/>
    </row>
    <row r="127" spans="1:18" ht="13.5" customHeight="1">
      <c r="A127" s="92" t="s">
        <v>398</v>
      </c>
      <c r="B127" s="10" t="s">
        <v>399</v>
      </c>
      <c r="C127" s="526">
        <v>6</v>
      </c>
      <c r="D127" s="425" t="s">
        <v>1107</v>
      </c>
      <c r="E127" s="281">
        <v>4</v>
      </c>
      <c r="F127" s="425">
        <v>44</v>
      </c>
      <c r="K127" s="321"/>
      <c r="L127" s="322"/>
      <c r="M127" s="322"/>
      <c r="N127" s="323"/>
      <c r="O127" s="323"/>
      <c r="P127" s="323"/>
      <c r="Q127" s="323"/>
      <c r="R127" s="323"/>
    </row>
    <row r="128" spans="1:18" ht="13.5" customHeight="1">
      <c r="A128" s="92" t="s">
        <v>430</v>
      </c>
      <c r="B128" s="10" t="s">
        <v>431</v>
      </c>
      <c r="C128" s="526" t="s">
        <v>1117</v>
      </c>
      <c r="D128" s="281" t="s">
        <v>1117</v>
      </c>
      <c r="E128" s="281" t="s">
        <v>1117</v>
      </c>
      <c r="F128" s="425" t="s">
        <v>1117</v>
      </c>
      <c r="K128" s="321"/>
      <c r="L128" s="322"/>
      <c r="M128" s="322"/>
      <c r="N128" s="323"/>
      <c r="O128" s="323"/>
      <c r="P128" s="323"/>
      <c r="Q128" s="323"/>
      <c r="R128" s="323"/>
    </row>
    <row r="129" spans="1:18" ht="13.5" customHeight="1">
      <c r="A129" s="92" t="s">
        <v>432</v>
      </c>
      <c r="B129" s="10" t="s">
        <v>433</v>
      </c>
      <c r="C129" s="425" t="s">
        <v>1107</v>
      </c>
      <c r="D129" s="425" t="s">
        <v>1107</v>
      </c>
      <c r="E129" s="425" t="s">
        <v>1107</v>
      </c>
      <c r="F129" s="425">
        <v>176</v>
      </c>
      <c r="K129" s="321"/>
      <c r="L129" s="322"/>
      <c r="M129" s="322"/>
      <c r="N129" s="325"/>
      <c r="O129" s="325"/>
      <c r="P129" s="325"/>
      <c r="Q129" s="323"/>
      <c r="R129" s="323"/>
    </row>
    <row r="130" spans="1:18" ht="13.5" customHeight="1">
      <c r="A130" s="92" t="s">
        <v>416</v>
      </c>
      <c r="B130" s="10" t="s">
        <v>417</v>
      </c>
      <c r="C130" s="425" t="s">
        <v>1107</v>
      </c>
      <c r="D130" s="425" t="s">
        <v>1107</v>
      </c>
      <c r="E130" s="425" t="s">
        <v>1107</v>
      </c>
      <c r="F130" s="425">
        <v>241</v>
      </c>
      <c r="K130" s="321"/>
      <c r="L130" s="322"/>
      <c r="M130" s="322"/>
      <c r="N130" s="325"/>
      <c r="O130" s="325"/>
      <c r="P130" s="325"/>
      <c r="Q130" s="323"/>
      <c r="R130" s="323"/>
    </row>
    <row r="131" spans="1:18" ht="13.5" customHeight="1">
      <c r="A131" s="92" t="s">
        <v>454</v>
      </c>
      <c r="B131" s="10" t="s">
        <v>455</v>
      </c>
      <c r="C131" s="526">
        <v>5</v>
      </c>
      <c r="D131" s="425" t="s">
        <v>1107</v>
      </c>
      <c r="E131" s="425" t="s">
        <v>1107</v>
      </c>
      <c r="F131" s="425">
        <v>145</v>
      </c>
      <c r="K131" s="321"/>
      <c r="L131" s="322"/>
      <c r="M131" s="322"/>
      <c r="N131" s="323"/>
      <c r="O131" s="323"/>
      <c r="P131" s="323"/>
      <c r="Q131" s="323"/>
      <c r="R131" s="323"/>
    </row>
    <row r="132" spans="1:18" ht="13.5" customHeight="1">
      <c r="A132" s="92" t="s">
        <v>402</v>
      </c>
      <c r="B132" s="10" t="s">
        <v>403</v>
      </c>
      <c r="C132" s="526">
        <v>4</v>
      </c>
      <c r="D132" s="425" t="s">
        <v>1107</v>
      </c>
      <c r="E132" s="425" t="s">
        <v>1107</v>
      </c>
      <c r="F132" s="425">
        <v>23</v>
      </c>
      <c r="K132" s="321"/>
      <c r="L132" s="322"/>
      <c r="M132" s="322"/>
      <c r="N132" s="323"/>
      <c r="O132" s="323"/>
      <c r="P132" s="323"/>
      <c r="Q132" s="323"/>
      <c r="R132" s="323"/>
    </row>
    <row r="133" spans="1:18" ht="13.5" customHeight="1">
      <c r="A133" s="92" t="s">
        <v>428</v>
      </c>
      <c r="B133" s="10" t="s">
        <v>429</v>
      </c>
      <c r="C133" s="526">
        <v>460</v>
      </c>
      <c r="D133" s="425">
        <v>121</v>
      </c>
      <c r="E133" s="425">
        <v>339</v>
      </c>
      <c r="F133" s="425">
        <v>83</v>
      </c>
      <c r="K133" s="321"/>
      <c r="L133" s="322"/>
      <c r="M133" s="322"/>
      <c r="N133" s="323"/>
      <c r="O133" s="323"/>
      <c r="P133" s="323"/>
      <c r="Q133" s="323"/>
      <c r="R133" s="323"/>
    </row>
    <row r="134" spans="1:18" ht="13.5" customHeight="1">
      <c r="A134" s="92" t="s">
        <v>426</v>
      </c>
      <c r="B134" s="10" t="s">
        <v>427</v>
      </c>
      <c r="C134" s="526">
        <v>91</v>
      </c>
      <c r="D134" s="425">
        <v>25</v>
      </c>
      <c r="E134" s="425">
        <v>66</v>
      </c>
      <c r="F134" s="425">
        <v>97</v>
      </c>
      <c r="K134" s="321"/>
      <c r="L134" s="322"/>
      <c r="M134" s="322"/>
      <c r="N134" s="323"/>
      <c r="O134" s="323"/>
      <c r="P134" s="323"/>
      <c r="Q134" s="323"/>
      <c r="R134" s="323"/>
    </row>
    <row r="135" spans="1:18" ht="13.5" customHeight="1">
      <c r="A135" s="92" t="s">
        <v>422</v>
      </c>
      <c r="B135" s="10" t="s">
        <v>423</v>
      </c>
      <c r="C135" s="527">
        <v>11</v>
      </c>
      <c r="D135" s="425">
        <v>4</v>
      </c>
      <c r="E135" s="425">
        <v>7</v>
      </c>
      <c r="F135" s="425">
        <v>64</v>
      </c>
      <c r="K135" s="321"/>
      <c r="L135" s="322"/>
      <c r="M135" s="322"/>
      <c r="N135" s="323"/>
      <c r="O135" s="323"/>
      <c r="P135" s="323"/>
      <c r="Q135" s="323"/>
      <c r="R135" s="323"/>
    </row>
    <row r="136" spans="1:18" ht="13.5" customHeight="1">
      <c r="A136" s="92" t="s">
        <v>406</v>
      </c>
      <c r="B136" s="10" t="s">
        <v>407</v>
      </c>
      <c r="C136" s="526">
        <v>90</v>
      </c>
      <c r="D136" s="281">
        <v>18</v>
      </c>
      <c r="E136" s="281">
        <v>72</v>
      </c>
      <c r="F136" s="425">
        <v>94</v>
      </c>
      <c r="K136" s="321"/>
      <c r="L136" s="322"/>
      <c r="M136" s="322"/>
      <c r="N136" s="323"/>
      <c r="O136" s="323"/>
      <c r="P136" s="323"/>
      <c r="Q136" s="323"/>
      <c r="R136" s="323"/>
    </row>
    <row r="137" spans="1:18" ht="13.5" customHeight="1">
      <c r="A137" s="92" t="s">
        <v>410</v>
      </c>
      <c r="B137" s="10" t="s">
        <v>411</v>
      </c>
      <c r="C137" s="526" t="s">
        <v>1117</v>
      </c>
      <c r="D137" s="281" t="s">
        <v>1117</v>
      </c>
      <c r="E137" s="281" t="s">
        <v>1117</v>
      </c>
      <c r="F137" s="425" t="s">
        <v>1117</v>
      </c>
      <c r="K137" s="321"/>
      <c r="L137" s="322"/>
      <c r="M137" s="322"/>
      <c r="N137" s="323"/>
      <c r="O137" s="323"/>
      <c r="P137" s="323"/>
      <c r="Q137" s="323"/>
      <c r="R137" s="323"/>
    </row>
    <row r="138" spans="1:18" ht="13.5" customHeight="1">
      <c r="A138" s="92" t="s">
        <v>404</v>
      </c>
      <c r="B138" s="10" t="s">
        <v>405</v>
      </c>
      <c r="C138" s="526">
        <v>24</v>
      </c>
      <c r="D138" s="281">
        <v>7</v>
      </c>
      <c r="E138" s="281">
        <v>17</v>
      </c>
      <c r="F138" s="425">
        <v>142</v>
      </c>
      <c r="K138" s="321"/>
      <c r="L138" s="322"/>
      <c r="M138" s="322"/>
      <c r="N138" s="323"/>
      <c r="O138" s="323"/>
      <c r="P138" s="323"/>
      <c r="Q138" s="323"/>
      <c r="R138" s="323"/>
    </row>
    <row r="139" spans="1:18" ht="13.5" customHeight="1">
      <c r="A139" s="92" t="s">
        <v>452</v>
      </c>
      <c r="B139" s="10" t="s">
        <v>453</v>
      </c>
      <c r="C139" s="526">
        <v>11</v>
      </c>
      <c r="D139" s="425" t="s">
        <v>1107</v>
      </c>
      <c r="E139" s="425" t="s">
        <v>1107</v>
      </c>
      <c r="F139" s="425">
        <v>58</v>
      </c>
      <c r="K139" s="321"/>
      <c r="L139" s="322"/>
      <c r="M139" s="322"/>
      <c r="N139" s="323"/>
      <c r="O139" s="323"/>
      <c r="P139" s="323"/>
      <c r="Q139" s="323"/>
      <c r="R139" s="323"/>
    </row>
    <row r="140" spans="1:18" ht="13.5" customHeight="1">
      <c r="A140" s="92" t="s">
        <v>448</v>
      </c>
      <c r="B140" s="10" t="s">
        <v>449</v>
      </c>
      <c r="C140" s="526">
        <v>24</v>
      </c>
      <c r="D140" s="281">
        <v>7</v>
      </c>
      <c r="E140" s="281">
        <v>17</v>
      </c>
      <c r="F140" s="425">
        <v>98</v>
      </c>
      <c r="K140" s="321"/>
      <c r="L140" s="322"/>
      <c r="M140" s="322"/>
      <c r="N140" s="323"/>
      <c r="O140" s="323"/>
      <c r="P140" s="323"/>
      <c r="Q140" s="323"/>
      <c r="R140" s="323"/>
    </row>
    <row r="141" spans="1:18" ht="13.5" customHeight="1">
      <c r="A141" s="92" t="s">
        <v>418</v>
      </c>
      <c r="B141" s="10" t="s">
        <v>419</v>
      </c>
      <c r="C141" s="526">
        <v>32</v>
      </c>
      <c r="D141" s="281">
        <v>11</v>
      </c>
      <c r="E141" s="281">
        <v>21</v>
      </c>
      <c r="F141" s="425">
        <v>100</v>
      </c>
      <c r="K141" s="321"/>
      <c r="L141" s="322"/>
      <c r="M141" s="322"/>
      <c r="N141" s="323"/>
      <c r="O141" s="323"/>
      <c r="P141" s="323"/>
      <c r="Q141" s="323"/>
      <c r="R141" s="323"/>
    </row>
    <row r="142" spans="1:18" ht="13.5" customHeight="1">
      <c r="A142" s="92" t="s">
        <v>434</v>
      </c>
      <c r="B142" s="10" t="s">
        <v>435</v>
      </c>
      <c r="C142" s="526">
        <v>12</v>
      </c>
      <c r="D142" s="425" t="s">
        <v>1107</v>
      </c>
      <c r="E142" s="425" t="s">
        <v>1107</v>
      </c>
      <c r="F142" s="425">
        <v>233</v>
      </c>
      <c r="K142" s="321"/>
      <c r="L142" s="322"/>
      <c r="M142" s="322"/>
      <c r="N142" s="323"/>
      <c r="O142" s="323"/>
      <c r="P142" s="323"/>
      <c r="Q142" s="323"/>
      <c r="R142" s="323"/>
    </row>
    <row r="143" spans="1:18" ht="13.5" customHeight="1">
      <c r="A143" s="92" t="s">
        <v>456</v>
      </c>
      <c r="B143" s="10" t="s">
        <v>457</v>
      </c>
      <c r="C143" s="526">
        <v>7</v>
      </c>
      <c r="D143" s="425" t="s">
        <v>1107</v>
      </c>
      <c r="E143" s="425" t="s">
        <v>1107</v>
      </c>
      <c r="F143" s="425">
        <v>72</v>
      </c>
      <c r="K143" s="321"/>
      <c r="L143" s="322"/>
      <c r="M143" s="322"/>
      <c r="N143" s="323"/>
      <c r="O143" s="323"/>
      <c r="P143" s="323"/>
      <c r="Q143" s="323"/>
      <c r="R143" s="323"/>
    </row>
    <row r="144" spans="1:18" ht="13.5" customHeight="1">
      <c r="A144" s="92" t="s">
        <v>408</v>
      </c>
      <c r="B144" s="10" t="s">
        <v>409</v>
      </c>
      <c r="C144" s="526">
        <v>47</v>
      </c>
      <c r="D144" s="425">
        <v>16</v>
      </c>
      <c r="E144" s="425">
        <v>31</v>
      </c>
      <c r="F144" s="425">
        <v>80</v>
      </c>
      <c r="K144" s="321"/>
      <c r="L144" s="322"/>
      <c r="M144" s="322"/>
      <c r="N144" s="323"/>
      <c r="O144" s="323"/>
      <c r="P144" s="323"/>
      <c r="Q144" s="323"/>
      <c r="R144" s="323"/>
    </row>
    <row r="145" spans="1:18" ht="13.5" customHeight="1">
      <c r="A145" s="247"/>
      <c r="B145" s="245" t="s">
        <v>462</v>
      </c>
      <c r="C145" s="525">
        <v>167</v>
      </c>
      <c r="D145" s="280">
        <v>39</v>
      </c>
      <c r="E145" s="280">
        <v>128</v>
      </c>
      <c r="F145" s="280">
        <v>88</v>
      </c>
      <c r="K145" s="321"/>
      <c r="L145" s="322"/>
      <c r="M145" s="322"/>
      <c r="N145" s="319"/>
      <c r="O145" s="319"/>
      <c r="P145" s="319"/>
      <c r="Q145" s="323"/>
      <c r="R145" s="319"/>
    </row>
    <row r="146" spans="1:18" ht="13.5" customHeight="1">
      <c r="A146" s="92" t="s">
        <v>467</v>
      </c>
      <c r="B146" s="10" t="s">
        <v>468</v>
      </c>
      <c r="C146" s="526">
        <v>6</v>
      </c>
      <c r="D146" s="425" t="s">
        <v>1107</v>
      </c>
      <c r="E146" s="425" t="s">
        <v>1107</v>
      </c>
      <c r="F146" s="425">
        <v>94</v>
      </c>
      <c r="K146" s="321"/>
      <c r="L146" s="322"/>
      <c r="M146" s="322"/>
      <c r="N146" s="323"/>
      <c r="O146" s="323"/>
      <c r="P146" s="323"/>
      <c r="Q146" s="323"/>
      <c r="R146" s="323"/>
    </row>
    <row r="147" spans="1:18" ht="13.5" customHeight="1">
      <c r="A147" s="92" t="s">
        <v>465</v>
      </c>
      <c r="B147" s="10" t="s">
        <v>466</v>
      </c>
      <c r="C147" s="526">
        <v>81</v>
      </c>
      <c r="D147" s="281">
        <v>20</v>
      </c>
      <c r="E147" s="281">
        <v>61</v>
      </c>
      <c r="F147" s="425">
        <v>78</v>
      </c>
      <c r="K147" s="321"/>
      <c r="L147" s="322"/>
      <c r="M147" s="322"/>
      <c r="N147" s="323"/>
      <c r="O147" s="323"/>
      <c r="P147" s="323"/>
      <c r="Q147" s="323"/>
      <c r="R147" s="323"/>
    </row>
    <row r="148" spans="1:18" ht="13.5" customHeight="1">
      <c r="A148" s="92" t="s">
        <v>471</v>
      </c>
      <c r="B148" s="10" t="s">
        <v>472</v>
      </c>
      <c r="C148" s="528">
        <v>15</v>
      </c>
      <c r="D148" s="320">
        <v>4</v>
      </c>
      <c r="E148" s="320">
        <v>11</v>
      </c>
      <c r="F148" s="425">
        <v>122</v>
      </c>
      <c r="K148" s="321"/>
      <c r="L148" s="322"/>
      <c r="M148" s="322"/>
      <c r="N148" s="323"/>
      <c r="O148" s="323"/>
      <c r="P148" s="323"/>
      <c r="Q148" s="323"/>
      <c r="R148" s="323"/>
    </row>
    <row r="149" spans="1:18" ht="13.5" customHeight="1">
      <c r="A149" s="92" t="s">
        <v>463</v>
      </c>
      <c r="B149" s="10" t="s">
        <v>464</v>
      </c>
      <c r="C149" s="526">
        <v>16</v>
      </c>
      <c r="D149" s="425" t="s">
        <v>1107</v>
      </c>
      <c r="E149" s="425" t="s">
        <v>1107</v>
      </c>
      <c r="F149" s="425">
        <v>67</v>
      </c>
      <c r="K149" s="321"/>
      <c r="L149" s="322"/>
      <c r="M149" s="322"/>
      <c r="N149" s="323"/>
      <c r="O149" s="323"/>
      <c r="P149" s="323"/>
      <c r="Q149" s="323"/>
      <c r="R149" s="323"/>
    </row>
    <row r="150" spans="1:18" ht="13.5" customHeight="1">
      <c r="A150" s="92" t="s">
        <v>473</v>
      </c>
      <c r="B150" s="10" t="s">
        <v>474</v>
      </c>
      <c r="C150" s="526">
        <v>31</v>
      </c>
      <c r="D150" s="281">
        <v>4</v>
      </c>
      <c r="E150" s="281">
        <v>27</v>
      </c>
      <c r="F150" s="425">
        <v>100</v>
      </c>
      <c r="K150" s="321"/>
      <c r="L150" s="322"/>
      <c r="M150" s="322"/>
      <c r="N150" s="323"/>
      <c r="O150" s="323"/>
      <c r="P150" s="323"/>
      <c r="Q150" s="323"/>
      <c r="R150" s="323"/>
    </row>
    <row r="151" spans="1:18" ht="13.5" customHeight="1">
      <c r="A151" s="92" t="s">
        <v>469</v>
      </c>
      <c r="B151" s="10" t="s">
        <v>470</v>
      </c>
      <c r="C151" s="526">
        <v>18</v>
      </c>
      <c r="D151" s="281">
        <v>5</v>
      </c>
      <c r="E151" s="281">
        <v>13</v>
      </c>
      <c r="F151" s="425">
        <v>105</v>
      </c>
      <c r="K151" s="321"/>
      <c r="L151" s="322"/>
      <c r="M151" s="322"/>
      <c r="N151" s="323"/>
      <c r="O151" s="323"/>
      <c r="P151" s="323"/>
      <c r="Q151" s="323"/>
      <c r="R151" s="323"/>
    </row>
    <row r="152" spans="1:18" ht="13.5" customHeight="1">
      <c r="A152" s="247"/>
      <c r="B152" s="245" t="s">
        <v>475</v>
      </c>
      <c r="C152" s="525">
        <v>654</v>
      </c>
      <c r="D152" s="280">
        <v>201</v>
      </c>
      <c r="E152" s="280">
        <v>453</v>
      </c>
      <c r="F152" s="280">
        <v>99</v>
      </c>
      <c r="K152" s="321"/>
      <c r="L152" s="322"/>
      <c r="M152" s="322"/>
      <c r="N152" s="319"/>
      <c r="O152" s="319"/>
      <c r="P152" s="319"/>
      <c r="Q152" s="323"/>
      <c r="R152" s="319"/>
    </row>
    <row r="153" spans="1:18" ht="13.5" customHeight="1">
      <c r="A153" s="92" t="s">
        <v>506</v>
      </c>
      <c r="B153" s="10" t="s">
        <v>507</v>
      </c>
      <c r="C153" s="526">
        <v>12</v>
      </c>
      <c r="D153" s="425">
        <v>5</v>
      </c>
      <c r="E153" s="425">
        <v>7</v>
      </c>
      <c r="F153" s="425">
        <v>87</v>
      </c>
      <c r="K153" s="321"/>
      <c r="L153" s="322"/>
      <c r="M153" s="322"/>
      <c r="N153" s="323"/>
      <c r="O153" s="323"/>
      <c r="P153" s="323"/>
      <c r="Q153" s="323"/>
      <c r="R153" s="323"/>
    </row>
    <row r="154" spans="1:18" ht="13.5" customHeight="1">
      <c r="A154" s="92" t="s">
        <v>532</v>
      </c>
      <c r="B154" s="10" t="s">
        <v>533</v>
      </c>
      <c r="C154" s="526">
        <v>9</v>
      </c>
      <c r="D154" s="281">
        <v>0</v>
      </c>
      <c r="E154" s="281">
        <v>9</v>
      </c>
      <c r="F154" s="425">
        <v>130</v>
      </c>
      <c r="K154" s="321"/>
      <c r="L154" s="322"/>
      <c r="M154" s="322"/>
      <c r="N154" s="323"/>
      <c r="O154" s="323"/>
      <c r="P154" s="323"/>
      <c r="Q154" s="323"/>
      <c r="R154" s="323"/>
    </row>
    <row r="155" spans="1:18" ht="13.5" customHeight="1">
      <c r="A155" s="92" t="s">
        <v>572</v>
      </c>
      <c r="B155" s="10" t="s">
        <v>573</v>
      </c>
      <c r="C155" s="527">
        <v>8</v>
      </c>
      <c r="D155" s="425" t="s">
        <v>1107</v>
      </c>
      <c r="E155" s="425" t="s">
        <v>1107</v>
      </c>
      <c r="F155" s="425">
        <v>67</v>
      </c>
      <c r="K155" s="321"/>
      <c r="L155" s="322"/>
      <c r="M155" s="322"/>
      <c r="N155" s="323"/>
      <c r="O155" s="323"/>
      <c r="P155" s="323"/>
      <c r="Q155" s="323"/>
      <c r="R155" s="323"/>
    </row>
    <row r="156" spans="1:18" ht="13.5" customHeight="1">
      <c r="A156" s="92" t="s">
        <v>540</v>
      </c>
      <c r="B156" s="10" t="s">
        <v>541</v>
      </c>
      <c r="C156" s="526">
        <v>4</v>
      </c>
      <c r="D156" s="425" t="s">
        <v>1107</v>
      </c>
      <c r="E156" s="425" t="s">
        <v>1107</v>
      </c>
      <c r="F156" s="425">
        <v>55</v>
      </c>
      <c r="K156" s="321"/>
      <c r="L156" s="322"/>
      <c r="M156" s="322"/>
      <c r="N156" s="323"/>
      <c r="O156" s="323"/>
      <c r="P156" s="323"/>
      <c r="Q156" s="323"/>
      <c r="R156" s="323"/>
    </row>
    <row r="157" spans="1:18" ht="13.5" customHeight="1">
      <c r="A157" s="92" t="s">
        <v>552</v>
      </c>
      <c r="B157" s="10" t="s">
        <v>553</v>
      </c>
      <c r="C157" s="526">
        <v>7</v>
      </c>
      <c r="D157" s="425" t="s">
        <v>1107</v>
      </c>
      <c r="E157" s="425" t="s">
        <v>1107</v>
      </c>
      <c r="F157" s="425">
        <v>64</v>
      </c>
      <c r="K157" s="321"/>
      <c r="L157" s="322"/>
      <c r="M157" s="322"/>
      <c r="N157" s="323"/>
      <c r="O157" s="323"/>
      <c r="P157" s="323"/>
      <c r="Q157" s="323"/>
      <c r="R157" s="323"/>
    </row>
    <row r="158" spans="1:18" ht="13.5" customHeight="1">
      <c r="A158" s="92" t="s">
        <v>530</v>
      </c>
      <c r="B158" s="10" t="s">
        <v>531</v>
      </c>
      <c r="C158" s="425" t="s">
        <v>1107</v>
      </c>
      <c r="D158" s="425" t="s">
        <v>1107</v>
      </c>
      <c r="E158" s="425" t="s">
        <v>1107</v>
      </c>
      <c r="F158" s="425">
        <v>22</v>
      </c>
      <c r="K158" s="321"/>
      <c r="L158" s="322"/>
      <c r="M158" s="322"/>
      <c r="N158" s="323"/>
      <c r="O158" s="323"/>
      <c r="P158" s="323"/>
      <c r="Q158" s="323"/>
      <c r="R158" s="323"/>
    </row>
    <row r="159" spans="1:18" ht="13.5" customHeight="1">
      <c r="A159" s="92" t="s">
        <v>538</v>
      </c>
      <c r="B159" s="10" t="s">
        <v>539</v>
      </c>
      <c r="C159" s="527">
        <v>9</v>
      </c>
      <c r="D159" s="425" t="s">
        <v>1107</v>
      </c>
      <c r="E159" s="425" t="s">
        <v>1107</v>
      </c>
      <c r="F159" s="425">
        <v>145</v>
      </c>
      <c r="K159" s="321"/>
      <c r="L159" s="322"/>
      <c r="M159" s="322"/>
      <c r="N159" s="323"/>
      <c r="O159" s="323"/>
      <c r="P159" s="323"/>
      <c r="Q159" s="323"/>
      <c r="R159" s="323"/>
    </row>
    <row r="160" spans="1:18" ht="13.5" customHeight="1">
      <c r="A160" s="92" t="s">
        <v>526</v>
      </c>
      <c r="B160" s="10" t="s">
        <v>527</v>
      </c>
      <c r="C160" s="526">
        <v>7</v>
      </c>
      <c r="D160" s="425" t="s">
        <v>1107</v>
      </c>
      <c r="E160" s="425" t="s">
        <v>1107</v>
      </c>
      <c r="F160" s="425">
        <v>15</v>
      </c>
      <c r="K160" s="321"/>
      <c r="L160" s="322"/>
      <c r="M160" s="322"/>
      <c r="N160" s="323"/>
      <c r="O160" s="323"/>
      <c r="P160" s="323"/>
      <c r="Q160" s="323"/>
      <c r="R160" s="323"/>
    </row>
    <row r="161" spans="1:18" ht="13.5" customHeight="1">
      <c r="A161" s="92" t="s">
        <v>546</v>
      </c>
      <c r="B161" s="10" t="s">
        <v>547</v>
      </c>
      <c r="C161" s="425" t="s">
        <v>1107</v>
      </c>
      <c r="D161" s="425" t="s">
        <v>1107</v>
      </c>
      <c r="E161" s="425" t="s">
        <v>1107</v>
      </c>
      <c r="F161" s="425">
        <v>86</v>
      </c>
      <c r="K161" s="321"/>
      <c r="L161" s="322"/>
      <c r="M161" s="322"/>
      <c r="N161" s="323"/>
      <c r="O161" s="323"/>
      <c r="P161" s="323"/>
      <c r="Q161" s="323"/>
      <c r="R161" s="323"/>
    </row>
    <row r="162" spans="1:18" ht="13.5" customHeight="1">
      <c r="A162" s="92" t="s">
        <v>486</v>
      </c>
      <c r="B162" s="10" t="s">
        <v>487</v>
      </c>
      <c r="C162" s="527">
        <v>4</v>
      </c>
      <c r="D162" s="281">
        <v>0</v>
      </c>
      <c r="E162" s="425">
        <v>4</v>
      </c>
      <c r="F162" s="425">
        <v>113</v>
      </c>
      <c r="K162" s="321"/>
      <c r="L162" s="322"/>
      <c r="M162" s="322"/>
      <c r="N162" s="323"/>
      <c r="O162" s="323"/>
      <c r="P162" s="323"/>
      <c r="Q162" s="323"/>
      <c r="R162" s="323"/>
    </row>
    <row r="163" spans="1:18" ht="13.5" customHeight="1">
      <c r="A163" s="92" t="s">
        <v>492</v>
      </c>
      <c r="B163" s="10" t="s">
        <v>493</v>
      </c>
      <c r="C163" s="527">
        <v>5</v>
      </c>
      <c r="D163" s="425">
        <v>0</v>
      </c>
      <c r="E163" s="425">
        <v>5</v>
      </c>
      <c r="F163" s="425">
        <v>1</v>
      </c>
      <c r="K163" s="321"/>
      <c r="L163" s="322"/>
      <c r="M163" s="322"/>
      <c r="N163" s="323"/>
      <c r="O163" s="323"/>
      <c r="P163" s="323"/>
      <c r="Q163" s="323"/>
      <c r="R163" s="323"/>
    </row>
    <row r="164" spans="1:18" ht="13.5" customHeight="1">
      <c r="A164" s="92" t="s">
        <v>476</v>
      </c>
      <c r="B164" s="10" t="s">
        <v>477</v>
      </c>
      <c r="C164" s="526">
        <v>5</v>
      </c>
      <c r="D164" s="425" t="s">
        <v>1107</v>
      </c>
      <c r="E164" s="425" t="s">
        <v>1107</v>
      </c>
      <c r="F164" s="425">
        <v>111</v>
      </c>
      <c r="K164" s="321"/>
      <c r="L164" s="322"/>
      <c r="M164" s="322"/>
      <c r="N164" s="323"/>
      <c r="O164" s="323"/>
      <c r="P164" s="323"/>
      <c r="Q164" s="323"/>
      <c r="R164" s="323"/>
    </row>
    <row r="165" spans="1:18" ht="13.5" customHeight="1">
      <c r="A165" s="92" t="s">
        <v>512</v>
      </c>
      <c r="B165" s="10" t="s">
        <v>513</v>
      </c>
      <c r="C165" s="526">
        <v>13</v>
      </c>
      <c r="D165" s="425">
        <v>0</v>
      </c>
      <c r="E165" s="425">
        <v>13</v>
      </c>
      <c r="F165" s="425">
        <v>141</v>
      </c>
      <c r="K165" s="321"/>
      <c r="L165" s="322"/>
      <c r="M165" s="322"/>
      <c r="N165" s="323"/>
      <c r="O165" s="323"/>
      <c r="P165" s="323"/>
      <c r="Q165" s="323"/>
      <c r="R165" s="323"/>
    </row>
    <row r="166" spans="1:18" ht="13.5" customHeight="1">
      <c r="A166" s="92" t="s">
        <v>566</v>
      </c>
      <c r="B166" s="10" t="s">
        <v>567</v>
      </c>
      <c r="C166" s="527">
        <v>6</v>
      </c>
      <c r="D166" s="281">
        <v>0</v>
      </c>
      <c r="E166" s="425">
        <v>6</v>
      </c>
      <c r="F166" s="425">
        <v>71</v>
      </c>
      <c r="K166" s="321"/>
      <c r="L166" s="322"/>
      <c r="M166" s="322"/>
      <c r="N166" s="323"/>
      <c r="O166" s="323"/>
      <c r="P166" s="323"/>
      <c r="Q166" s="323"/>
      <c r="R166" s="323"/>
    </row>
    <row r="167" spans="1:18" ht="13.5" customHeight="1">
      <c r="A167" s="92" t="s">
        <v>482</v>
      </c>
      <c r="B167" s="10" t="s">
        <v>483</v>
      </c>
      <c r="C167" s="425" t="s">
        <v>1107</v>
      </c>
      <c r="D167" s="425" t="s">
        <v>1107</v>
      </c>
      <c r="E167" s="425" t="s">
        <v>1107</v>
      </c>
      <c r="F167" s="425">
        <v>16</v>
      </c>
      <c r="K167" s="321"/>
      <c r="L167" s="322"/>
      <c r="M167" s="322"/>
      <c r="N167" s="323"/>
      <c r="O167" s="323"/>
      <c r="P167" s="323"/>
      <c r="Q167" s="323"/>
      <c r="R167" s="323"/>
    </row>
    <row r="168" spans="1:18" ht="13.5" customHeight="1">
      <c r="A168" s="92" t="s">
        <v>494</v>
      </c>
      <c r="B168" s="10" t="s">
        <v>495</v>
      </c>
      <c r="C168" s="425" t="s">
        <v>1107</v>
      </c>
      <c r="D168" s="425" t="s">
        <v>1107</v>
      </c>
      <c r="E168" s="425" t="s">
        <v>1107</v>
      </c>
      <c r="F168" s="425">
        <v>365</v>
      </c>
      <c r="K168" s="321"/>
      <c r="L168" s="322"/>
      <c r="M168" s="322"/>
      <c r="N168" s="323"/>
      <c r="O168" s="323"/>
      <c r="P168" s="323"/>
      <c r="Q168" s="323"/>
      <c r="R168" s="323"/>
    </row>
    <row r="169" spans="1:18" ht="13.5" customHeight="1">
      <c r="A169" s="92" t="s">
        <v>488</v>
      </c>
      <c r="B169" s="10" t="s">
        <v>489</v>
      </c>
      <c r="C169" s="425" t="s">
        <v>1107</v>
      </c>
      <c r="D169" s="425" t="s">
        <v>1107</v>
      </c>
      <c r="E169" s="425" t="s">
        <v>1107</v>
      </c>
      <c r="F169" s="425">
        <v>31</v>
      </c>
      <c r="K169" s="321"/>
      <c r="L169" s="322"/>
      <c r="M169" s="322"/>
      <c r="N169" s="323"/>
      <c r="O169" s="323"/>
      <c r="P169" s="323"/>
      <c r="Q169" s="323"/>
      <c r="R169" s="323"/>
    </row>
    <row r="170" spans="1:18" ht="13.5" customHeight="1">
      <c r="A170" s="92" t="s">
        <v>508</v>
      </c>
      <c r="B170" s="10" t="s">
        <v>509</v>
      </c>
      <c r="C170" s="425" t="s">
        <v>1107</v>
      </c>
      <c r="D170" s="425" t="s">
        <v>1107</v>
      </c>
      <c r="E170" s="425" t="s">
        <v>1107</v>
      </c>
      <c r="F170" s="425">
        <v>77</v>
      </c>
      <c r="K170" s="321"/>
      <c r="L170" s="322"/>
      <c r="M170" s="322"/>
      <c r="N170" s="323"/>
      <c r="O170" s="323"/>
      <c r="P170" s="323"/>
      <c r="Q170" s="323"/>
      <c r="R170" s="323"/>
    </row>
    <row r="171" spans="1:18" ht="13.5" customHeight="1">
      <c r="A171" s="92" t="s">
        <v>496</v>
      </c>
      <c r="B171" s="10" t="s">
        <v>497</v>
      </c>
      <c r="C171" s="526">
        <v>4</v>
      </c>
      <c r="D171" s="425">
        <v>0</v>
      </c>
      <c r="E171" s="425">
        <v>4</v>
      </c>
      <c r="F171" s="425">
        <v>36</v>
      </c>
      <c r="K171" s="321"/>
      <c r="L171" s="322"/>
      <c r="M171" s="322"/>
      <c r="N171" s="325"/>
      <c r="O171" s="325"/>
      <c r="P171" s="325"/>
      <c r="Q171" s="323"/>
      <c r="R171" s="323"/>
    </row>
    <row r="172" spans="1:18" ht="13.5" customHeight="1">
      <c r="A172" s="92" t="s">
        <v>554</v>
      </c>
      <c r="B172" s="10" t="s">
        <v>555</v>
      </c>
      <c r="C172" s="526" t="s">
        <v>1117</v>
      </c>
      <c r="D172" s="281" t="s">
        <v>1117</v>
      </c>
      <c r="E172" s="281" t="s">
        <v>1117</v>
      </c>
      <c r="F172" s="425" t="s">
        <v>1117</v>
      </c>
      <c r="K172" s="321"/>
      <c r="L172" s="322"/>
      <c r="M172" s="322"/>
      <c r="N172" s="323"/>
      <c r="O172" s="323"/>
      <c r="P172" s="323"/>
      <c r="Q172" s="323"/>
      <c r="R172" s="323"/>
    </row>
    <row r="173" spans="1:18" ht="13.5" customHeight="1">
      <c r="A173" s="92" t="s">
        <v>480</v>
      </c>
      <c r="B173" s="10" t="s">
        <v>481</v>
      </c>
      <c r="C173" s="425" t="s">
        <v>1107</v>
      </c>
      <c r="D173" s="425" t="s">
        <v>1107</v>
      </c>
      <c r="E173" s="425" t="s">
        <v>1107</v>
      </c>
      <c r="F173" s="425">
        <v>24</v>
      </c>
      <c r="K173" s="321"/>
      <c r="L173" s="322"/>
      <c r="M173" s="322"/>
      <c r="N173" s="323"/>
      <c r="O173" s="323"/>
      <c r="P173" s="323"/>
      <c r="Q173" s="323"/>
      <c r="R173" s="323"/>
    </row>
    <row r="174" spans="1:18" ht="13.5" customHeight="1">
      <c r="A174" s="92" t="s">
        <v>524</v>
      </c>
      <c r="B174" s="10" t="s">
        <v>525</v>
      </c>
      <c r="C174" s="526">
        <v>7</v>
      </c>
      <c r="D174" s="425" t="s">
        <v>1107</v>
      </c>
      <c r="E174" s="425" t="s">
        <v>1107</v>
      </c>
      <c r="F174" s="425">
        <v>126</v>
      </c>
      <c r="K174" s="321"/>
      <c r="L174" s="322"/>
      <c r="M174" s="322"/>
      <c r="N174" s="323"/>
      <c r="O174" s="323"/>
      <c r="P174" s="323"/>
      <c r="Q174" s="323"/>
      <c r="R174" s="323"/>
    </row>
    <row r="175" spans="1:18" ht="13.5" customHeight="1">
      <c r="A175" s="92" t="s">
        <v>516</v>
      </c>
      <c r="B175" s="10" t="s">
        <v>517</v>
      </c>
      <c r="C175" s="526">
        <v>4</v>
      </c>
      <c r="D175" s="425" t="s">
        <v>1107</v>
      </c>
      <c r="E175" s="425" t="s">
        <v>1107</v>
      </c>
      <c r="F175" s="425">
        <v>60</v>
      </c>
      <c r="K175" s="321"/>
      <c r="L175" s="322"/>
      <c r="M175" s="322"/>
      <c r="N175" s="323"/>
      <c r="O175" s="323"/>
      <c r="P175" s="323"/>
      <c r="Q175" s="323"/>
      <c r="R175" s="323"/>
    </row>
    <row r="176" spans="1:18" ht="13.5" customHeight="1">
      <c r="A176" s="92" t="s">
        <v>522</v>
      </c>
      <c r="B176" s="10" t="s">
        <v>523</v>
      </c>
      <c r="C176" s="526">
        <v>13</v>
      </c>
      <c r="D176" s="281">
        <v>4</v>
      </c>
      <c r="E176" s="281">
        <v>9</v>
      </c>
      <c r="F176" s="425">
        <v>87</v>
      </c>
      <c r="K176" s="321"/>
      <c r="L176" s="322"/>
      <c r="M176" s="322"/>
      <c r="N176" s="323"/>
      <c r="O176" s="323"/>
      <c r="P176" s="323"/>
      <c r="Q176" s="323"/>
      <c r="R176" s="323"/>
    </row>
    <row r="177" spans="1:18" ht="13.5" customHeight="1">
      <c r="A177" s="92" t="s">
        <v>544</v>
      </c>
      <c r="B177" s="10" t="s">
        <v>545</v>
      </c>
      <c r="C177" s="526">
        <v>4</v>
      </c>
      <c r="D177" s="425" t="s">
        <v>1107</v>
      </c>
      <c r="E177" s="425" t="s">
        <v>1107</v>
      </c>
      <c r="F177" s="425">
        <v>123</v>
      </c>
      <c r="K177" s="321"/>
      <c r="L177" s="322"/>
      <c r="M177" s="322"/>
      <c r="N177" s="323"/>
      <c r="O177" s="323"/>
      <c r="P177" s="323"/>
      <c r="Q177" s="323"/>
      <c r="R177" s="323"/>
    </row>
    <row r="178" spans="1:18" ht="13.5" customHeight="1">
      <c r="A178" s="92" t="s">
        <v>502</v>
      </c>
      <c r="B178" s="10" t="s">
        <v>503</v>
      </c>
      <c r="C178" s="425" t="s">
        <v>1107</v>
      </c>
      <c r="D178" s="425" t="s">
        <v>1107</v>
      </c>
      <c r="E178" s="425" t="s">
        <v>1107</v>
      </c>
      <c r="F178" s="425">
        <v>14</v>
      </c>
      <c r="K178" s="321"/>
      <c r="L178" s="322"/>
      <c r="M178" s="322"/>
      <c r="N178" s="323"/>
      <c r="O178" s="323"/>
      <c r="P178" s="323"/>
      <c r="Q178" s="323"/>
      <c r="R178" s="323"/>
    </row>
    <row r="179" spans="1:18" ht="13.5" customHeight="1">
      <c r="A179" s="92" t="s">
        <v>564</v>
      </c>
      <c r="B179" s="10" t="s">
        <v>565</v>
      </c>
      <c r="C179" s="526">
        <v>12</v>
      </c>
      <c r="D179" s="281">
        <v>4</v>
      </c>
      <c r="E179" s="281">
        <v>8</v>
      </c>
      <c r="F179" s="425">
        <v>87</v>
      </c>
      <c r="K179" s="321"/>
      <c r="L179" s="322"/>
      <c r="M179" s="322"/>
      <c r="N179" s="323"/>
      <c r="O179" s="323"/>
      <c r="P179" s="323"/>
      <c r="Q179" s="323"/>
      <c r="R179" s="323"/>
    </row>
    <row r="180" spans="1:18" ht="13.5" customHeight="1">
      <c r="A180" s="92" t="s">
        <v>500</v>
      </c>
      <c r="B180" s="10" t="s">
        <v>501</v>
      </c>
      <c r="C180" s="527">
        <v>10</v>
      </c>
      <c r="D180" s="425">
        <v>4</v>
      </c>
      <c r="E180" s="425">
        <v>6</v>
      </c>
      <c r="F180" s="425">
        <v>102</v>
      </c>
      <c r="K180" s="321"/>
      <c r="L180" s="322"/>
      <c r="M180" s="322"/>
      <c r="N180" s="323"/>
      <c r="O180" s="323"/>
      <c r="P180" s="323"/>
      <c r="Q180" s="323"/>
      <c r="R180" s="323"/>
    </row>
    <row r="181" spans="1:18" ht="13.5" customHeight="1">
      <c r="A181" s="92" t="s">
        <v>548</v>
      </c>
      <c r="B181" s="10" t="s">
        <v>549</v>
      </c>
      <c r="C181" s="425" t="s">
        <v>1107</v>
      </c>
      <c r="D181" s="425" t="s">
        <v>1107</v>
      </c>
      <c r="E181" s="425" t="s">
        <v>1107</v>
      </c>
      <c r="F181" s="425">
        <v>62</v>
      </c>
      <c r="K181" s="321"/>
      <c r="L181" s="322"/>
      <c r="M181" s="322"/>
      <c r="N181" s="323"/>
      <c r="O181" s="323"/>
      <c r="P181" s="323"/>
      <c r="Q181" s="323"/>
      <c r="R181" s="323"/>
    </row>
    <row r="182" spans="1:18" ht="13.5" customHeight="1">
      <c r="A182" s="92" t="s">
        <v>558</v>
      </c>
      <c r="B182" s="10" t="s">
        <v>559</v>
      </c>
      <c r="C182" s="527">
        <v>6</v>
      </c>
      <c r="D182" s="425" t="s">
        <v>1107</v>
      </c>
      <c r="E182" s="425" t="s">
        <v>1107</v>
      </c>
      <c r="F182" s="425">
        <v>123</v>
      </c>
      <c r="K182" s="321"/>
      <c r="L182" s="322"/>
      <c r="M182" s="322"/>
      <c r="N182" s="323"/>
      <c r="O182" s="323"/>
      <c r="P182" s="323"/>
      <c r="Q182" s="323"/>
      <c r="R182" s="323"/>
    </row>
    <row r="183" spans="1:18" ht="13.5" customHeight="1">
      <c r="A183" s="92" t="s">
        <v>498</v>
      </c>
      <c r="B183" s="10" t="s">
        <v>499</v>
      </c>
      <c r="C183" s="526">
        <v>105</v>
      </c>
      <c r="D183" s="281">
        <v>42</v>
      </c>
      <c r="E183" s="281">
        <v>63</v>
      </c>
      <c r="F183" s="425">
        <v>87</v>
      </c>
      <c r="K183" s="321"/>
      <c r="L183" s="322"/>
      <c r="M183" s="322"/>
      <c r="N183" s="323"/>
      <c r="O183" s="323"/>
      <c r="P183" s="323"/>
      <c r="Q183" s="323"/>
      <c r="R183" s="323"/>
    </row>
    <row r="184" spans="1:18" ht="13.5" customHeight="1">
      <c r="A184" s="92" t="s">
        <v>528</v>
      </c>
      <c r="B184" s="10" t="s">
        <v>529</v>
      </c>
      <c r="C184" s="526">
        <v>71</v>
      </c>
      <c r="D184" s="425">
        <v>12</v>
      </c>
      <c r="E184" s="425">
        <v>59</v>
      </c>
      <c r="F184" s="425">
        <v>118</v>
      </c>
      <c r="K184" s="321"/>
      <c r="L184" s="322"/>
      <c r="M184" s="322"/>
      <c r="N184" s="323"/>
      <c r="O184" s="323"/>
      <c r="P184" s="323"/>
      <c r="Q184" s="323"/>
      <c r="R184" s="323"/>
    </row>
    <row r="185" spans="1:18" ht="13.5" customHeight="1">
      <c r="A185" s="92" t="s">
        <v>510</v>
      </c>
      <c r="B185" s="10" t="s">
        <v>511</v>
      </c>
      <c r="C185" s="526">
        <v>10</v>
      </c>
      <c r="D185" s="425">
        <v>4</v>
      </c>
      <c r="E185" s="425">
        <v>6</v>
      </c>
      <c r="F185" s="425">
        <v>113</v>
      </c>
      <c r="K185" s="321"/>
      <c r="L185" s="322"/>
      <c r="M185" s="322"/>
      <c r="N185" s="323"/>
      <c r="O185" s="323"/>
      <c r="P185" s="323"/>
      <c r="Q185" s="323"/>
      <c r="R185" s="323"/>
    </row>
    <row r="186" spans="1:18" ht="13.5" customHeight="1">
      <c r="A186" s="92" t="s">
        <v>518</v>
      </c>
      <c r="B186" s="10" t="s">
        <v>519</v>
      </c>
      <c r="C186" s="526">
        <v>11</v>
      </c>
      <c r="D186" s="425" t="s">
        <v>1107</v>
      </c>
      <c r="E186" s="425" t="s">
        <v>1107</v>
      </c>
      <c r="F186" s="425">
        <v>137</v>
      </c>
      <c r="K186" s="321"/>
      <c r="L186" s="322"/>
      <c r="M186" s="322"/>
      <c r="N186" s="323"/>
      <c r="O186" s="323"/>
      <c r="P186" s="323"/>
      <c r="Q186" s="323"/>
      <c r="R186" s="323"/>
    </row>
    <row r="187" spans="1:18" ht="13.5" customHeight="1">
      <c r="A187" s="92" t="s">
        <v>560</v>
      </c>
      <c r="B187" s="10" t="s">
        <v>561</v>
      </c>
      <c r="C187" s="527">
        <v>33</v>
      </c>
      <c r="D187" s="425">
        <v>17</v>
      </c>
      <c r="E187" s="281">
        <v>16</v>
      </c>
      <c r="F187" s="425">
        <v>68</v>
      </c>
      <c r="K187" s="321"/>
      <c r="L187" s="322"/>
      <c r="M187" s="322"/>
      <c r="N187" s="323"/>
      <c r="O187" s="323"/>
      <c r="P187" s="323"/>
      <c r="Q187" s="323"/>
      <c r="R187" s="323"/>
    </row>
    <row r="188" spans="1:18" ht="13.5" customHeight="1">
      <c r="A188" s="92" t="s">
        <v>542</v>
      </c>
      <c r="B188" s="10" t="s">
        <v>543</v>
      </c>
      <c r="C188" s="527">
        <v>8</v>
      </c>
      <c r="D188" s="425" t="s">
        <v>1107</v>
      </c>
      <c r="E188" s="425" t="s">
        <v>1107</v>
      </c>
      <c r="F188" s="425">
        <v>151</v>
      </c>
      <c r="K188" s="321"/>
      <c r="L188" s="322"/>
      <c r="M188" s="322"/>
      <c r="N188" s="323"/>
      <c r="O188" s="323"/>
      <c r="P188" s="323"/>
      <c r="Q188" s="323"/>
      <c r="R188" s="323"/>
    </row>
    <row r="189" spans="1:18" ht="13.5" customHeight="1">
      <c r="A189" s="92" t="s">
        <v>568</v>
      </c>
      <c r="B189" s="10" t="s">
        <v>569</v>
      </c>
      <c r="C189" s="425" t="s">
        <v>1107</v>
      </c>
      <c r="D189" s="425" t="s">
        <v>1107</v>
      </c>
      <c r="E189" s="425" t="s">
        <v>1107</v>
      </c>
      <c r="F189" s="425">
        <v>71</v>
      </c>
      <c r="K189" s="321"/>
      <c r="L189" s="322"/>
      <c r="M189" s="322"/>
      <c r="N189" s="323"/>
      <c r="O189" s="323"/>
      <c r="P189" s="323"/>
      <c r="Q189" s="323"/>
      <c r="R189" s="323"/>
    </row>
    <row r="190" spans="1:18" ht="13.5" customHeight="1">
      <c r="A190" s="92" t="s">
        <v>556</v>
      </c>
      <c r="B190" s="10" t="s">
        <v>557</v>
      </c>
      <c r="C190" s="526">
        <v>18</v>
      </c>
      <c r="D190" s="425">
        <v>6</v>
      </c>
      <c r="E190" s="425">
        <v>12</v>
      </c>
      <c r="F190" s="425">
        <v>144</v>
      </c>
      <c r="K190" s="321"/>
      <c r="L190" s="322"/>
      <c r="M190" s="322"/>
      <c r="N190" s="323"/>
      <c r="O190" s="323"/>
      <c r="P190" s="323"/>
      <c r="Q190" s="323"/>
      <c r="R190" s="323"/>
    </row>
    <row r="191" spans="1:18" ht="13.5" customHeight="1">
      <c r="A191" s="92" t="s">
        <v>478</v>
      </c>
      <c r="B191" s="10" t="s">
        <v>479</v>
      </c>
      <c r="C191" s="526">
        <v>17</v>
      </c>
      <c r="D191" s="425">
        <v>8</v>
      </c>
      <c r="E191" s="425">
        <v>9</v>
      </c>
      <c r="F191" s="425">
        <v>84</v>
      </c>
      <c r="K191" s="321"/>
      <c r="L191" s="322"/>
      <c r="M191" s="322"/>
      <c r="N191" s="323"/>
      <c r="O191" s="323"/>
      <c r="P191" s="323"/>
      <c r="Q191" s="323"/>
      <c r="R191" s="323"/>
    </row>
    <row r="192" spans="1:18" ht="13.5" customHeight="1">
      <c r="A192" s="92" t="s">
        <v>484</v>
      </c>
      <c r="B192" s="10" t="s">
        <v>485</v>
      </c>
      <c r="C192" s="527">
        <v>79</v>
      </c>
      <c r="D192" s="281">
        <v>19</v>
      </c>
      <c r="E192" s="425">
        <v>60</v>
      </c>
      <c r="F192" s="425">
        <v>112</v>
      </c>
      <c r="K192" s="321"/>
      <c r="L192" s="322"/>
      <c r="M192" s="322"/>
      <c r="N192" s="323"/>
      <c r="O192" s="323"/>
      <c r="P192" s="323"/>
      <c r="Q192" s="323"/>
      <c r="R192" s="323"/>
    </row>
    <row r="193" spans="1:18" ht="13.5" customHeight="1">
      <c r="A193" s="92" t="s">
        <v>562</v>
      </c>
      <c r="B193" s="10" t="s">
        <v>563</v>
      </c>
      <c r="C193" s="526">
        <v>6</v>
      </c>
      <c r="D193" s="425" t="s">
        <v>1107</v>
      </c>
      <c r="E193" s="425" t="s">
        <v>1107</v>
      </c>
      <c r="F193" s="425">
        <v>147</v>
      </c>
      <c r="K193" s="321"/>
      <c r="L193" s="322"/>
      <c r="M193" s="322"/>
      <c r="N193" s="323"/>
      <c r="O193" s="323"/>
      <c r="P193" s="323"/>
      <c r="Q193" s="323"/>
      <c r="R193" s="323"/>
    </row>
    <row r="194" spans="1:18" ht="13.5" customHeight="1">
      <c r="A194" s="92" t="s">
        <v>570</v>
      </c>
      <c r="B194" s="10" t="s">
        <v>571</v>
      </c>
      <c r="C194" s="425" t="s">
        <v>1107</v>
      </c>
      <c r="D194" s="425" t="s">
        <v>1107</v>
      </c>
      <c r="E194" s="425" t="s">
        <v>1107</v>
      </c>
      <c r="F194" s="425">
        <v>39</v>
      </c>
      <c r="K194" s="321"/>
      <c r="L194" s="322"/>
      <c r="M194" s="322"/>
      <c r="N194" s="323"/>
      <c r="O194" s="323"/>
      <c r="P194" s="323"/>
      <c r="Q194" s="323"/>
      <c r="R194" s="323"/>
    </row>
    <row r="195" spans="1:18" ht="13.5" customHeight="1">
      <c r="A195" s="92" t="s">
        <v>520</v>
      </c>
      <c r="B195" s="10" t="s">
        <v>521</v>
      </c>
      <c r="C195" s="526">
        <v>16</v>
      </c>
      <c r="D195" s="281">
        <v>4</v>
      </c>
      <c r="E195" s="281">
        <v>12</v>
      </c>
      <c r="F195" s="425">
        <v>130</v>
      </c>
      <c r="K195" s="321"/>
      <c r="L195" s="322"/>
      <c r="M195" s="322"/>
      <c r="N195" s="323"/>
      <c r="O195" s="323"/>
      <c r="P195" s="323"/>
      <c r="Q195" s="323"/>
      <c r="R195" s="323"/>
    </row>
    <row r="196" spans="1:18" ht="13.5" customHeight="1">
      <c r="A196" s="92" t="s">
        <v>514</v>
      </c>
      <c r="B196" s="10" t="s">
        <v>515</v>
      </c>
      <c r="C196" s="527">
        <v>20</v>
      </c>
      <c r="D196" s="425">
        <v>7</v>
      </c>
      <c r="E196" s="425">
        <v>13</v>
      </c>
      <c r="F196" s="425">
        <v>80</v>
      </c>
      <c r="K196" s="321"/>
      <c r="L196" s="322"/>
      <c r="M196" s="322"/>
      <c r="N196" s="323"/>
      <c r="O196" s="323"/>
      <c r="P196" s="323"/>
      <c r="Q196" s="323"/>
      <c r="R196" s="323"/>
    </row>
    <row r="197" spans="1:18" ht="13.5" customHeight="1">
      <c r="A197" s="92" t="s">
        <v>534</v>
      </c>
      <c r="B197" s="10" t="s">
        <v>535</v>
      </c>
      <c r="C197" s="526">
        <v>13</v>
      </c>
      <c r="D197" s="425" t="s">
        <v>1107</v>
      </c>
      <c r="E197" s="425" t="s">
        <v>1107</v>
      </c>
      <c r="F197" s="425">
        <v>92</v>
      </c>
      <c r="K197" s="321"/>
      <c r="L197" s="322"/>
      <c r="M197" s="322"/>
      <c r="N197" s="323"/>
      <c r="O197" s="323"/>
      <c r="P197" s="323"/>
      <c r="Q197" s="323"/>
      <c r="R197" s="323"/>
    </row>
    <row r="198" spans="1:18" ht="13.5" customHeight="1">
      <c r="A198" s="92" t="s">
        <v>536</v>
      </c>
      <c r="B198" s="10" t="s">
        <v>537</v>
      </c>
      <c r="C198" s="526">
        <v>32</v>
      </c>
      <c r="D198" s="425">
        <v>15</v>
      </c>
      <c r="E198" s="425">
        <v>17</v>
      </c>
      <c r="F198" s="425">
        <v>112</v>
      </c>
      <c r="K198" s="321"/>
      <c r="L198" s="322"/>
      <c r="M198" s="322"/>
      <c r="N198" s="323"/>
      <c r="O198" s="323"/>
      <c r="P198" s="323"/>
      <c r="Q198" s="323"/>
      <c r="R198" s="323"/>
    </row>
    <row r="199" spans="1:18" ht="13.5" customHeight="1">
      <c r="A199" s="92" t="s">
        <v>504</v>
      </c>
      <c r="B199" s="10" t="s">
        <v>505</v>
      </c>
      <c r="C199" s="425" t="s">
        <v>1107</v>
      </c>
      <c r="D199" s="425" t="s">
        <v>1107</v>
      </c>
      <c r="E199" s="425" t="s">
        <v>1107</v>
      </c>
      <c r="F199" s="425">
        <v>140</v>
      </c>
      <c r="K199" s="321"/>
      <c r="L199" s="322"/>
      <c r="M199" s="322"/>
      <c r="N199" s="323"/>
      <c r="O199" s="323"/>
      <c r="P199" s="323"/>
      <c r="Q199" s="323"/>
      <c r="R199" s="323"/>
    </row>
    <row r="200" spans="1:18" ht="13.5" customHeight="1">
      <c r="A200" s="92" t="s">
        <v>550</v>
      </c>
      <c r="B200" s="10" t="s">
        <v>551</v>
      </c>
      <c r="C200" s="527">
        <v>9</v>
      </c>
      <c r="D200" s="425" t="s">
        <v>1107</v>
      </c>
      <c r="E200" s="425" t="s">
        <v>1107</v>
      </c>
      <c r="F200" s="425">
        <v>179</v>
      </c>
      <c r="K200" s="321"/>
      <c r="L200" s="322"/>
      <c r="M200" s="322"/>
      <c r="N200" s="323"/>
      <c r="O200" s="323"/>
      <c r="P200" s="323"/>
      <c r="Q200" s="323"/>
      <c r="R200" s="323"/>
    </row>
    <row r="201" spans="1:18" ht="13.5" customHeight="1">
      <c r="A201" s="92" t="s">
        <v>490</v>
      </c>
      <c r="B201" s="10" t="s">
        <v>491</v>
      </c>
      <c r="C201" s="526">
        <v>33</v>
      </c>
      <c r="D201" s="281">
        <v>11</v>
      </c>
      <c r="E201" s="281">
        <v>22</v>
      </c>
      <c r="F201" s="425">
        <v>49</v>
      </c>
      <c r="K201" s="321"/>
      <c r="L201" s="322"/>
      <c r="M201" s="322"/>
      <c r="N201" s="323"/>
      <c r="O201" s="323"/>
      <c r="P201" s="323"/>
      <c r="Q201" s="323"/>
      <c r="R201" s="323"/>
    </row>
    <row r="202" spans="1:18" ht="13.5" customHeight="1">
      <c r="A202" s="247"/>
      <c r="B202" s="245" t="s">
        <v>574</v>
      </c>
      <c r="C202" s="525">
        <v>303</v>
      </c>
      <c r="D202" s="280">
        <v>86</v>
      </c>
      <c r="E202" s="280">
        <v>217</v>
      </c>
      <c r="F202" s="280">
        <v>79</v>
      </c>
      <c r="K202" s="321"/>
      <c r="L202" s="322"/>
      <c r="M202" s="322"/>
      <c r="N202" s="319"/>
      <c r="O202" s="319"/>
      <c r="P202" s="319"/>
      <c r="Q202" s="323"/>
      <c r="R202" s="319"/>
    </row>
    <row r="203" spans="1:18" ht="13.5" customHeight="1">
      <c r="A203" s="92" t="s">
        <v>591</v>
      </c>
      <c r="B203" s="10" t="s">
        <v>592</v>
      </c>
      <c r="C203" s="526">
        <v>6</v>
      </c>
      <c r="D203" s="425" t="s">
        <v>1107</v>
      </c>
      <c r="E203" s="425" t="s">
        <v>1107</v>
      </c>
      <c r="F203" s="425">
        <v>58</v>
      </c>
      <c r="K203" s="321"/>
      <c r="L203" s="322"/>
      <c r="M203" s="322"/>
      <c r="N203" s="323"/>
      <c r="O203" s="323"/>
      <c r="P203" s="323"/>
      <c r="Q203" s="323"/>
      <c r="R203" s="323"/>
    </row>
    <row r="204" spans="1:18" ht="13.5" customHeight="1">
      <c r="A204" s="92" t="s">
        <v>577</v>
      </c>
      <c r="B204" s="10" t="s">
        <v>578</v>
      </c>
      <c r="C204" s="425" t="s">
        <v>1107</v>
      </c>
      <c r="D204" s="425" t="s">
        <v>1107</v>
      </c>
      <c r="E204" s="425" t="s">
        <v>1107</v>
      </c>
      <c r="F204" s="425">
        <v>306</v>
      </c>
      <c r="K204" s="321"/>
      <c r="L204" s="322"/>
      <c r="M204" s="322"/>
      <c r="N204" s="323"/>
      <c r="O204" s="323"/>
      <c r="P204" s="323"/>
      <c r="Q204" s="323"/>
      <c r="R204" s="323"/>
    </row>
    <row r="205" spans="1:18" ht="13.5" customHeight="1">
      <c r="A205" s="92" t="s">
        <v>603</v>
      </c>
      <c r="B205" s="10" t="s">
        <v>604</v>
      </c>
      <c r="C205" s="526">
        <v>19</v>
      </c>
      <c r="D205" s="281">
        <v>6</v>
      </c>
      <c r="E205" s="281">
        <v>13</v>
      </c>
      <c r="F205" s="425">
        <v>79</v>
      </c>
      <c r="K205" s="321"/>
      <c r="L205" s="322"/>
      <c r="M205" s="322"/>
      <c r="N205" s="323"/>
      <c r="O205" s="323"/>
      <c r="P205" s="323"/>
      <c r="Q205" s="323"/>
      <c r="R205" s="323"/>
    </row>
    <row r="206" spans="1:18" ht="13.5" customHeight="1">
      <c r="A206" s="92" t="s">
        <v>597</v>
      </c>
      <c r="B206" s="10" t="s">
        <v>598</v>
      </c>
      <c r="C206" s="425" t="s">
        <v>1107</v>
      </c>
      <c r="D206" s="425" t="s">
        <v>1107</v>
      </c>
      <c r="E206" s="425" t="s">
        <v>1107</v>
      </c>
      <c r="F206" s="425">
        <v>14</v>
      </c>
      <c r="K206" s="321"/>
      <c r="L206" s="322"/>
      <c r="M206" s="322"/>
      <c r="N206" s="325"/>
      <c r="O206" s="325"/>
      <c r="P206" s="325"/>
      <c r="Q206" s="323"/>
      <c r="R206" s="323"/>
    </row>
    <row r="207" spans="1:18" ht="13.5" customHeight="1">
      <c r="A207" s="92" t="s">
        <v>587</v>
      </c>
      <c r="B207" s="10" t="s">
        <v>588</v>
      </c>
      <c r="C207" s="528">
        <v>12</v>
      </c>
      <c r="D207" s="425" t="s">
        <v>1107</v>
      </c>
      <c r="E207" s="425" t="s">
        <v>1107</v>
      </c>
      <c r="F207" s="425">
        <v>53</v>
      </c>
      <c r="K207" s="321"/>
      <c r="L207" s="322"/>
      <c r="M207" s="322"/>
      <c r="N207" s="323"/>
      <c r="O207" s="323"/>
      <c r="P207" s="323"/>
      <c r="Q207" s="323"/>
      <c r="R207" s="323"/>
    </row>
    <row r="208" spans="1:18" ht="13.5" customHeight="1">
      <c r="A208" s="92" t="s">
        <v>595</v>
      </c>
      <c r="B208" s="10" t="s">
        <v>596</v>
      </c>
      <c r="C208" s="528">
        <v>6</v>
      </c>
      <c r="D208" s="425" t="s">
        <v>1107</v>
      </c>
      <c r="E208" s="425" t="s">
        <v>1107</v>
      </c>
      <c r="F208" s="425">
        <v>27</v>
      </c>
      <c r="K208" s="321"/>
      <c r="L208" s="322"/>
      <c r="M208" s="322"/>
      <c r="N208" s="325"/>
      <c r="O208" s="325"/>
      <c r="P208" s="325"/>
      <c r="Q208" s="323"/>
      <c r="R208" s="323"/>
    </row>
    <row r="209" spans="1:18" ht="13.5" customHeight="1">
      <c r="A209" s="92" t="s">
        <v>581</v>
      </c>
      <c r="B209" s="10" t="s">
        <v>582</v>
      </c>
      <c r="C209" s="526" t="s">
        <v>1117</v>
      </c>
      <c r="D209" s="281" t="s">
        <v>1117</v>
      </c>
      <c r="E209" s="281" t="s">
        <v>1117</v>
      </c>
      <c r="F209" s="425" t="s">
        <v>1117</v>
      </c>
      <c r="K209" s="321"/>
      <c r="L209" s="322"/>
      <c r="M209" s="322"/>
      <c r="N209" s="323"/>
      <c r="O209" s="323"/>
      <c r="P209" s="323"/>
      <c r="Q209" s="323"/>
      <c r="R209" s="323"/>
    </row>
    <row r="210" spans="1:18" ht="13.5" customHeight="1">
      <c r="A210" s="92" t="s">
        <v>583</v>
      </c>
      <c r="B210" s="10" t="s">
        <v>584</v>
      </c>
      <c r="C210" s="526">
        <v>29</v>
      </c>
      <c r="D210" s="281">
        <v>11</v>
      </c>
      <c r="E210" s="281">
        <v>18</v>
      </c>
      <c r="F210" s="425">
        <v>77</v>
      </c>
      <c r="K210" s="321"/>
      <c r="L210" s="322"/>
      <c r="M210" s="322"/>
      <c r="N210" s="323"/>
      <c r="O210" s="323"/>
      <c r="P210" s="323"/>
      <c r="Q210" s="323"/>
      <c r="R210" s="323"/>
    </row>
    <row r="211" spans="1:18" ht="13.5" customHeight="1">
      <c r="A211" s="92" t="s">
        <v>605</v>
      </c>
      <c r="B211" s="10" t="s">
        <v>606</v>
      </c>
      <c r="C211" s="526">
        <v>4</v>
      </c>
      <c r="D211" s="425" t="s">
        <v>1107</v>
      </c>
      <c r="E211" s="425" t="s">
        <v>1107</v>
      </c>
      <c r="F211" s="425">
        <v>104</v>
      </c>
      <c r="K211" s="321"/>
      <c r="L211" s="322"/>
      <c r="M211" s="322"/>
      <c r="N211" s="323"/>
      <c r="O211" s="323"/>
      <c r="P211" s="323"/>
      <c r="Q211" s="323"/>
      <c r="R211" s="323"/>
    </row>
    <row r="212" spans="1:18" ht="13.5" customHeight="1">
      <c r="A212" s="92" t="s">
        <v>599</v>
      </c>
      <c r="B212" s="10" t="s">
        <v>600</v>
      </c>
      <c r="C212" s="528">
        <v>16</v>
      </c>
      <c r="D212" s="425" t="s">
        <v>1107</v>
      </c>
      <c r="E212" s="425" t="s">
        <v>1107</v>
      </c>
      <c r="F212" s="425">
        <v>147</v>
      </c>
      <c r="K212" s="321"/>
      <c r="L212" s="322"/>
      <c r="M212" s="322"/>
      <c r="N212" s="323"/>
      <c r="O212" s="323"/>
      <c r="P212" s="323"/>
      <c r="Q212" s="323"/>
      <c r="R212" s="323"/>
    </row>
    <row r="213" spans="1:18" ht="13.5" customHeight="1">
      <c r="A213" s="92" t="s">
        <v>589</v>
      </c>
      <c r="B213" s="10" t="s">
        <v>590</v>
      </c>
      <c r="C213" s="527">
        <v>123</v>
      </c>
      <c r="D213" s="281">
        <v>29</v>
      </c>
      <c r="E213" s="425">
        <v>94</v>
      </c>
      <c r="F213" s="425">
        <v>74</v>
      </c>
      <c r="K213" s="321"/>
      <c r="L213" s="322"/>
      <c r="M213" s="322"/>
      <c r="N213" s="323"/>
      <c r="O213" s="323"/>
      <c r="P213" s="323"/>
      <c r="Q213" s="323"/>
      <c r="R213" s="323"/>
    </row>
    <row r="214" spans="1:18" ht="13.5" customHeight="1">
      <c r="A214" s="92" t="s">
        <v>593</v>
      </c>
      <c r="B214" s="10" t="s">
        <v>594</v>
      </c>
      <c r="C214" s="527">
        <v>9</v>
      </c>
      <c r="D214" s="425" t="s">
        <v>1107</v>
      </c>
      <c r="E214" s="425" t="s">
        <v>1107</v>
      </c>
      <c r="F214" s="425">
        <v>215</v>
      </c>
      <c r="K214" s="321"/>
      <c r="L214" s="322"/>
      <c r="M214" s="322"/>
      <c r="N214" s="323"/>
      <c r="O214" s="323"/>
      <c r="P214" s="323"/>
      <c r="Q214" s="323"/>
      <c r="R214" s="323"/>
    </row>
    <row r="215" spans="1:18" ht="13.5" customHeight="1">
      <c r="A215" s="92" t="s">
        <v>579</v>
      </c>
      <c r="B215" s="10" t="s">
        <v>580</v>
      </c>
      <c r="C215" s="526">
        <v>16</v>
      </c>
      <c r="D215" s="425">
        <v>7</v>
      </c>
      <c r="E215" s="425">
        <v>9</v>
      </c>
      <c r="F215" s="425">
        <v>39</v>
      </c>
      <c r="K215" s="321"/>
      <c r="L215" s="322"/>
      <c r="M215" s="322"/>
      <c r="N215" s="323"/>
      <c r="O215" s="323"/>
      <c r="P215" s="323"/>
      <c r="Q215" s="323"/>
      <c r="R215" s="323"/>
    </row>
    <row r="216" spans="1:18" ht="13.5" customHeight="1">
      <c r="A216" s="92" t="s">
        <v>585</v>
      </c>
      <c r="B216" s="10" t="s">
        <v>586</v>
      </c>
      <c r="C216" s="526">
        <v>22</v>
      </c>
      <c r="D216" s="281">
        <v>4</v>
      </c>
      <c r="E216" s="281">
        <v>18</v>
      </c>
      <c r="F216" s="425">
        <v>69</v>
      </c>
      <c r="K216" s="321"/>
      <c r="L216" s="322"/>
      <c r="M216" s="322"/>
      <c r="N216" s="323"/>
      <c r="O216" s="323"/>
      <c r="P216" s="323"/>
      <c r="Q216" s="323"/>
      <c r="R216" s="323"/>
    </row>
    <row r="217" spans="1:18" ht="13.5" customHeight="1">
      <c r="A217" s="92" t="s">
        <v>575</v>
      </c>
      <c r="B217" s="10" t="s">
        <v>576</v>
      </c>
      <c r="C217" s="526">
        <v>11</v>
      </c>
      <c r="D217" s="425">
        <v>6</v>
      </c>
      <c r="E217" s="425">
        <v>5</v>
      </c>
      <c r="F217" s="425">
        <v>38</v>
      </c>
      <c r="K217" s="321"/>
      <c r="L217" s="322"/>
      <c r="M217" s="322"/>
      <c r="N217" s="323"/>
      <c r="O217" s="323"/>
      <c r="P217" s="323"/>
      <c r="Q217" s="323"/>
      <c r="R217" s="323"/>
    </row>
    <row r="218" spans="1:18" ht="13.5" customHeight="1">
      <c r="A218" s="92" t="s">
        <v>601</v>
      </c>
      <c r="B218" s="10" t="s">
        <v>602</v>
      </c>
      <c r="C218" s="527">
        <v>15</v>
      </c>
      <c r="D218" s="281">
        <v>6</v>
      </c>
      <c r="E218" s="425">
        <v>9</v>
      </c>
      <c r="F218" s="425">
        <v>122</v>
      </c>
      <c r="K218" s="321"/>
      <c r="L218" s="322"/>
      <c r="M218" s="322"/>
      <c r="N218" s="323"/>
      <c r="O218" s="323"/>
      <c r="P218" s="323"/>
      <c r="Q218" s="323"/>
      <c r="R218" s="323"/>
    </row>
    <row r="219" spans="1:18" ht="13.5" customHeight="1">
      <c r="A219" s="247"/>
      <c r="B219" s="245" t="s">
        <v>607</v>
      </c>
      <c r="C219" s="525">
        <v>233</v>
      </c>
      <c r="D219" s="280">
        <v>61</v>
      </c>
      <c r="E219" s="280">
        <v>172</v>
      </c>
      <c r="F219" s="280">
        <v>80</v>
      </c>
      <c r="K219" s="321"/>
      <c r="L219" s="322"/>
      <c r="M219" s="322"/>
      <c r="N219" s="319"/>
      <c r="O219" s="319"/>
      <c r="P219" s="319"/>
      <c r="Q219" s="323"/>
      <c r="R219" s="319"/>
    </row>
    <row r="220" spans="1:18" ht="13.5" customHeight="1">
      <c r="A220" s="92" t="s">
        <v>622</v>
      </c>
      <c r="B220" s="10" t="s">
        <v>623</v>
      </c>
      <c r="C220" s="425" t="s">
        <v>1107</v>
      </c>
      <c r="D220" s="425" t="s">
        <v>1107</v>
      </c>
      <c r="E220" s="425" t="s">
        <v>1107</v>
      </c>
      <c r="F220" s="425">
        <v>73</v>
      </c>
      <c r="K220" s="321"/>
      <c r="L220" s="322"/>
      <c r="M220" s="322"/>
      <c r="N220" s="323"/>
      <c r="O220" s="323"/>
      <c r="P220" s="323"/>
      <c r="Q220" s="323"/>
      <c r="R220" s="323"/>
    </row>
    <row r="221" spans="1:18" ht="13.5" customHeight="1">
      <c r="A221" s="92" t="s">
        <v>620</v>
      </c>
      <c r="B221" s="10" t="s">
        <v>621</v>
      </c>
      <c r="C221" s="528">
        <v>0</v>
      </c>
      <c r="D221" s="320">
        <v>0</v>
      </c>
      <c r="E221" s="320">
        <v>0</v>
      </c>
      <c r="F221" s="425">
        <v>0</v>
      </c>
      <c r="K221" s="321"/>
      <c r="L221" s="322"/>
      <c r="M221" s="322"/>
      <c r="N221" s="323"/>
      <c r="O221" s="323"/>
      <c r="P221" s="323"/>
      <c r="Q221" s="323"/>
      <c r="R221" s="323"/>
    </row>
    <row r="222" spans="1:18" ht="13.5" customHeight="1">
      <c r="A222" s="92" t="s">
        <v>612</v>
      </c>
      <c r="B222" s="10" t="s">
        <v>613</v>
      </c>
      <c r="C222" s="526" t="s">
        <v>1117</v>
      </c>
      <c r="D222" s="281" t="s">
        <v>1117</v>
      </c>
      <c r="E222" s="281" t="s">
        <v>1117</v>
      </c>
      <c r="F222" s="425" t="s">
        <v>1117</v>
      </c>
      <c r="K222" s="321"/>
      <c r="L222" s="322"/>
      <c r="M222" s="322"/>
      <c r="N222" s="323"/>
      <c r="O222" s="323"/>
      <c r="P222" s="323"/>
      <c r="Q222" s="323"/>
      <c r="R222" s="323"/>
    </row>
    <row r="223" spans="1:18" ht="13.5" customHeight="1">
      <c r="A223" s="92" t="s">
        <v>610</v>
      </c>
      <c r="B223" s="10" t="s">
        <v>611</v>
      </c>
      <c r="C223" s="526">
        <v>15</v>
      </c>
      <c r="D223" s="281">
        <v>7</v>
      </c>
      <c r="E223" s="281">
        <v>8</v>
      </c>
      <c r="F223" s="425">
        <v>163</v>
      </c>
      <c r="K223" s="321"/>
      <c r="L223" s="322"/>
      <c r="M223" s="322"/>
      <c r="N223" s="323"/>
      <c r="O223" s="323"/>
      <c r="P223" s="323"/>
      <c r="Q223" s="323"/>
      <c r="R223" s="323"/>
    </row>
    <row r="224" spans="1:18" ht="13.5" customHeight="1">
      <c r="A224" s="92" t="s">
        <v>614</v>
      </c>
      <c r="B224" s="10" t="s">
        <v>615</v>
      </c>
      <c r="C224" s="526">
        <v>11</v>
      </c>
      <c r="D224" s="425">
        <v>6</v>
      </c>
      <c r="E224" s="425">
        <v>5</v>
      </c>
      <c r="F224" s="425">
        <v>83</v>
      </c>
      <c r="K224" s="321"/>
      <c r="L224" s="322"/>
      <c r="M224" s="322"/>
      <c r="N224" s="323"/>
      <c r="O224" s="323"/>
      <c r="P224" s="323"/>
      <c r="Q224" s="323"/>
      <c r="R224" s="323"/>
    </row>
    <row r="225" spans="1:18" ht="13.5" customHeight="1">
      <c r="A225" s="92" t="s">
        <v>626</v>
      </c>
      <c r="B225" s="10" t="s">
        <v>627</v>
      </c>
      <c r="C225" s="528">
        <v>4</v>
      </c>
      <c r="D225" s="425" t="s">
        <v>1107</v>
      </c>
      <c r="E225" s="425" t="s">
        <v>1107</v>
      </c>
      <c r="F225" s="425">
        <v>103</v>
      </c>
      <c r="K225" s="321"/>
      <c r="L225" s="322"/>
      <c r="M225" s="322"/>
      <c r="N225" s="323"/>
      <c r="O225" s="323"/>
      <c r="P225" s="323"/>
      <c r="Q225" s="323"/>
      <c r="R225" s="323"/>
    </row>
    <row r="226" spans="1:18" ht="13.5" customHeight="1">
      <c r="A226" s="92" t="s">
        <v>630</v>
      </c>
      <c r="B226" s="10" t="s">
        <v>631</v>
      </c>
      <c r="C226" s="526">
        <v>138</v>
      </c>
      <c r="D226" s="281">
        <v>36</v>
      </c>
      <c r="E226" s="281">
        <v>102</v>
      </c>
      <c r="F226" s="425">
        <v>72</v>
      </c>
      <c r="K226" s="321"/>
      <c r="L226" s="322"/>
      <c r="M226" s="322"/>
      <c r="N226" s="323"/>
      <c r="O226" s="323"/>
      <c r="P226" s="323"/>
      <c r="Q226" s="323"/>
      <c r="R226" s="323"/>
    </row>
    <row r="227" spans="1:18" ht="13.5" customHeight="1">
      <c r="A227" s="92" t="s">
        <v>618</v>
      </c>
      <c r="B227" s="10" t="s">
        <v>619</v>
      </c>
      <c r="C227" s="526">
        <v>23</v>
      </c>
      <c r="D227" s="425" t="s">
        <v>1107</v>
      </c>
      <c r="E227" s="425" t="s">
        <v>1107</v>
      </c>
      <c r="F227" s="425">
        <v>84</v>
      </c>
      <c r="K227" s="321"/>
      <c r="L227" s="322"/>
      <c r="M227" s="322"/>
      <c r="N227" s="325"/>
      <c r="O227" s="325"/>
      <c r="P227" s="325"/>
      <c r="Q227" s="323"/>
      <c r="R227" s="323"/>
    </row>
    <row r="228" spans="1:18" ht="13.5" customHeight="1">
      <c r="A228" s="92" t="s">
        <v>608</v>
      </c>
      <c r="B228" s="10" t="s">
        <v>609</v>
      </c>
      <c r="C228" s="526">
        <v>4</v>
      </c>
      <c r="D228" s="425" t="s">
        <v>1107</v>
      </c>
      <c r="E228" s="425" t="s">
        <v>1107</v>
      </c>
      <c r="F228" s="425">
        <v>62</v>
      </c>
      <c r="K228" s="321"/>
      <c r="L228" s="322"/>
      <c r="M228" s="322"/>
      <c r="N228" s="323"/>
      <c r="O228" s="323"/>
      <c r="P228" s="323"/>
      <c r="Q228" s="323"/>
      <c r="R228" s="323"/>
    </row>
    <row r="229" spans="1:18" ht="13.5" customHeight="1">
      <c r="A229" s="92" t="s">
        <v>616</v>
      </c>
      <c r="B229" s="10" t="s">
        <v>617</v>
      </c>
      <c r="C229" s="528" t="s">
        <v>1117</v>
      </c>
      <c r="D229" s="426" t="s">
        <v>1117</v>
      </c>
      <c r="E229" s="425" t="s">
        <v>1117</v>
      </c>
      <c r="F229" s="425" t="s">
        <v>1117</v>
      </c>
      <c r="K229" s="321"/>
      <c r="L229" s="322"/>
      <c r="M229" s="322"/>
      <c r="N229" s="325"/>
      <c r="O229" s="325"/>
      <c r="P229" s="325"/>
      <c r="Q229" s="323"/>
      <c r="R229" s="323"/>
    </row>
    <row r="230" spans="1:18" ht="13.5" customHeight="1">
      <c r="A230" s="92" t="s">
        <v>628</v>
      </c>
      <c r="B230" s="10" t="s">
        <v>629</v>
      </c>
      <c r="C230" s="425" t="s">
        <v>1107</v>
      </c>
      <c r="D230" s="425" t="s">
        <v>1107</v>
      </c>
      <c r="E230" s="425" t="s">
        <v>1107</v>
      </c>
      <c r="F230" s="425">
        <v>48</v>
      </c>
      <c r="K230" s="321"/>
      <c r="L230" s="322"/>
      <c r="M230" s="322"/>
      <c r="N230" s="323"/>
      <c r="O230" s="323"/>
      <c r="P230" s="323"/>
      <c r="Q230" s="323"/>
      <c r="R230" s="323"/>
    </row>
    <row r="231" spans="1:18" ht="13.5" customHeight="1">
      <c r="A231" s="92" t="s">
        <v>624</v>
      </c>
      <c r="B231" s="10" t="s">
        <v>625</v>
      </c>
      <c r="C231" s="526">
        <v>20</v>
      </c>
      <c r="D231" s="425" t="s">
        <v>1107</v>
      </c>
      <c r="E231" s="425" t="s">
        <v>1107</v>
      </c>
      <c r="F231" s="425">
        <v>70</v>
      </c>
      <c r="K231" s="321"/>
      <c r="L231" s="322"/>
      <c r="M231" s="322"/>
      <c r="N231" s="323"/>
      <c r="O231" s="323"/>
      <c r="P231" s="323"/>
      <c r="Q231" s="323"/>
      <c r="R231" s="323"/>
    </row>
    <row r="232" spans="1:18" ht="13.5" customHeight="1">
      <c r="A232" s="247"/>
      <c r="B232" s="245" t="s">
        <v>632</v>
      </c>
      <c r="C232" s="525">
        <v>103</v>
      </c>
      <c r="D232" s="280">
        <v>32</v>
      </c>
      <c r="E232" s="280">
        <v>71</v>
      </c>
      <c r="F232" s="280">
        <v>69</v>
      </c>
      <c r="K232" s="321"/>
      <c r="L232" s="322"/>
      <c r="M232" s="322"/>
      <c r="N232" s="319"/>
      <c r="O232" s="319"/>
      <c r="P232" s="319"/>
      <c r="Q232" s="323"/>
      <c r="R232" s="319"/>
    </row>
    <row r="233" spans="1:18" ht="13.5" customHeight="1">
      <c r="A233" s="92" t="s">
        <v>647</v>
      </c>
      <c r="B233" s="10" t="s">
        <v>648</v>
      </c>
      <c r="C233" s="526">
        <v>9</v>
      </c>
      <c r="D233" s="281">
        <v>4</v>
      </c>
      <c r="E233" s="281">
        <v>5</v>
      </c>
      <c r="F233" s="425">
        <v>67</v>
      </c>
      <c r="K233" s="321"/>
      <c r="L233" s="322"/>
      <c r="M233" s="322"/>
      <c r="N233" s="323"/>
      <c r="O233" s="323"/>
      <c r="P233" s="323"/>
      <c r="Q233" s="323"/>
      <c r="R233" s="323"/>
    </row>
    <row r="234" spans="1:18" ht="13.5" customHeight="1">
      <c r="A234" s="92" t="s">
        <v>649</v>
      </c>
      <c r="B234" s="10" t="s">
        <v>650</v>
      </c>
      <c r="C234" s="526">
        <v>9</v>
      </c>
      <c r="D234" s="425" t="s">
        <v>1107</v>
      </c>
      <c r="E234" s="425" t="s">
        <v>1107</v>
      </c>
      <c r="F234" s="425">
        <v>47</v>
      </c>
      <c r="K234" s="321"/>
      <c r="L234" s="322"/>
      <c r="M234" s="322"/>
      <c r="N234" s="323"/>
      <c r="O234" s="323"/>
      <c r="P234" s="323"/>
      <c r="Q234" s="323"/>
      <c r="R234" s="323"/>
    </row>
    <row r="235" spans="1:18" ht="13.5" customHeight="1">
      <c r="A235" s="92" t="s">
        <v>639</v>
      </c>
      <c r="B235" s="10" t="s">
        <v>640</v>
      </c>
      <c r="C235" s="526" t="s">
        <v>1117</v>
      </c>
      <c r="D235" s="281" t="s">
        <v>1117</v>
      </c>
      <c r="E235" s="281" t="s">
        <v>1117</v>
      </c>
      <c r="F235" s="425" t="s">
        <v>1117</v>
      </c>
      <c r="K235" s="321"/>
      <c r="L235" s="322"/>
      <c r="M235" s="322"/>
      <c r="N235" s="323"/>
      <c r="O235" s="323"/>
      <c r="P235" s="323"/>
      <c r="Q235" s="323"/>
      <c r="R235" s="323"/>
    </row>
    <row r="236" spans="1:18" ht="13.5" customHeight="1">
      <c r="A236" s="92" t="s">
        <v>637</v>
      </c>
      <c r="B236" s="10" t="s">
        <v>638</v>
      </c>
      <c r="C236" s="526">
        <v>0</v>
      </c>
      <c r="D236" s="425">
        <v>0</v>
      </c>
      <c r="E236" s="425">
        <v>0</v>
      </c>
      <c r="F236" s="425">
        <v>0</v>
      </c>
      <c r="K236" s="321"/>
      <c r="L236" s="322"/>
      <c r="M236" s="322"/>
      <c r="N236" s="323"/>
      <c r="O236" s="323"/>
      <c r="P236" s="323"/>
      <c r="Q236" s="323"/>
      <c r="R236" s="323"/>
    </row>
    <row r="237" spans="1:18" ht="13.5" customHeight="1">
      <c r="A237" s="92" t="s">
        <v>643</v>
      </c>
      <c r="B237" s="10" t="s">
        <v>644</v>
      </c>
      <c r="C237" s="526">
        <v>0</v>
      </c>
      <c r="D237" s="425">
        <v>0</v>
      </c>
      <c r="E237" s="425">
        <v>0</v>
      </c>
      <c r="F237" s="425">
        <v>0</v>
      </c>
      <c r="K237" s="321"/>
      <c r="L237" s="322"/>
      <c r="M237" s="322"/>
      <c r="N237" s="323"/>
      <c r="O237" s="323"/>
      <c r="P237" s="323"/>
      <c r="Q237" s="323"/>
      <c r="R237" s="323"/>
    </row>
    <row r="238" spans="1:18" ht="13.5" customHeight="1">
      <c r="A238" s="92" t="s">
        <v>651</v>
      </c>
      <c r="B238" s="10" t="s">
        <v>652</v>
      </c>
      <c r="C238" s="526" t="s">
        <v>1117</v>
      </c>
      <c r="D238" s="281" t="s">
        <v>1117</v>
      </c>
      <c r="E238" s="281" t="s">
        <v>1117</v>
      </c>
      <c r="F238" s="425" t="s">
        <v>1117</v>
      </c>
      <c r="K238" s="321"/>
      <c r="L238" s="322"/>
      <c r="M238" s="322"/>
      <c r="N238" s="323"/>
      <c r="O238" s="323"/>
      <c r="P238" s="323"/>
      <c r="Q238" s="323"/>
      <c r="R238" s="323"/>
    </row>
    <row r="239" spans="1:18" ht="13.5" customHeight="1">
      <c r="A239" s="92" t="s">
        <v>645</v>
      </c>
      <c r="B239" s="10" t="s">
        <v>646</v>
      </c>
      <c r="C239" s="526">
        <v>7</v>
      </c>
      <c r="D239" s="425" t="s">
        <v>1107</v>
      </c>
      <c r="E239" s="425" t="s">
        <v>1107</v>
      </c>
      <c r="F239" s="425">
        <v>56</v>
      </c>
      <c r="K239" s="321"/>
      <c r="L239" s="322"/>
      <c r="M239" s="322"/>
      <c r="N239" s="323"/>
      <c r="O239" s="323"/>
      <c r="P239" s="323"/>
      <c r="Q239" s="323"/>
      <c r="R239" s="323"/>
    </row>
    <row r="240" spans="1:18" ht="13.5" customHeight="1">
      <c r="A240" s="92" t="s">
        <v>635</v>
      </c>
      <c r="B240" s="10" t="s">
        <v>636</v>
      </c>
      <c r="C240" s="526">
        <v>7</v>
      </c>
      <c r="D240" s="425" t="s">
        <v>1107</v>
      </c>
      <c r="E240" s="425" t="s">
        <v>1107</v>
      </c>
      <c r="F240" s="425">
        <v>58</v>
      </c>
      <c r="K240" s="321"/>
      <c r="L240" s="322"/>
      <c r="M240" s="322"/>
      <c r="N240" s="323"/>
      <c r="O240" s="323"/>
      <c r="P240" s="323"/>
      <c r="Q240" s="323"/>
      <c r="R240" s="323"/>
    </row>
    <row r="241" spans="1:18" ht="13.5" customHeight="1">
      <c r="A241" s="92" t="s">
        <v>641</v>
      </c>
      <c r="B241" s="10" t="s">
        <v>642</v>
      </c>
      <c r="C241" s="526">
        <v>5</v>
      </c>
      <c r="D241" s="425" t="s">
        <v>1107</v>
      </c>
      <c r="E241" s="425" t="s">
        <v>1107</v>
      </c>
      <c r="F241" s="425">
        <v>17</v>
      </c>
      <c r="K241" s="321"/>
      <c r="L241" s="322"/>
      <c r="M241" s="322"/>
      <c r="N241" s="323"/>
      <c r="O241" s="323"/>
      <c r="P241" s="323"/>
      <c r="Q241" s="323"/>
      <c r="R241" s="323"/>
    </row>
    <row r="242" spans="1:18" ht="13.5" customHeight="1">
      <c r="A242" s="92" t="s">
        <v>633</v>
      </c>
      <c r="B242" s="10" t="s">
        <v>634</v>
      </c>
      <c r="C242" s="526">
        <v>12</v>
      </c>
      <c r="D242" s="281">
        <v>5</v>
      </c>
      <c r="E242" s="281">
        <v>7</v>
      </c>
      <c r="F242" s="425">
        <v>80</v>
      </c>
      <c r="K242" s="321"/>
      <c r="L242" s="322"/>
      <c r="M242" s="322"/>
      <c r="N242" s="323"/>
      <c r="O242" s="323"/>
      <c r="P242" s="323"/>
      <c r="Q242" s="323"/>
      <c r="R242" s="323"/>
    </row>
    <row r="243" spans="1:18" ht="13.5" customHeight="1">
      <c r="A243" s="247"/>
      <c r="B243" s="245" t="s">
        <v>653</v>
      </c>
      <c r="C243" s="525">
        <v>298</v>
      </c>
      <c r="D243" s="280">
        <v>90</v>
      </c>
      <c r="E243" s="280">
        <v>208</v>
      </c>
      <c r="F243" s="280">
        <v>72</v>
      </c>
      <c r="K243" s="321"/>
      <c r="L243" s="322"/>
      <c r="M243" s="322"/>
      <c r="N243" s="319"/>
      <c r="O243" s="319"/>
      <c r="P243" s="319"/>
      <c r="Q243" s="323"/>
      <c r="R243" s="319"/>
    </row>
    <row r="244" spans="1:18" ht="13.5" customHeight="1">
      <c r="A244" s="92" t="s">
        <v>680</v>
      </c>
      <c r="B244" s="10" t="s">
        <v>681</v>
      </c>
      <c r="C244" s="526" t="s">
        <v>1117</v>
      </c>
      <c r="D244" s="281" t="s">
        <v>1117</v>
      </c>
      <c r="E244" s="281" t="s">
        <v>1117</v>
      </c>
      <c r="F244" s="425" t="s">
        <v>1117</v>
      </c>
      <c r="K244" s="321"/>
      <c r="L244" s="322"/>
      <c r="M244" s="322"/>
      <c r="N244" s="323"/>
      <c r="O244" s="323"/>
      <c r="P244" s="323"/>
      <c r="Q244" s="323"/>
      <c r="R244" s="323"/>
    </row>
    <row r="245" spans="1:18" ht="13.5" customHeight="1">
      <c r="A245" s="92" t="s">
        <v>668</v>
      </c>
      <c r="B245" s="10" t="s">
        <v>669</v>
      </c>
      <c r="C245" s="526">
        <v>8</v>
      </c>
      <c r="D245" s="281">
        <v>4</v>
      </c>
      <c r="E245" s="281">
        <v>4</v>
      </c>
      <c r="F245" s="425">
        <v>106</v>
      </c>
      <c r="K245" s="321"/>
      <c r="L245" s="322"/>
      <c r="M245" s="322"/>
      <c r="N245" s="323"/>
      <c r="O245" s="323"/>
      <c r="P245" s="323"/>
      <c r="Q245" s="323"/>
      <c r="R245" s="323"/>
    </row>
    <row r="246" spans="1:18" ht="13.5" customHeight="1">
      <c r="A246" s="92" t="s">
        <v>660</v>
      </c>
      <c r="B246" s="10" t="s">
        <v>661</v>
      </c>
      <c r="C246" s="526">
        <v>9</v>
      </c>
      <c r="D246" s="425" t="s">
        <v>1107</v>
      </c>
      <c r="E246" s="425" t="s">
        <v>1107</v>
      </c>
      <c r="F246" s="425">
        <v>41</v>
      </c>
      <c r="K246" s="321"/>
      <c r="L246" s="322"/>
      <c r="M246" s="322"/>
      <c r="N246" s="323"/>
      <c r="O246" s="323"/>
      <c r="P246" s="323"/>
      <c r="Q246" s="323"/>
      <c r="R246" s="323"/>
    </row>
    <row r="247" spans="1:18" ht="13.5" customHeight="1">
      <c r="A247" s="92" t="s">
        <v>664</v>
      </c>
      <c r="B247" s="10" t="s">
        <v>665</v>
      </c>
      <c r="C247" s="526">
        <v>12</v>
      </c>
      <c r="D247" s="425" t="s">
        <v>1107</v>
      </c>
      <c r="E247" s="425" t="s">
        <v>1107</v>
      </c>
      <c r="F247" s="425">
        <v>65</v>
      </c>
      <c r="K247" s="321"/>
      <c r="L247" s="322"/>
      <c r="M247" s="322"/>
      <c r="N247" s="323"/>
      <c r="O247" s="323"/>
      <c r="P247" s="323"/>
      <c r="Q247" s="323"/>
      <c r="R247" s="323"/>
    </row>
    <row r="248" spans="1:18" ht="13.5" customHeight="1">
      <c r="A248" s="92" t="s">
        <v>674</v>
      </c>
      <c r="B248" s="10" t="s">
        <v>675</v>
      </c>
      <c r="C248" s="526">
        <v>7</v>
      </c>
      <c r="D248" s="425" t="s">
        <v>1107</v>
      </c>
      <c r="E248" s="425" t="s">
        <v>1107</v>
      </c>
      <c r="F248" s="425">
        <v>79</v>
      </c>
      <c r="K248" s="321"/>
      <c r="L248" s="322"/>
      <c r="M248" s="322"/>
      <c r="N248" s="323"/>
      <c r="O248" s="323"/>
      <c r="P248" s="323"/>
      <c r="Q248" s="323"/>
      <c r="R248" s="323"/>
    </row>
    <row r="249" spans="1:18" ht="13.5" customHeight="1">
      <c r="A249" s="92" t="s">
        <v>672</v>
      </c>
      <c r="B249" s="10" t="s">
        <v>673</v>
      </c>
      <c r="C249" s="526">
        <v>10</v>
      </c>
      <c r="D249" s="425" t="s">
        <v>1107</v>
      </c>
      <c r="E249" s="425" t="s">
        <v>1107</v>
      </c>
      <c r="F249" s="425">
        <v>76</v>
      </c>
      <c r="K249" s="321"/>
      <c r="L249" s="322"/>
      <c r="M249" s="322"/>
      <c r="N249" s="323"/>
      <c r="O249" s="323"/>
      <c r="P249" s="323"/>
      <c r="Q249" s="323"/>
      <c r="R249" s="323"/>
    </row>
    <row r="250" spans="1:18" ht="13.5" customHeight="1">
      <c r="A250" s="92" t="s">
        <v>682</v>
      </c>
      <c r="B250" s="10" t="s">
        <v>683</v>
      </c>
      <c r="C250" s="425" t="s">
        <v>1107</v>
      </c>
      <c r="D250" s="425" t="s">
        <v>1107</v>
      </c>
      <c r="E250" s="425" t="s">
        <v>1107</v>
      </c>
      <c r="F250" s="425">
        <v>18</v>
      </c>
      <c r="K250" s="321"/>
      <c r="L250" s="322"/>
      <c r="M250" s="322"/>
      <c r="N250" s="323"/>
      <c r="O250" s="323"/>
      <c r="P250" s="323"/>
      <c r="Q250" s="323"/>
      <c r="R250" s="323"/>
    </row>
    <row r="251" spans="1:18" ht="13.5" customHeight="1">
      <c r="A251" s="92" t="s">
        <v>676</v>
      </c>
      <c r="B251" s="10" t="s">
        <v>677</v>
      </c>
      <c r="C251" s="526">
        <v>10</v>
      </c>
      <c r="D251" s="425" t="s">
        <v>1107</v>
      </c>
      <c r="E251" s="425" t="s">
        <v>1107</v>
      </c>
      <c r="F251" s="425">
        <v>90</v>
      </c>
      <c r="K251" s="321"/>
      <c r="L251" s="322"/>
      <c r="M251" s="322"/>
      <c r="N251" s="323"/>
      <c r="O251" s="323"/>
      <c r="P251" s="323"/>
      <c r="Q251" s="323"/>
      <c r="R251" s="323"/>
    </row>
    <row r="252" spans="1:18" ht="13.5" customHeight="1">
      <c r="A252" s="92" t="s">
        <v>670</v>
      </c>
      <c r="B252" s="10" t="s">
        <v>671</v>
      </c>
      <c r="C252" s="526">
        <v>9</v>
      </c>
      <c r="D252" s="425" t="s">
        <v>1107</v>
      </c>
      <c r="E252" s="425" t="s">
        <v>1107</v>
      </c>
      <c r="F252" s="425">
        <v>82</v>
      </c>
      <c r="K252" s="321"/>
      <c r="L252" s="322"/>
      <c r="M252" s="322"/>
      <c r="N252" s="323"/>
      <c r="O252" s="323"/>
      <c r="P252" s="323"/>
      <c r="Q252" s="323"/>
      <c r="R252" s="323"/>
    </row>
    <row r="253" spans="1:18" ht="13.5" customHeight="1">
      <c r="A253" s="92" t="s">
        <v>658</v>
      </c>
      <c r="B253" s="10" t="s">
        <v>659</v>
      </c>
      <c r="C253" s="526">
        <v>19</v>
      </c>
      <c r="D253" s="425" t="s">
        <v>1107</v>
      </c>
      <c r="E253" s="425" t="s">
        <v>1107</v>
      </c>
      <c r="F253" s="425">
        <v>163</v>
      </c>
      <c r="K253" s="321"/>
      <c r="L253" s="322"/>
      <c r="M253" s="322"/>
      <c r="N253" s="323"/>
      <c r="O253" s="323"/>
      <c r="P253" s="323"/>
      <c r="Q253" s="323"/>
      <c r="R253" s="323"/>
    </row>
    <row r="254" spans="1:18" ht="13.5" customHeight="1">
      <c r="A254" s="92" t="s">
        <v>656</v>
      </c>
      <c r="B254" s="10" t="s">
        <v>657</v>
      </c>
      <c r="C254" s="526">
        <v>138</v>
      </c>
      <c r="D254" s="281">
        <v>46</v>
      </c>
      <c r="E254" s="281">
        <v>92</v>
      </c>
      <c r="F254" s="425">
        <v>35</v>
      </c>
      <c r="K254" s="321"/>
      <c r="L254" s="322"/>
      <c r="M254" s="322"/>
      <c r="N254" s="323"/>
      <c r="O254" s="323"/>
      <c r="P254" s="323"/>
      <c r="Q254" s="323"/>
      <c r="R254" s="323"/>
    </row>
    <row r="255" spans="1:18" ht="13.5" customHeight="1">
      <c r="A255" s="92" t="s">
        <v>678</v>
      </c>
      <c r="B255" s="10" t="s">
        <v>679</v>
      </c>
      <c r="C255" s="425" t="s">
        <v>1107</v>
      </c>
      <c r="D255" s="425" t="s">
        <v>1107</v>
      </c>
      <c r="E255" s="425" t="s">
        <v>1107</v>
      </c>
      <c r="F255" s="425">
        <v>77</v>
      </c>
      <c r="K255" s="321"/>
      <c r="L255" s="322"/>
      <c r="M255" s="322"/>
      <c r="N255" s="323"/>
      <c r="O255" s="323"/>
      <c r="P255" s="323"/>
      <c r="Q255" s="323"/>
      <c r="R255" s="323"/>
    </row>
    <row r="256" spans="1:18" ht="13.5" customHeight="1">
      <c r="A256" s="92" t="s">
        <v>662</v>
      </c>
      <c r="B256" s="10" t="s">
        <v>663</v>
      </c>
      <c r="C256" s="526">
        <v>13</v>
      </c>
      <c r="D256" s="425" t="s">
        <v>1107</v>
      </c>
      <c r="E256" s="425" t="s">
        <v>1107</v>
      </c>
      <c r="F256" s="425">
        <v>100</v>
      </c>
      <c r="K256" s="321"/>
      <c r="L256" s="322"/>
      <c r="M256" s="322"/>
      <c r="N256" s="323"/>
      <c r="O256" s="323"/>
      <c r="P256" s="323"/>
      <c r="Q256" s="323"/>
      <c r="R256" s="323"/>
    </row>
    <row r="257" spans="1:18" ht="13.5" customHeight="1">
      <c r="A257" s="92" t="s">
        <v>654</v>
      </c>
      <c r="B257" s="10" t="s">
        <v>655</v>
      </c>
      <c r="C257" s="526">
        <v>23</v>
      </c>
      <c r="D257" s="425">
        <v>9</v>
      </c>
      <c r="E257" s="425">
        <v>14</v>
      </c>
      <c r="F257" s="425">
        <v>79</v>
      </c>
      <c r="K257" s="321"/>
      <c r="L257" s="322"/>
      <c r="M257" s="322"/>
      <c r="N257" s="323"/>
      <c r="O257" s="323"/>
      <c r="P257" s="323"/>
      <c r="Q257" s="323"/>
      <c r="R257" s="323"/>
    </row>
    <row r="258" spans="1:18" ht="13.5" customHeight="1">
      <c r="A258" s="92" t="s">
        <v>666</v>
      </c>
      <c r="B258" s="10" t="s">
        <v>667</v>
      </c>
      <c r="C258" s="527">
        <v>26</v>
      </c>
      <c r="D258" s="425">
        <v>6</v>
      </c>
      <c r="E258" s="425">
        <v>20</v>
      </c>
      <c r="F258" s="425">
        <v>141</v>
      </c>
      <c r="K258" s="321"/>
      <c r="L258" s="322"/>
      <c r="M258" s="322"/>
      <c r="N258" s="323"/>
      <c r="O258" s="323"/>
      <c r="P258" s="323"/>
      <c r="Q258" s="323"/>
      <c r="R258" s="323"/>
    </row>
    <row r="259" spans="1:18" ht="13.5" customHeight="1">
      <c r="A259" s="246"/>
      <c r="B259" s="245" t="s">
        <v>684</v>
      </c>
      <c r="C259" s="525">
        <v>331</v>
      </c>
      <c r="D259" s="280">
        <v>90</v>
      </c>
      <c r="E259" s="280">
        <v>241</v>
      </c>
      <c r="F259" s="280">
        <v>110</v>
      </c>
      <c r="K259" s="321"/>
      <c r="L259" s="322"/>
      <c r="M259" s="322"/>
      <c r="N259" s="319"/>
      <c r="O259" s="319"/>
      <c r="P259" s="319"/>
      <c r="Q259" s="323"/>
      <c r="R259" s="319"/>
    </row>
    <row r="260" spans="1:18" ht="13.5" customHeight="1">
      <c r="A260" s="92" t="s">
        <v>697</v>
      </c>
      <c r="B260" s="10" t="s">
        <v>698</v>
      </c>
      <c r="C260" s="526">
        <v>4</v>
      </c>
      <c r="D260" s="281">
        <v>0</v>
      </c>
      <c r="E260" s="281">
        <v>4</v>
      </c>
      <c r="F260" s="425">
        <v>153</v>
      </c>
      <c r="K260" s="321"/>
      <c r="L260" s="322"/>
      <c r="M260" s="322"/>
      <c r="N260" s="323"/>
      <c r="O260" s="323"/>
      <c r="P260" s="323"/>
      <c r="Q260" s="323"/>
      <c r="R260" s="323"/>
    </row>
    <row r="261" spans="1:18" ht="13.5" customHeight="1">
      <c r="A261" s="92" t="s">
        <v>689</v>
      </c>
      <c r="B261" s="10" t="s">
        <v>690</v>
      </c>
      <c r="C261" s="526" t="s">
        <v>1117</v>
      </c>
      <c r="D261" s="281" t="s">
        <v>1117</v>
      </c>
      <c r="E261" s="281" t="s">
        <v>1117</v>
      </c>
      <c r="F261" s="425" t="s">
        <v>1117</v>
      </c>
      <c r="K261" s="321"/>
      <c r="L261" s="322"/>
      <c r="M261" s="322"/>
      <c r="N261" s="323"/>
      <c r="O261" s="323"/>
      <c r="P261" s="323"/>
      <c r="Q261" s="323"/>
      <c r="R261" s="323"/>
    </row>
    <row r="262" spans="1:18" ht="13.5" customHeight="1">
      <c r="A262" s="92" t="s">
        <v>699</v>
      </c>
      <c r="B262" s="10" t="s">
        <v>700</v>
      </c>
      <c r="C262" s="526">
        <v>4</v>
      </c>
      <c r="D262" s="425" t="s">
        <v>1107</v>
      </c>
      <c r="E262" s="425" t="s">
        <v>1107</v>
      </c>
      <c r="F262" s="425">
        <v>107</v>
      </c>
      <c r="K262" s="321"/>
      <c r="L262" s="322"/>
      <c r="M262" s="322"/>
      <c r="N262" s="323"/>
      <c r="O262" s="323"/>
      <c r="P262" s="323"/>
      <c r="Q262" s="323"/>
      <c r="R262" s="323"/>
    </row>
    <row r="263" spans="1:18" ht="13.5" customHeight="1">
      <c r="A263" s="92" t="s">
        <v>695</v>
      </c>
      <c r="B263" s="10" t="s">
        <v>696</v>
      </c>
      <c r="C263" s="526">
        <v>14</v>
      </c>
      <c r="D263" s="425" t="s">
        <v>1107</v>
      </c>
      <c r="E263" s="425" t="s">
        <v>1107</v>
      </c>
      <c r="F263" s="425">
        <v>74</v>
      </c>
      <c r="K263" s="321"/>
      <c r="L263" s="322"/>
      <c r="M263" s="322"/>
      <c r="N263" s="323"/>
      <c r="O263" s="323"/>
      <c r="P263" s="323"/>
      <c r="Q263" s="323"/>
      <c r="R263" s="323"/>
    </row>
    <row r="264" spans="1:18" ht="13.5" customHeight="1">
      <c r="A264" s="92" t="s">
        <v>693</v>
      </c>
      <c r="B264" s="10" t="s">
        <v>694</v>
      </c>
      <c r="C264" s="528" t="s">
        <v>1117</v>
      </c>
      <c r="D264" s="320" t="s">
        <v>1117</v>
      </c>
      <c r="E264" s="320" t="s">
        <v>1117</v>
      </c>
      <c r="F264" s="425" t="s">
        <v>1117</v>
      </c>
      <c r="K264" s="321"/>
      <c r="L264" s="322"/>
      <c r="M264" s="322"/>
      <c r="N264" s="323"/>
      <c r="O264" s="323"/>
      <c r="P264" s="323"/>
      <c r="Q264" s="323"/>
      <c r="R264" s="323"/>
    </row>
    <row r="265" spans="1:18" ht="13.5" customHeight="1">
      <c r="A265" s="92" t="s">
        <v>687</v>
      </c>
      <c r="B265" s="10" t="s">
        <v>688</v>
      </c>
      <c r="C265" s="526">
        <v>90</v>
      </c>
      <c r="D265" s="281">
        <v>26</v>
      </c>
      <c r="E265" s="281">
        <v>64</v>
      </c>
      <c r="F265" s="425">
        <v>111</v>
      </c>
      <c r="K265" s="321"/>
      <c r="L265" s="322"/>
      <c r="M265" s="322"/>
      <c r="N265" s="323"/>
      <c r="O265" s="323"/>
      <c r="P265" s="323"/>
      <c r="Q265" s="323"/>
      <c r="R265" s="323"/>
    </row>
    <row r="266" spans="1:18" ht="13.5" customHeight="1">
      <c r="A266" s="92" t="s">
        <v>701</v>
      </c>
      <c r="B266" s="10" t="s">
        <v>702</v>
      </c>
      <c r="C266" s="528">
        <v>77</v>
      </c>
      <c r="D266" s="426">
        <v>22</v>
      </c>
      <c r="E266" s="425">
        <v>55</v>
      </c>
      <c r="F266" s="425">
        <v>127</v>
      </c>
      <c r="K266" s="321"/>
      <c r="L266" s="322"/>
      <c r="M266" s="322"/>
      <c r="N266" s="323"/>
      <c r="O266" s="323"/>
      <c r="P266" s="323"/>
      <c r="Q266" s="323"/>
      <c r="R266" s="323"/>
    </row>
    <row r="267" spans="1:18" ht="13.5" customHeight="1">
      <c r="A267" s="92" t="s">
        <v>703</v>
      </c>
      <c r="B267" s="10" t="s">
        <v>704</v>
      </c>
      <c r="C267" s="526">
        <v>40</v>
      </c>
      <c r="D267" s="425">
        <v>12</v>
      </c>
      <c r="E267" s="425">
        <v>28</v>
      </c>
      <c r="F267" s="425">
        <v>132</v>
      </c>
      <c r="K267" s="321"/>
      <c r="L267" s="322"/>
      <c r="M267" s="322"/>
      <c r="N267" s="323"/>
      <c r="O267" s="323"/>
      <c r="P267" s="323"/>
      <c r="Q267" s="323"/>
      <c r="R267" s="323"/>
    </row>
    <row r="268" spans="1:18" ht="13.5" customHeight="1">
      <c r="A268" s="92" t="s">
        <v>685</v>
      </c>
      <c r="B268" s="10" t="s">
        <v>686</v>
      </c>
      <c r="C268" s="526">
        <v>22</v>
      </c>
      <c r="D268" s="281">
        <v>4</v>
      </c>
      <c r="E268" s="281">
        <v>18</v>
      </c>
      <c r="F268" s="425">
        <v>87</v>
      </c>
      <c r="K268" s="321"/>
      <c r="L268" s="322"/>
      <c r="M268" s="322"/>
      <c r="N268" s="323"/>
      <c r="O268" s="323"/>
      <c r="P268" s="323"/>
      <c r="Q268" s="323"/>
      <c r="R268" s="323"/>
    </row>
    <row r="269" spans="1:18" ht="13.5" customHeight="1">
      <c r="A269" s="92" t="s">
        <v>691</v>
      </c>
      <c r="B269" s="10" t="s">
        <v>692</v>
      </c>
      <c r="C269" s="526">
        <v>49</v>
      </c>
      <c r="D269" s="281">
        <v>15</v>
      </c>
      <c r="E269" s="281">
        <v>34</v>
      </c>
      <c r="F269" s="425">
        <v>89</v>
      </c>
      <c r="K269" s="321"/>
      <c r="L269" s="322"/>
      <c r="M269" s="322"/>
      <c r="N269" s="323"/>
      <c r="O269" s="323"/>
      <c r="P269" s="323"/>
      <c r="Q269" s="323"/>
      <c r="R269" s="323"/>
    </row>
    <row r="270" spans="1:18" ht="13.5" customHeight="1">
      <c r="A270" s="246"/>
      <c r="B270" s="245" t="s">
        <v>705</v>
      </c>
      <c r="C270" s="525">
        <v>219</v>
      </c>
      <c r="D270" s="280">
        <v>67</v>
      </c>
      <c r="E270" s="280">
        <v>152</v>
      </c>
      <c r="F270" s="280">
        <v>122</v>
      </c>
      <c r="K270" s="321"/>
      <c r="L270" s="322"/>
      <c r="M270" s="322"/>
      <c r="N270" s="319"/>
      <c r="O270" s="319"/>
      <c r="P270" s="319"/>
      <c r="Q270" s="323"/>
      <c r="R270" s="319"/>
    </row>
    <row r="271" spans="1:18" ht="13.5" customHeight="1">
      <c r="A271" s="92" t="s">
        <v>716</v>
      </c>
      <c r="B271" s="10" t="s">
        <v>717</v>
      </c>
      <c r="C271" s="526">
        <v>11</v>
      </c>
      <c r="D271" s="425" t="s">
        <v>1107</v>
      </c>
      <c r="E271" s="425" t="s">
        <v>1107</v>
      </c>
      <c r="F271" s="425">
        <v>101</v>
      </c>
      <c r="K271" s="321"/>
      <c r="L271" s="322"/>
      <c r="M271" s="322"/>
      <c r="N271" s="323"/>
      <c r="O271" s="323"/>
      <c r="P271" s="323"/>
      <c r="Q271" s="323"/>
      <c r="R271" s="323"/>
    </row>
    <row r="272" spans="1:18" ht="13.5" customHeight="1">
      <c r="A272" s="92" t="s">
        <v>714</v>
      </c>
      <c r="B272" s="10" t="s">
        <v>715</v>
      </c>
      <c r="C272" s="526">
        <v>21</v>
      </c>
      <c r="D272" s="425">
        <v>7</v>
      </c>
      <c r="E272" s="425">
        <v>14</v>
      </c>
      <c r="F272" s="425">
        <v>77</v>
      </c>
      <c r="K272" s="321"/>
      <c r="L272" s="322"/>
      <c r="M272" s="322"/>
      <c r="N272" s="323"/>
      <c r="O272" s="323"/>
      <c r="P272" s="323"/>
      <c r="Q272" s="323"/>
      <c r="R272" s="323"/>
    </row>
    <row r="273" spans="1:18" ht="13.5" customHeight="1">
      <c r="A273" s="92" t="s">
        <v>706</v>
      </c>
      <c r="B273" s="10" t="s">
        <v>707</v>
      </c>
      <c r="C273" s="526">
        <v>17</v>
      </c>
      <c r="D273" s="281">
        <v>4</v>
      </c>
      <c r="E273" s="281">
        <v>13</v>
      </c>
      <c r="F273" s="425">
        <v>69</v>
      </c>
      <c r="K273" s="321"/>
      <c r="L273" s="322"/>
      <c r="M273" s="322"/>
      <c r="N273" s="323"/>
      <c r="O273" s="323"/>
      <c r="P273" s="323"/>
      <c r="Q273" s="323"/>
      <c r="R273" s="323"/>
    </row>
    <row r="274" spans="1:18" ht="13.5" customHeight="1">
      <c r="A274" s="92" t="s">
        <v>712</v>
      </c>
      <c r="B274" s="10" t="s">
        <v>713</v>
      </c>
      <c r="C274" s="526" t="s">
        <v>1117</v>
      </c>
      <c r="D274" s="281" t="s">
        <v>1117</v>
      </c>
      <c r="E274" s="281" t="s">
        <v>1117</v>
      </c>
      <c r="F274" s="425" t="s">
        <v>1117</v>
      </c>
      <c r="K274" s="321"/>
      <c r="L274" s="322"/>
      <c r="M274" s="322"/>
      <c r="N274" s="323"/>
      <c r="O274" s="323"/>
      <c r="P274" s="323"/>
      <c r="Q274" s="323"/>
      <c r="R274" s="323"/>
    </row>
    <row r="275" spans="1:18" ht="13.5" customHeight="1">
      <c r="A275" s="92" t="s">
        <v>708</v>
      </c>
      <c r="B275" s="10" t="s">
        <v>709</v>
      </c>
      <c r="C275" s="526">
        <v>18</v>
      </c>
      <c r="D275" s="425" t="s">
        <v>1107</v>
      </c>
      <c r="E275" s="425" t="s">
        <v>1107</v>
      </c>
      <c r="F275" s="425">
        <v>76</v>
      </c>
      <c r="K275" s="321"/>
      <c r="L275" s="322"/>
      <c r="M275" s="322"/>
      <c r="N275" s="323"/>
      <c r="O275" s="323"/>
      <c r="P275" s="323"/>
      <c r="Q275" s="323"/>
      <c r="R275" s="323"/>
    </row>
    <row r="276" spans="1:18" ht="13.5" customHeight="1">
      <c r="A276" s="92" t="s">
        <v>710</v>
      </c>
      <c r="B276" s="10" t="s">
        <v>711</v>
      </c>
      <c r="C276" s="526">
        <v>22</v>
      </c>
      <c r="D276" s="425">
        <v>4</v>
      </c>
      <c r="E276" s="425">
        <v>18</v>
      </c>
      <c r="F276" s="425">
        <v>96</v>
      </c>
      <c r="K276" s="321"/>
      <c r="L276" s="322"/>
      <c r="M276" s="322"/>
      <c r="N276" s="323"/>
      <c r="O276" s="323"/>
      <c r="P276" s="323"/>
      <c r="Q276" s="323"/>
      <c r="R276" s="323"/>
    </row>
    <row r="277" spans="1:18" ht="13.5" customHeight="1">
      <c r="A277" s="92" t="s">
        <v>718</v>
      </c>
      <c r="B277" s="10" t="s">
        <v>719</v>
      </c>
      <c r="C277" s="526">
        <v>53</v>
      </c>
      <c r="D277" s="281">
        <v>17</v>
      </c>
      <c r="E277" s="281">
        <v>36</v>
      </c>
      <c r="F277" s="425">
        <v>98</v>
      </c>
      <c r="K277" s="321"/>
      <c r="L277" s="322"/>
      <c r="M277" s="322"/>
      <c r="N277" s="323"/>
      <c r="O277" s="323"/>
      <c r="P277" s="323"/>
      <c r="Q277" s="323"/>
      <c r="R277" s="323"/>
    </row>
    <row r="278" spans="1:18" ht="13.5" customHeight="1">
      <c r="A278" s="246"/>
      <c r="B278" s="245" t="s">
        <v>720</v>
      </c>
      <c r="C278" s="525">
        <v>56</v>
      </c>
      <c r="D278" s="280">
        <v>21</v>
      </c>
      <c r="E278" s="280">
        <v>35</v>
      </c>
      <c r="F278" s="280">
        <v>88</v>
      </c>
      <c r="K278" s="321"/>
      <c r="L278" s="322"/>
      <c r="M278" s="322"/>
      <c r="N278" s="319"/>
      <c r="O278" s="319"/>
      <c r="P278" s="319"/>
      <c r="Q278" s="323"/>
      <c r="R278" s="319"/>
    </row>
    <row r="279" spans="1:18" ht="13.5" customHeight="1">
      <c r="A279" s="92" t="s">
        <v>729</v>
      </c>
      <c r="B279" s="10" t="s">
        <v>730</v>
      </c>
      <c r="C279" s="526">
        <v>5</v>
      </c>
      <c r="D279" s="425">
        <v>0</v>
      </c>
      <c r="E279" s="425">
        <v>5</v>
      </c>
      <c r="F279" s="425">
        <v>208</v>
      </c>
      <c r="K279" s="321"/>
      <c r="L279" s="322"/>
      <c r="M279" s="322"/>
      <c r="N279" s="323"/>
      <c r="O279" s="323"/>
      <c r="P279" s="323"/>
      <c r="Q279" s="323"/>
      <c r="R279" s="323"/>
    </row>
    <row r="280" spans="1:18" ht="13.5" customHeight="1">
      <c r="A280" s="92" t="s">
        <v>723</v>
      </c>
      <c r="B280" s="10" t="s">
        <v>724</v>
      </c>
      <c r="C280" s="425" t="s">
        <v>1107</v>
      </c>
      <c r="D280" s="425" t="s">
        <v>1107</v>
      </c>
      <c r="E280" s="425" t="s">
        <v>1107</v>
      </c>
      <c r="F280" s="425">
        <v>88</v>
      </c>
      <c r="K280" s="321"/>
      <c r="L280" s="322"/>
      <c r="M280" s="322"/>
      <c r="N280" s="323"/>
      <c r="O280" s="323"/>
      <c r="P280" s="323"/>
      <c r="Q280" s="323"/>
      <c r="R280" s="323"/>
    </row>
    <row r="281" spans="1:18" ht="13.5" customHeight="1">
      <c r="A281" s="92" t="s">
        <v>727</v>
      </c>
      <c r="B281" s="10" t="s">
        <v>728</v>
      </c>
      <c r="C281" s="526">
        <v>10</v>
      </c>
      <c r="D281" s="425">
        <v>4</v>
      </c>
      <c r="E281" s="425">
        <v>6</v>
      </c>
      <c r="F281" s="425">
        <v>54</v>
      </c>
      <c r="K281" s="321"/>
      <c r="L281" s="322"/>
      <c r="M281" s="322"/>
      <c r="N281" s="323"/>
      <c r="O281" s="323"/>
      <c r="P281" s="323"/>
      <c r="Q281" s="323"/>
      <c r="R281" s="323"/>
    </row>
    <row r="282" spans="1:18" ht="13.5" customHeight="1">
      <c r="A282" s="92" t="s">
        <v>731</v>
      </c>
      <c r="B282" s="10" t="s">
        <v>732</v>
      </c>
      <c r="C282" s="528">
        <v>6</v>
      </c>
      <c r="D282" s="425" t="s">
        <v>1107</v>
      </c>
      <c r="E282" s="425" t="s">
        <v>1107</v>
      </c>
      <c r="F282" s="425">
        <v>145</v>
      </c>
      <c r="K282" s="321"/>
      <c r="L282" s="322"/>
      <c r="M282" s="322"/>
      <c r="N282" s="325"/>
      <c r="O282" s="325"/>
      <c r="P282" s="325"/>
      <c r="Q282" s="323"/>
      <c r="R282" s="323"/>
    </row>
    <row r="283" spans="1:18" ht="13.5" customHeight="1">
      <c r="A283" s="92" t="s">
        <v>733</v>
      </c>
      <c r="B283" s="10" t="s">
        <v>734</v>
      </c>
      <c r="C283" s="425" t="s">
        <v>1107</v>
      </c>
      <c r="D283" s="425" t="s">
        <v>1107</v>
      </c>
      <c r="E283" s="425" t="s">
        <v>1107</v>
      </c>
      <c r="F283" s="425">
        <v>38</v>
      </c>
      <c r="K283" s="321"/>
      <c r="L283" s="322"/>
      <c r="M283" s="322"/>
      <c r="N283" s="325"/>
      <c r="O283" s="325"/>
      <c r="P283" s="325"/>
      <c r="Q283" s="323"/>
      <c r="R283" s="323"/>
    </row>
    <row r="284" spans="1:18" ht="13.5" customHeight="1">
      <c r="A284" s="92" t="s">
        <v>721</v>
      </c>
      <c r="B284" s="10" t="s">
        <v>722</v>
      </c>
      <c r="C284" s="526">
        <v>8</v>
      </c>
      <c r="D284" s="425" t="s">
        <v>1107</v>
      </c>
      <c r="E284" s="425" t="s">
        <v>1107</v>
      </c>
      <c r="F284" s="425">
        <v>48</v>
      </c>
      <c r="K284" s="321"/>
      <c r="L284" s="322"/>
      <c r="M284" s="322"/>
      <c r="N284" s="323"/>
      <c r="O284" s="323"/>
      <c r="P284" s="323"/>
      <c r="Q284" s="323"/>
      <c r="R284" s="323"/>
    </row>
    <row r="285" spans="1:18" ht="13.5" customHeight="1">
      <c r="A285" s="92" t="s">
        <v>725</v>
      </c>
      <c r="B285" s="10" t="s">
        <v>726</v>
      </c>
      <c r="C285" s="528">
        <v>5</v>
      </c>
      <c r="D285" s="425" t="s">
        <v>1107</v>
      </c>
      <c r="E285" s="425" t="s">
        <v>1107</v>
      </c>
      <c r="F285" s="425">
        <v>106</v>
      </c>
      <c r="K285" s="321"/>
      <c r="L285" s="322"/>
      <c r="M285" s="322"/>
      <c r="N285" s="323"/>
      <c r="O285" s="323"/>
      <c r="P285" s="323"/>
      <c r="Q285" s="323"/>
      <c r="R285" s="323"/>
    </row>
    <row r="286" spans="1:18" ht="13.5" customHeight="1">
      <c r="A286" s="92" t="s">
        <v>735</v>
      </c>
      <c r="B286" s="10" t="s">
        <v>736</v>
      </c>
      <c r="C286" s="526">
        <v>16</v>
      </c>
      <c r="D286" s="281">
        <v>5</v>
      </c>
      <c r="E286" s="281">
        <v>11</v>
      </c>
      <c r="F286" s="425">
        <v>74</v>
      </c>
      <c r="K286" s="321"/>
      <c r="L286" s="322"/>
      <c r="M286" s="322"/>
      <c r="N286" s="323"/>
      <c r="O286" s="323"/>
      <c r="P286" s="323"/>
      <c r="Q286" s="323"/>
      <c r="R286" s="323"/>
    </row>
    <row r="287" spans="1:18" ht="13.5" customHeight="1">
      <c r="A287" s="246"/>
      <c r="B287" s="245" t="s">
        <v>737</v>
      </c>
      <c r="C287" s="525">
        <v>174</v>
      </c>
      <c r="D287" s="280">
        <v>50</v>
      </c>
      <c r="E287" s="280">
        <v>124</v>
      </c>
      <c r="F287" s="280">
        <v>70</v>
      </c>
      <c r="K287" s="321"/>
      <c r="L287" s="322"/>
      <c r="M287" s="322"/>
      <c r="N287" s="319"/>
      <c r="O287" s="319"/>
      <c r="P287" s="319"/>
      <c r="Q287" s="323"/>
      <c r="R287" s="319"/>
    </row>
    <row r="288" spans="1:18" ht="13.5" customHeight="1">
      <c r="A288" s="92" t="s">
        <v>746</v>
      </c>
      <c r="B288" s="10" t="s">
        <v>747</v>
      </c>
      <c r="C288" s="527">
        <v>6</v>
      </c>
      <c r="D288" s="281">
        <v>4</v>
      </c>
      <c r="E288" s="425" t="s">
        <v>1107</v>
      </c>
      <c r="F288" s="425">
        <v>44</v>
      </c>
      <c r="K288" s="321"/>
      <c r="L288" s="322"/>
      <c r="M288" s="322"/>
      <c r="N288" s="323"/>
      <c r="O288" s="323"/>
      <c r="P288" s="323"/>
      <c r="Q288" s="323"/>
      <c r="R288" s="323"/>
    </row>
    <row r="289" spans="1:18" ht="13.5" customHeight="1">
      <c r="A289" s="92" t="s">
        <v>738</v>
      </c>
      <c r="B289" s="10" t="s">
        <v>739</v>
      </c>
      <c r="C289" s="425" t="s">
        <v>1107</v>
      </c>
      <c r="D289" s="425" t="s">
        <v>1107</v>
      </c>
      <c r="E289" s="425" t="s">
        <v>1107</v>
      </c>
      <c r="F289" s="425">
        <v>72</v>
      </c>
      <c r="K289" s="321"/>
      <c r="L289" s="322"/>
      <c r="M289" s="322"/>
      <c r="N289" s="323"/>
      <c r="O289" s="323"/>
      <c r="P289" s="323"/>
      <c r="Q289" s="323"/>
      <c r="R289" s="323"/>
    </row>
    <row r="290" spans="1:18" ht="13.5" customHeight="1">
      <c r="A290" s="92" t="s">
        <v>762</v>
      </c>
      <c r="B290" s="10" t="s">
        <v>763</v>
      </c>
      <c r="C290" s="425" t="s">
        <v>1107</v>
      </c>
      <c r="D290" s="425" t="s">
        <v>1107</v>
      </c>
      <c r="E290" s="425" t="s">
        <v>1107</v>
      </c>
      <c r="F290" s="425">
        <v>54</v>
      </c>
      <c r="K290" s="321"/>
      <c r="L290" s="322"/>
      <c r="M290" s="322"/>
      <c r="N290" s="323"/>
      <c r="O290" s="323"/>
      <c r="P290" s="323"/>
      <c r="Q290" s="323"/>
      <c r="R290" s="323"/>
    </row>
    <row r="291" spans="1:18" ht="13.5" customHeight="1">
      <c r="A291" s="92" t="s">
        <v>750</v>
      </c>
      <c r="B291" s="10" t="s">
        <v>751</v>
      </c>
      <c r="C291" s="425" t="s">
        <v>1107</v>
      </c>
      <c r="D291" s="425" t="s">
        <v>1107</v>
      </c>
      <c r="E291" s="425" t="s">
        <v>1107</v>
      </c>
      <c r="F291" s="425">
        <v>325</v>
      </c>
      <c r="K291" s="321"/>
      <c r="L291" s="322"/>
      <c r="M291" s="322"/>
      <c r="N291" s="323"/>
      <c r="O291" s="323"/>
      <c r="P291" s="323"/>
      <c r="Q291" s="323"/>
      <c r="R291" s="323"/>
    </row>
    <row r="292" spans="1:18" ht="13.5" customHeight="1">
      <c r="A292" s="92" t="s">
        <v>748</v>
      </c>
      <c r="B292" s="10" t="s">
        <v>749</v>
      </c>
      <c r="C292" s="527" t="s">
        <v>1117</v>
      </c>
      <c r="D292" s="281" t="s">
        <v>1117</v>
      </c>
      <c r="E292" s="425" t="s">
        <v>1117</v>
      </c>
      <c r="F292" s="425" t="s">
        <v>1117</v>
      </c>
      <c r="K292" s="321"/>
      <c r="L292" s="322"/>
      <c r="M292" s="322"/>
      <c r="N292" s="323"/>
      <c r="O292" s="323"/>
      <c r="P292" s="323"/>
      <c r="Q292" s="323"/>
      <c r="R292" s="323"/>
    </row>
    <row r="293" spans="1:18" ht="13.5" customHeight="1">
      <c r="A293" s="92" t="s">
        <v>744</v>
      </c>
      <c r="B293" s="10" t="s">
        <v>745</v>
      </c>
      <c r="C293" s="425" t="s">
        <v>1107</v>
      </c>
      <c r="D293" s="425" t="s">
        <v>1107</v>
      </c>
      <c r="E293" s="425" t="s">
        <v>1107</v>
      </c>
      <c r="F293" s="425">
        <v>4</v>
      </c>
      <c r="K293" s="321"/>
      <c r="L293" s="322"/>
      <c r="M293" s="322"/>
      <c r="N293" s="323"/>
      <c r="O293" s="323"/>
      <c r="P293" s="323"/>
      <c r="Q293" s="323"/>
      <c r="R293" s="323"/>
    </row>
    <row r="294" spans="1:18" ht="13.5" customHeight="1">
      <c r="A294" s="92" t="s">
        <v>756</v>
      </c>
      <c r="B294" s="10" t="s">
        <v>757</v>
      </c>
      <c r="C294" s="526" t="s">
        <v>1117</v>
      </c>
      <c r="D294" s="281" t="s">
        <v>1117</v>
      </c>
      <c r="E294" s="281" t="s">
        <v>1117</v>
      </c>
      <c r="F294" s="425" t="s">
        <v>1117</v>
      </c>
      <c r="K294" s="321"/>
      <c r="L294" s="322"/>
      <c r="M294" s="322"/>
      <c r="N294" s="323"/>
      <c r="O294" s="323"/>
      <c r="P294" s="323"/>
      <c r="Q294" s="323"/>
      <c r="R294" s="323"/>
    </row>
    <row r="295" spans="1:18" ht="13.5" customHeight="1">
      <c r="A295" s="92" t="s">
        <v>754</v>
      </c>
      <c r="B295" s="10" t="s">
        <v>755</v>
      </c>
      <c r="C295" s="526">
        <v>0</v>
      </c>
      <c r="D295" s="281">
        <v>0</v>
      </c>
      <c r="E295" s="281">
        <v>0</v>
      </c>
      <c r="F295" s="425">
        <v>0</v>
      </c>
      <c r="K295" s="321"/>
      <c r="L295" s="322"/>
      <c r="M295" s="322"/>
      <c r="N295" s="323"/>
      <c r="O295" s="323"/>
      <c r="P295" s="323"/>
      <c r="Q295" s="323"/>
      <c r="R295" s="323"/>
    </row>
    <row r="296" spans="1:18" ht="13.5" customHeight="1">
      <c r="A296" s="92" t="s">
        <v>740</v>
      </c>
      <c r="B296" s="10" t="s">
        <v>741</v>
      </c>
      <c r="C296" s="425" t="s">
        <v>1107</v>
      </c>
      <c r="D296" s="425" t="s">
        <v>1107</v>
      </c>
      <c r="E296" s="425" t="s">
        <v>1107</v>
      </c>
      <c r="F296" s="425">
        <v>19</v>
      </c>
      <c r="K296" s="321"/>
      <c r="L296" s="322"/>
      <c r="M296" s="322"/>
      <c r="N296" s="323"/>
      <c r="O296" s="323"/>
      <c r="P296" s="323"/>
      <c r="Q296" s="323"/>
      <c r="R296" s="323"/>
    </row>
    <row r="297" spans="1:18" ht="13.5" customHeight="1">
      <c r="A297" s="92" t="s">
        <v>764</v>
      </c>
      <c r="B297" s="10" t="s">
        <v>765</v>
      </c>
      <c r="C297" s="526">
        <v>28</v>
      </c>
      <c r="D297" s="425">
        <v>7</v>
      </c>
      <c r="E297" s="425">
        <v>21</v>
      </c>
      <c r="F297" s="425">
        <v>14</v>
      </c>
      <c r="K297" s="321"/>
      <c r="L297" s="322"/>
      <c r="M297" s="322"/>
      <c r="N297" s="323"/>
      <c r="O297" s="323"/>
      <c r="P297" s="323"/>
      <c r="Q297" s="323"/>
      <c r="R297" s="323"/>
    </row>
    <row r="298" spans="1:18" ht="13.5" customHeight="1">
      <c r="A298" s="92" t="s">
        <v>760</v>
      </c>
      <c r="B298" s="10" t="s">
        <v>761</v>
      </c>
      <c r="C298" s="526">
        <v>4</v>
      </c>
      <c r="D298" s="425" t="s">
        <v>1107</v>
      </c>
      <c r="E298" s="425" t="s">
        <v>1107</v>
      </c>
      <c r="F298" s="425">
        <v>46</v>
      </c>
      <c r="K298" s="321"/>
      <c r="L298" s="322"/>
      <c r="M298" s="322"/>
      <c r="N298" s="323"/>
      <c r="O298" s="323"/>
      <c r="P298" s="323"/>
      <c r="Q298" s="323"/>
      <c r="R298" s="323"/>
    </row>
    <row r="299" spans="1:18" ht="13.5" customHeight="1">
      <c r="A299" s="92" t="s">
        <v>766</v>
      </c>
      <c r="B299" s="10" t="s">
        <v>767</v>
      </c>
      <c r="C299" s="526">
        <v>0</v>
      </c>
      <c r="D299" s="425">
        <v>0</v>
      </c>
      <c r="E299" s="425">
        <v>0</v>
      </c>
      <c r="F299" s="425">
        <v>0</v>
      </c>
      <c r="K299" s="321"/>
      <c r="L299" s="322"/>
      <c r="M299" s="322"/>
      <c r="N299" s="323"/>
      <c r="O299" s="323"/>
      <c r="P299" s="323"/>
      <c r="Q299" s="323"/>
      <c r="R299" s="323"/>
    </row>
    <row r="300" spans="1:18" ht="13.5" customHeight="1">
      <c r="A300" s="92" t="s">
        <v>758</v>
      </c>
      <c r="B300" s="10" t="s">
        <v>759</v>
      </c>
      <c r="C300" s="527">
        <v>73</v>
      </c>
      <c r="D300" s="425">
        <v>17</v>
      </c>
      <c r="E300" s="281">
        <v>56</v>
      </c>
      <c r="F300" s="425">
        <v>98</v>
      </c>
      <c r="K300" s="321"/>
      <c r="L300" s="322"/>
      <c r="M300" s="322"/>
      <c r="N300" s="323"/>
      <c r="O300" s="323"/>
      <c r="P300" s="323"/>
      <c r="Q300" s="323"/>
      <c r="R300" s="323"/>
    </row>
    <row r="301" spans="1:18" ht="13.5" customHeight="1">
      <c r="A301" s="92" t="s">
        <v>742</v>
      </c>
      <c r="B301" s="10" t="s">
        <v>743</v>
      </c>
      <c r="C301" s="528">
        <v>8</v>
      </c>
      <c r="D301" s="425" t="s">
        <v>1107</v>
      </c>
      <c r="E301" s="425" t="s">
        <v>1107</v>
      </c>
      <c r="F301" s="425">
        <v>82</v>
      </c>
      <c r="K301" s="321"/>
      <c r="L301" s="322"/>
      <c r="M301" s="322"/>
      <c r="N301" s="325"/>
      <c r="O301" s="325"/>
      <c r="P301" s="325"/>
      <c r="Q301" s="323"/>
      <c r="R301" s="323"/>
    </row>
    <row r="302" spans="1:18" ht="13.5" customHeight="1">
      <c r="A302" s="92" t="s">
        <v>752</v>
      </c>
      <c r="B302" s="10" t="s">
        <v>753</v>
      </c>
      <c r="C302" s="526">
        <v>43</v>
      </c>
      <c r="D302" s="281">
        <v>15</v>
      </c>
      <c r="E302" s="281">
        <v>28</v>
      </c>
      <c r="F302" s="425">
        <v>58</v>
      </c>
      <c r="K302" s="321"/>
      <c r="L302" s="322"/>
      <c r="M302" s="322"/>
      <c r="N302" s="323"/>
      <c r="O302" s="323"/>
      <c r="P302" s="323"/>
      <c r="Q302" s="323"/>
      <c r="R302" s="323"/>
    </row>
    <row r="303" spans="1:18" ht="13.5" customHeight="1">
      <c r="A303" s="246"/>
      <c r="B303" s="245" t="s">
        <v>768</v>
      </c>
      <c r="C303" s="525">
        <v>218</v>
      </c>
      <c r="D303" s="280">
        <v>61</v>
      </c>
      <c r="E303" s="280">
        <v>157</v>
      </c>
      <c r="F303" s="280">
        <v>97</v>
      </c>
      <c r="K303" s="321"/>
      <c r="L303" s="322"/>
      <c r="M303" s="322"/>
      <c r="N303" s="319"/>
      <c r="O303" s="319"/>
      <c r="P303" s="319"/>
      <c r="Q303" s="323"/>
      <c r="R303" s="319"/>
    </row>
    <row r="304" spans="1:18" ht="13.5" customHeight="1">
      <c r="A304" s="92" t="s">
        <v>771</v>
      </c>
      <c r="B304" s="10" t="s">
        <v>772</v>
      </c>
      <c r="C304" s="527" t="s">
        <v>1117</v>
      </c>
      <c r="D304" s="281" t="s">
        <v>1117</v>
      </c>
      <c r="E304" s="425" t="s">
        <v>1117</v>
      </c>
      <c r="F304" s="425" t="s">
        <v>1117</v>
      </c>
      <c r="K304" s="321"/>
      <c r="L304" s="322"/>
      <c r="M304" s="322"/>
      <c r="N304" s="323"/>
      <c r="O304" s="323"/>
      <c r="P304" s="323"/>
      <c r="Q304" s="323"/>
      <c r="R304" s="323"/>
    </row>
    <row r="305" spans="1:18" ht="13.5" customHeight="1">
      <c r="A305" s="92" t="s">
        <v>769</v>
      </c>
      <c r="B305" s="10" t="s">
        <v>770</v>
      </c>
      <c r="C305" s="425" t="s">
        <v>1107</v>
      </c>
      <c r="D305" s="425" t="s">
        <v>1107</v>
      </c>
      <c r="E305" s="425" t="s">
        <v>1107</v>
      </c>
      <c r="F305" s="425">
        <v>139</v>
      </c>
      <c r="K305" s="321"/>
      <c r="L305" s="322"/>
      <c r="M305" s="322"/>
      <c r="N305" s="323"/>
      <c r="O305" s="323"/>
      <c r="P305" s="323"/>
      <c r="Q305" s="323"/>
      <c r="R305" s="323"/>
    </row>
    <row r="306" spans="1:18" ht="13.5" customHeight="1">
      <c r="A306" s="92" t="s">
        <v>779</v>
      </c>
      <c r="B306" s="10" t="s">
        <v>780</v>
      </c>
      <c r="C306" s="425" t="s">
        <v>1107</v>
      </c>
      <c r="D306" s="425" t="s">
        <v>1107</v>
      </c>
      <c r="E306" s="425" t="s">
        <v>1107</v>
      </c>
      <c r="F306" s="425">
        <v>1</v>
      </c>
      <c r="K306" s="321"/>
      <c r="L306" s="322"/>
      <c r="M306" s="322"/>
      <c r="N306" s="323"/>
      <c r="O306" s="323"/>
      <c r="P306" s="323"/>
      <c r="Q306" s="323"/>
      <c r="R306" s="323"/>
    </row>
    <row r="307" spans="1:18" ht="13.5" customHeight="1">
      <c r="A307" s="92" t="s">
        <v>793</v>
      </c>
      <c r="B307" s="10" t="s">
        <v>794</v>
      </c>
      <c r="C307" s="425" t="s">
        <v>1107</v>
      </c>
      <c r="D307" s="425" t="s">
        <v>1107</v>
      </c>
      <c r="E307" s="425" t="s">
        <v>1107</v>
      </c>
      <c r="F307" s="425">
        <v>83</v>
      </c>
      <c r="K307" s="321"/>
      <c r="L307" s="322"/>
      <c r="M307" s="322"/>
      <c r="N307" s="323"/>
      <c r="O307" s="323"/>
      <c r="P307" s="323"/>
      <c r="Q307" s="323"/>
      <c r="R307" s="323"/>
    </row>
    <row r="308" spans="1:18" ht="13.5" customHeight="1">
      <c r="A308" s="92" t="s">
        <v>781</v>
      </c>
      <c r="B308" s="10" t="s">
        <v>782</v>
      </c>
      <c r="C308" s="526">
        <v>5</v>
      </c>
      <c r="D308" s="425" t="s">
        <v>1107</v>
      </c>
      <c r="E308" s="425" t="s">
        <v>1107</v>
      </c>
      <c r="F308" s="425">
        <v>296</v>
      </c>
      <c r="K308" s="321"/>
      <c r="L308" s="322"/>
      <c r="M308" s="322"/>
      <c r="N308" s="323"/>
      <c r="O308" s="323"/>
      <c r="P308" s="323"/>
      <c r="Q308" s="323"/>
      <c r="R308" s="323"/>
    </row>
    <row r="309" spans="1:18" ht="13.5" customHeight="1">
      <c r="A309" s="92" t="s">
        <v>795</v>
      </c>
      <c r="B309" s="10" t="s">
        <v>796</v>
      </c>
      <c r="C309" s="526" t="s">
        <v>1117</v>
      </c>
      <c r="D309" s="425" t="s">
        <v>1117</v>
      </c>
      <c r="E309" s="425" t="s">
        <v>1117</v>
      </c>
      <c r="F309" s="425" t="s">
        <v>1117</v>
      </c>
      <c r="K309" s="321"/>
      <c r="L309" s="322"/>
      <c r="M309" s="322"/>
      <c r="N309" s="323"/>
      <c r="O309" s="323"/>
      <c r="P309" s="323"/>
      <c r="Q309" s="323"/>
      <c r="R309" s="323"/>
    </row>
    <row r="310" spans="1:18" ht="13.5" customHeight="1">
      <c r="A310" s="92" t="s">
        <v>787</v>
      </c>
      <c r="B310" s="10" t="s">
        <v>788</v>
      </c>
      <c r="C310" s="425" t="s">
        <v>1107</v>
      </c>
      <c r="D310" s="425" t="s">
        <v>1107</v>
      </c>
      <c r="E310" s="425" t="s">
        <v>1107</v>
      </c>
      <c r="F310" s="425">
        <v>25</v>
      </c>
      <c r="K310" s="321"/>
      <c r="L310" s="322"/>
      <c r="M310" s="322"/>
      <c r="N310" s="323"/>
      <c r="O310" s="323"/>
      <c r="P310" s="323"/>
      <c r="Q310" s="323"/>
      <c r="R310" s="323"/>
    </row>
    <row r="311" spans="1:18" ht="13.5" customHeight="1">
      <c r="A311" s="92" t="s">
        <v>775</v>
      </c>
      <c r="B311" s="10" t="s">
        <v>776</v>
      </c>
      <c r="C311" s="526">
        <v>10</v>
      </c>
      <c r="D311" s="425" t="s">
        <v>1107</v>
      </c>
      <c r="E311" s="425" t="s">
        <v>1107</v>
      </c>
      <c r="F311" s="425">
        <v>109</v>
      </c>
      <c r="K311" s="321"/>
      <c r="L311" s="322"/>
      <c r="M311" s="322"/>
      <c r="N311" s="323"/>
      <c r="O311" s="323"/>
      <c r="P311" s="323"/>
      <c r="Q311" s="323"/>
      <c r="R311" s="323"/>
    </row>
    <row r="312" spans="1:18" ht="13.5" customHeight="1">
      <c r="A312" s="92" t="s">
        <v>791</v>
      </c>
      <c r="B312" s="10" t="s">
        <v>792</v>
      </c>
      <c r="C312" s="526">
        <v>12</v>
      </c>
      <c r="D312" s="425" t="s">
        <v>1107</v>
      </c>
      <c r="E312" s="425" t="s">
        <v>1107</v>
      </c>
      <c r="F312" s="425">
        <v>90</v>
      </c>
      <c r="K312" s="321"/>
      <c r="L312" s="322"/>
      <c r="M312" s="322"/>
      <c r="N312" s="323"/>
      <c r="O312" s="323"/>
      <c r="P312" s="323"/>
      <c r="Q312" s="323"/>
      <c r="R312" s="323"/>
    </row>
    <row r="313" spans="1:18" ht="13.5" customHeight="1">
      <c r="A313" s="92" t="s">
        <v>785</v>
      </c>
      <c r="B313" s="10" t="s">
        <v>786</v>
      </c>
      <c r="C313" s="528">
        <v>53</v>
      </c>
      <c r="D313" s="320">
        <v>14</v>
      </c>
      <c r="E313" s="320">
        <v>39</v>
      </c>
      <c r="F313" s="425">
        <v>74</v>
      </c>
      <c r="K313" s="321"/>
      <c r="L313" s="322"/>
      <c r="M313" s="322"/>
      <c r="N313" s="323"/>
      <c r="O313" s="323"/>
      <c r="P313" s="323"/>
      <c r="Q313" s="323"/>
      <c r="R313" s="323"/>
    </row>
    <row r="314" spans="1:18" ht="13.5" customHeight="1">
      <c r="A314" s="92" t="s">
        <v>789</v>
      </c>
      <c r="B314" s="10" t="s">
        <v>790</v>
      </c>
      <c r="C314" s="526">
        <v>47</v>
      </c>
      <c r="D314" s="281">
        <v>12</v>
      </c>
      <c r="E314" s="281">
        <v>35</v>
      </c>
      <c r="F314" s="425">
        <v>98</v>
      </c>
      <c r="K314" s="321"/>
      <c r="L314" s="322"/>
      <c r="M314" s="322"/>
      <c r="N314" s="323"/>
      <c r="O314" s="323"/>
      <c r="P314" s="323"/>
      <c r="Q314" s="323"/>
      <c r="R314" s="323"/>
    </row>
    <row r="315" spans="1:18" ht="13.5" customHeight="1">
      <c r="A315" s="92" t="s">
        <v>773</v>
      </c>
      <c r="B315" s="10" t="s">
        <v>774</v>
      </c>
      <c r="C315" s="526">
        <v>45</v>
      </c>
      <c r="D315" s="425">
        <v>18</v>
      </c>
      <c r="E315" s="425">
        <v>27</v>
      </c>
      <c r="F315" s="425">
        <v>96</v>
      </c>
      <c r="K315" s="321"/>
      <c r="L315" s="322"/>
      <c r="M315" s="322"/>
      <c r="N315" s="323"/>
      <c r="O315" s="323"/>
      <c r="P315" s="323"/>
      <c r="Q315" s="323"/>
      <c r="R315" s="323"/>
    </row>
    <row r="316" spans="1:18" ht="13.5" customHeight="1">
      <c r="A316" s="92" t="s">
        <v>777</v>
      </c>
      <c r="B316" s="10" t="s">
        <v>778</v>
      </c>
      <c r="C316" s="527">
        <v>4</v>
      </c>
      <c r="D316" s="425" t="s">
        <v>1107</v>
      </c>
      <c r="E316" s="425" t="s">
        <v>1107</v>
      </c>
      <c r="F316" s="425">
        <v>65</v>
      </c>
      <c r="K316" s="321"/>
      <c r="L316" s="322"/>
      <c r="M316" s="322"/>
      <c r="N316" s="323"/>
      <c r="O316" s="323"/>
      <c r="P316" s="323"/>
      <c r="Q316" s="323"/>
      <c r="R316" s="323"/>
    </row>
    <row r="317" spans="1:18" ht="13.5" customHeight="1" thickBot="1">
      <c r="A317" s="326" t="s">
        <v>783</v>
      </c>
      <c r="B317" s="317" t="s">
        <v>784</v>
      </c>
      <c r="C317" s="521">
        <v>27</v>
      </c>
      <c r="D317" s="521">
        <v>6</v>
      </c>
      <c r="E317" s="521">
        <v>21</v>
      </c>
      <c r="F317" s="546">
        <v>128</v>
      </c>
      <c r="K317" s="321"/>
      <c r="L317" s="322"/>
      <c r="M317" s="322"/>
      <c r="N317" s="323"/>
      <c r="O317" s="323"/>
      <c r="P317" s="323"/>
      <c r="Q317" s="323"/>
      <c r="R317" s="323"/>
    </row>
    <row r="318" spans="1:18" ht="13.5" customHeight="1">
      <c r="A318" s="73" t="s">
        <v>1026</v>
      </c>
      <c r="C318" s="73"/>
      <c r="D318" s="73"/>
      <c r="E318" s="73"/>
      <c r="F318" s="405"/>
      <c r="O318" s="323"/>
    </row>
    <row r="319" spans="1:18" ht="13.5" customHeight="1">
      <c r="A319" s="418"/>
      <c r="B319" s="375"/>
      <c r="C319" s="405"/>
      <c r="D319" s="405"/>
      <c r="E319" s="405"/>
      <c r="F319" s="405"/>
      <c r="G319" s="375"/>
      <c r="H319" s="375"/>
      <c r="I319" s="375"/>
      <c r="J319" s="375"/>
      <c r="K319" s="375"/>
      <c r="L319" s="375"/>
      <c r="M319" s="375"/>
      <c r="O319" s="323"/>
    </row>
    <row r="320" spans="1:18" ht="14.4">
      <c r="A320" s="395" t="s">
        <v>1247</v>
      </c>
      <c r="B320" s="393"/>
      <c r="C320" s="405"/>
      <c r="D320" s="375"/>
      <c r="E320" s="375"/>
      <c r="G320" s="375"/>
      <c r="H320" s="375"/>
      <c r="I320" s="375"/>
      <c r="J320" s="375"/>
      <c r="K320" s="375"/>
      <c r="L320" s="375"/>
      <c r="M320" s="375"/>
      <c r="O320" s="323"/>
    </row>
    <row r="321" spans="1:15" ht="14.4">
      <c r="A321" s="410" t="s">
        <v>33</v>
      </c>
      <c r="B321" s="393"/>
      <c r="C321" s="375"/>
      <c r="D321" s="375"/>
      <c r="E321" s="375"/>
      <c r="G321" s="375"/>
      <c r="H321" s="375"/>
      <c r="I321" s="375"/>
      <c r="J321" s="375"/>
      <c r="K321" s="375"/>
      <c r="L321" s="375"/>
      <c r="M321" s="375"/>
      <c r="O321" s="323"/>
    </row>
    <row r="322" spans="1:15">
      <c r="A322" s="375"/>
      <c r="B322" s="375"/>
      <c r="C322" s="375"/>
      <c r="D322" s="375"/>
      <c r="E322" s="375"/>
      <c r="G322" s="375"/>
      <c r="H322" s="397"/>
      <c r="I322" s="375"/>
      <c r="J322" s="375"/>
      <c r="K322" s="375"/>
      <c r="L322" s="375"/>
      <c r="M322" s="375"/>
    </row>
    <row r="323" spans="1:15">
      <c r="H323" s="124"/>
    </row>
  </sheetData>
  <mergeCells count="1">
    <mergeCell ref="D4:E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workbookViewId="0">
      <selection sqref="A1:L1"/>
    </sheetView>
  </sheetViews>
  <sheetFormatPr defaultRowHeight="13.8"/>
  <cols>
    <col min="1" max="1" width="6.59765625" customWidth="1"/>
    <col min="2" max="2" width="2.69921875" customWidth="1"/>
    <col min="4" max="4" width="11.19921875" customWidth="1"/>
    <col min="5" max="5" width="10.69921875" customWidth="1"/>
  </cols>
  <sheetData>
    <row r="1" spans="1:14" ht="19.5" customHeight="1">
      <c r="A1" s="584" t="s">
        <v>1204</v>
      </c>
      <c r="B1" s="591"/>
      <c r="C1" s="591"/>
      <c r="D1" s="591"/>
      <c r="E1" s="591"/>
      <c r="F1" s="591"/>
      <c r="G1" s="591"/>
      <c r="H1" s="591"/>
      <c r="I1" s="591"/>
      <c r="J1" s="591"/>
      <c r="K1" s="591"/>
      <c r="L1" s="591"/>
    </row>
    <row r="2" spans="1:14" ht="16.5" customHeight="1" thickBot="1">
      <c r="A2" s="177" t="s">
        <v>1205</v>
      </c>
      <c r="B2" s="74"/>
      <c r="C2" s="74"/>
      <c r="D2" s="75"/>
      <c r="E2" s="75"/>
      <c r="F2" s="75"/>
      <c r="G2" s="75"/>
      <c r="H2" s="75"/>
      <c r="I2" s="75"/>
      <c r="J2" s="75"/>
      <c r="K2" s="75"/>
      <c r="L2" s="75"/>
    </row>
    <row r="3" spans="1:14" ht="13.5" customHeight="1" thickTop="1">
      <c r="A3" s="197" t="s">
        <v>0</v>
      </c>
      <c r="B3" s="204"/>
      <c r="C3" s="217" t="s">
        <v>960</v>
      </c>
      <c r="D3" s="217" t="s">
        <v>101</v>
      </c>
      <c r="E3" s="217" t="s">
        <v>179</v>
      </c>
      <c r="I3" s="6"/>
    </row>
    <row r="4" spans="1:14" ht="13.5" customHeight="1">
      <c r="A4" s="201"/>
      <c r="B4" s="148"/>
      <c r="C4" s="202" t="s">
        <v>961</v>
      </c>
      <c r="D4" s="202" t="s">
        <v>962</v>
      </c>
      <c r="E4" s="202"/>
      <c r="I4" s="6"/>
      <c r="J4" s="250"/>
    </row>
    <row r="5" spans="1:14" ht="13.5" customHeight="1">
      <c r="A5" s="171">
        <v>2000</v>
      </c>
      <c r="B5" s="62"/>
      <c r="C5" s="428">
        <v>243</v>
      </c>
      <c r="D5" s="428">
        <v>3246</v>
      </c>
      <c r="E5" s="428">
        <v>3489</v>
      </c>
      <c r="F5" s="159"/>
    </row>
    <row r="6" spans="1:14" ht="13.5" customHeight="1">
      <c r="A6" s="171">
        <v>2001</v>
      </c>
      <c r="B6" s="62"/>
      <c r="C6" s="83">
        <v>288</v>
      </c>
      <c r="D6" s="428">
        <v>3182</v>
      </c>
      <c r="E6" s="428">
        <v>3470</v>
      </c>
      <c r="F6" s="159"/>
      <c r="J6" s="250"/>
      <c r="N6" s="172"/>
    </row>
    <row r="7" spans="1:14" ht="13.5" customHeight="1">
      <c r="A7" s="171">
        <v>2002</v>
      </c>
      <c r="B7" s="62"/>
      <c r="C7" s="428">
        <v>272</v>
      </c>
      <c r="D7" s="428">
        <v>3084</v>
      </c>
      <c r="E7" s="428">
        <v>3356</v>
      </c>
      <c r="F7" s="159"/>
      <c r="M7" s="124"/>
      <c r="N7" s="62"/>
    </row>
    <row r="8" spans="1:14" ht="13.5" customHeight="1">
      <c r="A8" s="171">
        <v>2003</v>
      </c>
      <c r="B8" s="62"/>
      <c r="C8" s="428">
        <v>216</v>
      </c>
      <c r="D8" s="428">
        <v>3120</v>
      </c>
      <c r="E8" s="428">
        <v>3336</v>
      </c>
      <c r="F8" s="159"/>
      <c r="J8" s="263"/>
      <c r="M8" s="124"/>
      <c r="N8" s="172"/>
    </row>
    <row r="9" spans="1:14" ht="13.5" customHeight="1">
      <c r="A9" s="171">
        <v>2004</v>
      </c>
      <c r="B9" s="62"/>
      <c r="C9" s="428">
        <v>196</v>
      </c>
      <c r="D9" s="428">
        <v>2781</v>
      </c>
      <c r="E9" s="428">
        <v>2977</v>
      </c>
      <c r="F9" s="159"/>
      <c r="K9" s="124"/>
      <c r="M9" s="124"/>
      <c r="N9" s="172"/>
    </row>
    <row r="10" spans="1:14" ht="13.5" customHeight="1">
      <c r="A10" s="171">
        <v>2005</v>
      </c>
      <c r="B10" s="62"/>
      <c r="C10" s="428">
        <v>236</v>
      </c>
      <c r="D10" s="428">
        <v>2702</v>
      </c>
      <c r="E10" s="428">
        <v>2938</v>
      </c>
      <c r="F10" s="159"/>
      <c r="K10" s="124"/>
      <c r="N10" s="172"/>
    </row>
    <row r="11" spans="1:14" ht="13.5" customHeight="1">
      <c r="A11" s="171">
        <v>2006</v>
      </c>
      <c r="B11" s="62"/>
      <c r="C11" s="428">
        <v>276</v>
      </c>
      <c r="D11" s="428">
        <v>2712</v>
      </c>
      <c r="E11" s="428">
        <v>2988</v>
      </c>
      <c r="F11" s="159"/>
      <c r="N11" s="172"/>
    </row>
    <row r="12" spans="1:14" ht="13.5" customHeight="1">
      <c r="A12" s="171">
        <v>2007</v>
      </c>
      <c r="B12" s="62"/>
      <c r="C12" s="428">
        <v>265</v>
      </c>
      <c r="D12" s="428">
        <v>2593</v>
      </c>
      <c r="E12" s="428">
        <v>2858</v>
      </c>
      <c r="F12" s="159"/>
      <c r="N12" s="172"/>
    </row>
    <row r="13" spans="1:14" ht="13.5" customHeight="1">
      <c r="A13" s="171">
        <v>2008</v>
      </c>
      <c r="B13" s="62"/>
      <c r="C13" s="428">
        <v>244</v>
      </c>
      <c r="D13" s="428">
        <v>2485</v>
      </c>
      <c r="E13" s="428">
        <v>2729</v>
      </c>
      <c r="F13" s="159"/>
      <c r="N13" s="172"/>
    </row>
    <row r="14" spans="1:14" ht="13.5" customHeight="1">
      <c r="A14" s="171">
        <v>2009</v>
      </c>
      <c r="B14" s="62"/>
      <c r="C14" s="428">
        <v>142</v>
      </c>
      <c r="D14" s="428">
        <v>2201</v>
      </c>
      <c r="E14" s="428">
        <v>2442</v>
      </c>
      <c r="N14" s="172"/>
    </row>
    <row r="15" spans="1:14" ht="13.5" customHeight="1">
      <c r="A15" s="171">
        <v>2010</v>
      </c>
      <c r="B15" s="62"/>
      <c r="C15" s="428">
        <v>285</v>
      </c>
      <c r="D15" s="428">
        <v>2378</v>
      </c>
      <c r="E15" s="428">
        <v>2663</v>
      </c>
      <c r="N15" s="172"/>
    </row>
    <row r="16" spans="1:14" ht="13.5" customHeight="1">
      <c r="A16" s="171">
        <v>2011</v>
      </c>
      <c r="B16" s="62"/>
      <c r="C16" s="428">
        <v>276</v>
      </c>
      <c r="D16" s="428">
        <v>2100</v>
      </c>
      <c r="E16" s="428">
        <v>2376</v>
      </c>
      <c r="N16" s="172"/>
    </row>
    <row r="17" spans="1:14" ht="13.5" customHeight="1">
      <c r="A17" s="171">
        <v>2012</v>
      </c>
      <c r="B17" s="62"/>
      <c r="C17" s="428">
        <v>249</v>
      </c>
      <c r="D17" s="428">
        <v>2103</v>
      </c>
      <c r="E17" s="428">
        <v>2352</v>
      </c>
      <c r="N17" s="172"/>
    </row>
    <row r="18" spans="1:14" ht="13.5" customHeight="1">
      <c r="A18" s="171">
        <v>2013</v>
      </c>
      <c r="B18" s="62"/>
      <c r="C18" s="428">
        <v>294</v>
      </c>
      <c r="D18" s="428">
        <v>1955</v>
      </c>
      <c r="E18" s="428">
        <v>2249</v>
      </c>
      <c r="N18" s="62"/>
    </row>
    <row r="19" spans="1:14" ht="13.5" customHeight="1">
      <c r="A19" s="171">
        <v>2014</v>
      </c>
      <c r="B19" s="62"/>
      <c r="C19" s="83">
        <v>324</v>
      </c>
      <c r="D19" s="428">
        <v>1908</v>
      </c>
      <c r="E19" s="428">
        <v>2232</v>
      </c>
      <c r="N19" s="62"/>
    </row>
    <row r="20" spans="1:14" ht="13.5" customHeight="1">
      <c r="A20" s="171">
        <v>2015</v>
      </c>
      <c r="B20" s="62"/>
      <c r="C20" s="83">
        <v>364</v>
      </c>
      <c r="D20" s="428">
        <v>2031</v>
      </c>
      <c r="E20" s="428">
        <v>2395</v>
      </c>
    </row>
    <row r="21" spans="1:14" ht="13.5" customHeight="1">
      <c r="A21" s="171">
        <v>2016</v>
      </c>
      <c r="C21" s="428">
        <v>371</v>
      </c>
      <c r="D21" s="428">
        <v>1904</v>
      </c>
      <c r="E21" s="428">
        <v>2275</v>
      </c>
    </row>
    <row r="22" spans="1:14" ht="13.5" customHeight="1">
      <c r="A22" s="171">
        <v>2017</v>
      </c>
      <c r="C22" s="428">
        <v>358</v>
      </c>
      <c r="D22" s="428">
        <v>1924</v>
      </c>
      <c r="E22" s="428">
        <v>2282</v>
      </c>
    </row>
    <row r="23" spans="1:14" ht="13.5" customHeight="1">
      <c r="A23" s="171">
        <v>2018</v>
      </c>
      <c r="C23" s="83">
        <v>294</v>
      </c>
      <c r="D23" s="428">
        <v>1857</v>
      </c>
      <c r="E23" s="428">
        <v>2151</v>
      </c>
    </row>
    <row r="24" spans="1:14" ht="13.5" customHeight="1">
      <c r="A24" s="171">
        <v>2019</v>
      </c>
      <c r="C24" s="83">
        <v>304</v>
      </c>
      <c r="D24" s="428">
        <v>1739</v>
      </c>
      <c r="E24" s="428">
        <v>2043</v>
      </c>
    </row>
    <row r="25" spans="1:14" ht="13.5" customHeight="1">
      <c r="A25" s="171">
        <v>2020</v>
      </c>
      <c r="C25" s="83">
        <v>279</v>
      </c>
      <c r="D25" s="428">
        <v>1566</v>
      </c>
      <c r="E25" s="428">
        <v>1845</v>
      </c>
    </row>
    <row r="26" spans="1:14" ht="13.5" customHeight="1" thickBot="1">
      <c r="A26" s="200">
        <v>2021</v>
      </c>
      <c r="B26" s="127"/>
      <c r="C26" s="448">
        <v>296</v>
      </c>
      <c r="D26" s="448">
        <v>1635</v>
      </c>
      <c r="E26" s="448">
        <v>1931</v>
      </c>
      <c r="G26" s="159"/>
    </row>
    <row r="27" spans="1:14" ht="13.5" customHeight="1" thickTop="1">
      <c r="A27" s="173" t="s">
        <v>1071</v>
      </c>
      <c r="B27" s="174"/>
      <c r="C27" s="174"/>
      <c r="D27" s="174"/>
      <c r="E27" s="186"/>
    </row>
    <row r="28" spans="1:14" ht="13.5" customHeight="1">
      <c r="A28" s="199"/>
      <c r="D28" s="174"/>
      <c r="E28" s="174"/>
    </row>
    <row r="29" spans="1:14" ht="13.5" customHeight="1">
      <c r="A29" s="173" t="s">
        <v>963</v>
      </c>
      <c r="B29" s="73"/>
      <c r="C29" s="73"/>
      <c r="D29" s="73"/>
      <c r="E29" s="73"/>
      <c r="F29" s="73"/>
      <c r="G29" s="73"/>
      <c r="H29" s="73"/>
    </row>
    <row r="30" spans="1:14" ht="13.5" customHeight="1">
      <c r="A30" s="175" t="s">
        <v>964</v>
      </c>
      <c r="B30" s="163"/>
      <c r="C30" s="163"/>
      <c r="D30" s="73"/>
      <c r="E30" s="73"/>
      <c r="F30" s="73"/>
      <c r="G30" s="73"/>
      <c r="H30" s="73"/>
    </row>
  </sheetData>
  <mergeCells count="1">
    <mergeCell ref="A1:L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37"/>
  <sheetViews>
    <sheetView workbookViewId="0">
      <pane ySplit="5" topLeftCell="A6" activePane="bottomLeft" state="frozen"/>
      <selection pane="bottomLeft"/>
    </sheetView>
  </sheetViews>
  <sheetFormatPr defaultRowHeight="13.8"/>
  <cols>
    <col min="1" max="1" width="9" customWidth="1"/>
    <col min="2" max="2" width="16.19921875" customWidth="1"/>
    <col min="3" max="3" width="9.59765625" customWidth="1"/>
    <col min="4" max="9" width="6.59765625" customWidth="1"/>
    <col min="10" max="10" width="5.5" customWidth="1"/>
    <col min="14" max="14" width="5.09765625" customWidth="1"/>
  </cols>
  <sheetData>
    <row r="1" spans="1:14">
      <c r="A1" s="31" t="s">
        <v>1206</v>
      </c>
      <c r="B1" s="25"/>
      <c r="C1" s="87"/>
      <c r="D1" s="87"/>
      <c r="E1" s="87"/>
      <c r="F1" s="87"/>
      <c r="G1" s="87"/>
    </row>
    <row r="2" spans="1:14" ht="14.4" thickBot="1">
      <c r="A2" s="153" t="s">
        <v>1207</v>
      </c>
      <c r="B2" s="153"/>
      <c r="C2" s="176"/>
      <c r="D2" s="176"/>
      <c r="E2" s="176"/>
      <c r="F2" s="176"/>
      <c r="G2" s="176"/>
      <c r="H2" s="177"/>
      <c r="I2" s="177"/>
    </row>
    <row r="3" spans="1:14" ht="13.5" customHeight="1" thickTop="1">
      <c r="A3" s="91" t="s">
        <v>193</v>
      </c>
      <c r="B3" s="91" t="s">
        <v>194</v>
      </c>
      <c r="C3" s="91" t="s">
        <v>802</v>
      </c>
      <c r="D3" s="592" t="s">
        <v>90</v>
      </c>
      <c r="E3" s="592"/>
      <c r="F3" s="181"/>
      <c r="G3" s="592" t="s">
        <v>90</v>
      </c>
      <c r="H3" s="592"/>
      <c r="I3" s="303"/>
    </row>
    <row r="4" spans="1:14" ht="13.5" customHeight="1">
      <c r="A4" s="91"/>
      <c r="B4" s="91" t="s">
        <v>118</v>
      </c>
      <c r="C4" s="91" t="s">
        <v>27</v>
      </c>
      <c r="D4" s="91" t="s">
        <v>34</v>
      </c>
      <c r="E4" s="91"/>
      <c r="F4" s="91"/>
      <c r="G4" s="91" t="s">
        <v>1052</v>
      </c>
      <c r="H4" s="91"/>
      <c r="I4" s="91"/>
    </row>
    <row r="5" spans="1:14" ht="13.5" customHeight="1">
      <c r="A5" s="179"/>
      <c r="B5" s="179"/>
      <c r="C5" s="180" t="s">
        <v>172</v>
      </c>
      <c r="D5" s="180" t="s">
        <v>29</v>
      </c>
      <c r="E5" s="180" t="s">
        <v>30</v>
      </c>
      <c r="F5" s="180"/>
      <c r="G5" s="180" t="s">
        <v>179</v>
      </c>
      <c r="H5" s="180" t="s">
        <v>29</v>
      </c>
      <c r="I5" s="180" t="s">
        <v>30</v>
      </c>
    </row>
    <row r="6" spans="1:14" ht="13.5" customHeight="1">
      <c r="A6" s="8"/>
      <c r="B6" s="65" t="s">
        <v>195</v>
      </c>
      <c r="C6" s="531">
        <v>147755</v>
      </c>
      <c r="D6" s="531">
        <v>57970</v>
      </c>
      <c r="E6" s="531">
        <v>89785</v>
      </c>
      <c r="F6" s="531"/>
      <c r="G6" s="531">
        <v>5481</v>
      </c>
      <c r="H6" s="531">
        <v>2751</v>
      </c>
      <c r="I6" s="531">
        <v>2730</v>
      </c>
      <c r="J6" s="172"/>
      <c r="K6" s="172"/>
      <c r="L6" s="172"/>
    </row>
    <row r="7" spans="1:14" ht="13.5" customHeight="1">
      <c r="A7" s="245"/>
      <c r="B7" s="115" t="s">
        <v>196</v>
      </c>
      <c r="C7" s="532">
        <v>14493</v>
      </c>
      <c r="D7" s="532">
        <v>5449</v>
      </c>
      <c r="E7" s="533">
        <v>9044</v>
      </c>
      <c r="F7" s="534"/>
      <c r="G7" s="535">
        <v>604</v>
      </c>
      <c r="H7" s="535">
        <v>436</v>
      </c>
      <c r="I7" s="535">
        <v>168</v>
      </c>
      <c r="J7" s="172"/>
      <c r="K7" s="92"/>
    </row>
    <row r="8" spans="1:14" ht="13.5" customHeight="1">
      <c r="A8" s="92" t="s">
        <v>237</v>
      </c>
      <c r="B8" s="28" t="s">
        <v>238</v>
      </c>
      <c r="C8" s="536">
        <v>365</v>
      </c>
      <c r="D8" s="530" t="s">
        <v>1107</v>
      </c>
      <c r="E8" s="530" t="s">
        <v>1107</v>
      </c>
      <c r="F8" s="537"/>
      <c r="G8" s="530">
        <v>0</v>
      </c>
      <c r="H8" s="530">
        <v>0</v>
      </c>
      <c r="I8" s="530">
        <v>0</v>
      </c>
      <c r="J8" s="172"/>
      <c r="K8" s="92"/>
      <c r="L8" s="330"/>
      <c r="M8" s="330"/>
      <c r="N8" s="330"/>
    </row>
    <row r="9" spans="1:14" ht="13.5" customHeight="1">
      <c r="A9" s="92" t="s">
        <v>241</v>
      </c>
      <c r="B9" s="28" t="s">
        <v>242</v>
      </c>
      <c r="C9" s="536">
        <v>196</v>
      </c>
      <c r="D9" s="536">
        <v>14</v>
      </c>
      <c r="E9" s="536">
        <v>182</v>
      </c>
      <c r="F9" s="537"/>
      <c r="G9" s="530">
        <v>0</v>
      </c>
      <c r="H9" s="530">
        <v>0</v>
      </c>
      <c r="I9" s="530">
        <v>0</v>
      </c>
      <c r="J9" s="172"/>
      <c r="K9" s="92"/>
      <c r="L9" s="330"/>
      <c r="M9" s="330"/>
      <c r="N9" s="330"/>
    </row>
    <row r="10" spans="1:14" ht="13.5" customHeight="1">
      <c r="A10" s="92" t="s">
        <v>247</v>
      </c>
      <c r="B10" s="28" t="s">
        <v>248</v>
      </c>
      <c r="C10" s="536" t="s">
        <v>1117</v>
      </c>
      <c r="D10" s="536" t="s">
        <v>1117</v>
      </c>
      <c r="E10" s="536" t="s">
        <v>1117</v>
      </c>
      <c r="F10" s="537"/>
      <c r="G10" s="530" t="s">
        <v>1117</v>
      </c>
      <c r="H10" s="530" t="s">
        <v>1117</v>
      </c>
      <c r="I10" s="530" t="s">
        <v>1117</v>
      </c>
      <c r="J10" s="172"/>
      <c r="K10" s="92"/>
      <c r="L10" s="330"/>
      <c r="M10" s="330"/>
      <c r="N10" s="330"/>
    </row>
    <row r="11" spans="1:14" ht="13.5" customHeight="1">
      <c r="A11" s="92" t="s">
        <v>245</v>
      </c>
      <c r="B11" s="28" t="s">
        <v>246</v>
      </c>
      <c r="C11" s="536">
        <v>656</v>
      </c>
      <c r="D11" s="536">
        <v>656</v>
      </c>
      <c r="E11" s="536">
        <v>0</v>
      </c>
      <c r="F11" s="537"/>
      <c r="G11" s="530">
        <v>40</v>
      </c>
      <c r="H11" s="530">
        <v>40</v>
      </c>
      <c r="I11" s="530">
        <v>0</v>
      </c>
      <c r="J11" s="172"/>
      <c r="K11" s="92"/>
      <c r="L11" s="330"/>
      <c r="M11" s="330"/>
      <c r="N11" s="330"/>
    </row>
    <row r="12" spans="1:14" ht="13.5" customHeight="1">
      <c r="A12" s="92" t="s">
        <v>207</v>
      </c>
      <c r="B12" s="28" t="s">
        <v>208</v>
      </c>
      <c r="C12" s="536">
        <v>438</v>
      </c>
      <c r="D12" s="536">
        <v>300</v>
      </c>
      <c r="E12" s="536">
        <v>138</v>
      </c>
      <c r="F12" s="537"/>
      <c r="G12" s="530">
        <v>6</v>
      </c>
      <c r="H12" s="530">
        <v>6</v>
      </c>
      <c r="I12" s="530">
        <v>0</v>
      </c>
      <c r="J12" s="172"/>
      <c r="K12" s="92"/>
      <c r="L12" s="330"/>
      <c r="M12" s="330"/>
      <c r="N12" s="330"/>
    </row>
    <row r="13" spans="1:14" ht="13.5" customHeight="1">
      <c r="A13" s="92" t="s">
        <v>201</v>
      </c>
      <c r="B13" s="28" t="s">
        <v>202</v>
      </c>
      <c r="C13" s="536">
        <v>264</v>
      </c>
      <c r="D13" s="536">
        <v>0</v>
      </c>
      <c r="E13" s="536">
        <v>264</v>
      </c>
      <c r="F13" s="537"/>
      <c r="G13" s="530" t="s">
        <v>1107</v>
      </c>
      <c r="H13" s="530" t="s">
        <v>1107</v>
      </c>
      <c r="I13" s="530" t="s">
        <v>1107</v>
      </c>
      <c r="J13" s="172"/>
      <c r="K13" s="92"/>
      <c r="L13" s="330"/>
      <c r="M13" s="330"/>
      <c r="N13" s="330"/>
    </row>
    <row r="14" spans="1:14" ht="13.5" customHeight="1">
      <c r="A14" s="92" t="s">
        <v>205</v>
      </c>
      <c r="B14" s="28" t="s">
        <v>206</v>
      </c>
      <c r="C14" s="536">
        <v>765</v>
      </c>
      <c r="D14" s="536">
        <v>339</v>
      </c>
      <c r="E14" s="536">
        <v>426</v>
      </c>
      <c r="F14" s="537"/>
      <c r="G14" s="530">
        <v>19</v>
      </c>
      <c r="H14" s="530">
        <v>12</v>
      </c>
      <c r="I14" s="530">
        <v>7</v>
      </c>
      <c r="J14" s="172"/>
      <c r="K14" s="92"/>
      <c r="L14" s="330"/>
      <c r="M14" s="330"/>
      <c r="N14" s="330"/>
    </row>
    <row r="15" spans="1:14" ht="13.5" customHeight="1">
      <c r="A15" s="92" t="s">
        <v>197</v>
      </c>
      <c r="B15" s="28" t="s">
        <v>198</v>
      </c>
      <c r="C15" s="530">
        <v>3034</v>
      </c>
      <c r="D15" s="536">
        <v>864</v>
      </c>
      <c r="E15" s="536">
        <v>2170</v>
      </c>
      <c r="F15" s="537"/>
      <c r="G15" s="530">
        <v>25</v>
      </c>
      <c r="H15" s="530" t="s">
        <v>1107</v>
      </c>
      <c r="I15" s="530" t="s">
        <v>1107</v>
      </c>
      <c r="J15" s="172"/>
      <c r="K15" s="92"/>
      <c r="L15" s="330"/>
      <c r="M15" s="330"/>
      <c r="N15" s="330"/>
    </row>
    <row r="16" spans="1:14" ht="13.5" customHeight="1">
      <c r="A16" s="92" t="s">
        <v>219</v>
      </c>
      <c r="B16" s="28" t="s">
        <v>220</v>
      </c>
      <c r="C16" s="530">
        <v>7</v>
      </c>
      <c r="D16" s="530" t="s">
        <v>1107</v>
      </c>
      <c r="E16" s="530" t="s">
        <v>1107</v>
      </c>
      <c r="F16" s="537"/>
      <c r="G16" s="530">
        <v>0</v>
      </c>
      <c r="H16" s="530">
        <v>0</v>
      </c>
      <c r="I16" s="530">
        <v>0</v>
      </c>
      <c r="J16" s="172"/>
      <c r="K16" s="92"/>
      <c r="L16" s="330"/>
      <c r="M16" s="330"/>
      <c r="N16" s="330"/>
    </row>
    <row r="17" spans="1:14" ht="13.5" customHeight="1">
      <c r="A17" s="92" t="s">
        <v>203</v>
      </c>
      <c r="B17" s="28" t="s">
        <v>204</v>
      </c>
      <c r="C17" s="538">
        <v>343</v>
      </c>
      <c r="D17" s="538">
        <v>160</v>
      </c>
      <c r="E17" s="538">
        <v>183</v>
      </c>
      <c r="F17" s="537"/>
      <c r="G17" s="530">
        <v>0</v>
      </c>
      <c r="H17" s="530">
        <v>0</v>
      </c>
      <c r="I17" s="530">
        <v>0</v>
      </c>
      <c r="J17" s="172"/>
      <c r="K17" s="92"/>
      <c r="L17" s="330"/>
      <c r="M17" s="330"/>
      <c r="N17" s="330"/>
    </row>
    <row r="18" spans="1:14" ht="13.5" customHeight="1">
      <c r="A18" s="92" t="s">
        <v>233</v>
      </c>
      <c r="B18" s="28" t="s">
        <v>234</v>
      </c>
      <c r="C18" s="536">
        <v>989</v>
      </c>
      <c r="D18" s="536">
        <v>181</v>
      </c>
      <c r="E18" s="536">
        <v>808</v>
      </c>
      <c r="F18" s="537"/>
      <c r="G18" s="530" t="s">
        <v>1107</v>
      </c>
      <c r="H18" s="530" t="s">
        <v>1107</v>
      </c>
      <c r="I18" s="530" t="s">
        <v>1107</v>
      </c>
      <c r="J18" s="172"/>
      <c r="K18" s="92"/>
      <c r="L18" s="330"/>
      <c r="M18" s="330"/>
      <c r="N18" s="330"/>
    </row>
    <row r="19" spans="1:14" ht="13.5" customHeight="1">
      <c r="A19" s="92" t="s">
        <v>239</v>
      </c>
      <c r="B19" s="28" t="s">
        <v>240</v>
      </c>
      <c r="C19" s="538">
        <v>248</v>
      </c>
      <c r="D19" s="538">
        <v>0</v>
      </c>
      <c r="E19" s="538">
        <v>248</v>
      </c>
      <c r="F19" s="537"/>
      <c r="G19" s="530">
        <v>9</v>
      </c>
      <c r="H19" s="530">
        <v>0</v>
      </c>
      <c r="I19" s="530">
        <v>9</v>
      </c>
      <c r="J19" s="172"/>
      <c r="K19" s="92"/>
      <c r="L19" s="329"/>
      <c r="M19" s="329"/>
      <c r="N19" s="329"/>
    </row>
    <row r="20" spans="1:14" ht="13.5" customHeight="1">
      <c r="A20" s="92" t="s">
        <v>215</v>
      </c>
      <c r="B20" s="28" t="s">
        <v>216</v>
      </c>
      <c r="C20" s="536">
        <v>63</v>
      </c>
      <c r="D20" s="536">
        <v>0</v>
      </c>
      <c r="E20" s="536">
        <v>63</v>
      </c>
      <c r="F20" s="537"/>
      <c r="G20" s="530" t="s">
        <v>1107</v>
      </c>
      <c r="H20" s="530" t="s">
        <v>1107</v>
      </c>
      <c r="I20" s="530" t="s">
        <v>1107</v>
      </c>
      <c r="J20" s="172"/>
      <c r="K20" s="92"/>
      <c r="L20" s="330"/>
      <c r="M20" s="330"/>
      <c r="N20" s="330"/>
    </row>
    <row r="21" spans="1:14" ht="13.5" customHeight="1">
      <c r="A21" s="92" t="s">
        <v>235</v>
      </c>
      <c r="B21" s="28" t="s">
        <v>236</v>
      </c>
      <c r="C21" s="536" t="s">
        <v>1117</v>
      </c>
      <c r="D21" s="536" t="s">
        <v>1117</v>
      </c>
      <c r="E21" s="536" t="s">
        <v>1117</v>
      </c>
      <c r="F21" s="537"/>
      <c r="G21" s="530" t="s">
        <v>1117</v>
      </c>
      <c r="H21" s="530" t="s">
        <v>1117</v>
      </c>
      <c r="I21" s="530" t="s">
        <v>1117</v>
      </c>
      <c r="J21" s="172"/>
      <c r="K21" s="92"/>
      <c r="L21" s="330"/>
      <c r="M21" s="330"/>
      <c r="N21" s="330"/>
    </row>
    <row r="22" spans="1:14" ht="13.5" customHeight="1">
      <c r="A22" s="92" t="s">
        <v>199</v>
      </c>
      <c r="B22" s="28" t="s">
        <v>200</v>
      </c>
      <c r="C22" s="536">
        <v>45</v>
      </c>
      <c r="D22" s="536">
        <v>0</v>
      </c>
      <c r="E22" s="536">
        <v>45</v>
      </c>
      <c r="F22" s="537"/>
      <c r="G22" s="530">
        <v>0</v>
      </c>
      <c r="H22" s="530">
        <v>0</v>
      </c>
      <c r="I22" s="530">
        <v>0</v>
      </c>
      <c r="J22" s="172"/>
      <c r="K22" s="92"/>
      <c r="L22" s="330"/>
      <c r="M22" s="330"/>
      <c r="N22" s="330"/>
    </row>
    <row r="23" spans="1:14" ht="13.5" customHeight="1">
      <c r="A23" s="92" t="s">
        <v>223</v>
      </c>
      <c r="B23" s="28" t="s">
        <v>224</v>
      </c>
      <c r="C23" s="530">
        <v>205</v>
      </c>
      <c r="D23" s="530">
        <v>180</v>
      </c>
      <c r="E23" s="530">
        <v>25</v>
      </c>
      <c r="F23" s="537"/>
      <c r="G23" s="530">
        <v>4</v>
      </c>
      <c r="H23" s="530">
        <v>4</v>
      </c>
      <c r="I23" s="530">
        <v>0</v>
      </c>
      <c r="J23" s="172"/>
      <c r="K23" s="92"/>
      <c r="L23" s="330"/>
      <c r="M23" s="330"/>
      <c r="N23" s="330"/>
    </row>
    <row r="24" spans="1:14" ht="13.5" customHeight="1">
      <c r="A24" s="92" t="s">
        <v>227</v>
      </c>
      <c r="B24" s="28" t="s">
        <v>228</v>
      </c>
      <c r="C24" s="536">
        <v>2866</v>
      </c>
      <c r="D24" s="536">
        <v>835</v>
      </c>
      <c r="E24" s="536">
        <v>2031</v>
      </c>
      <c r="F24" s="537"/>
      <c r="G24" s="530">
        <v>150</v>
      </c>
      <c r="H24" s="530">
        <v>54</v>
      </c>
      <c r="I24" s="530">
        <v>96</v>
      </c>
      <c r="J24" s="172"/>
      <c r="K24" s="92"/>
      <c r="L24" s="330"/>
      <c r="M24" s="330"/>
      <c r="N24" s="330"/>
    </row>
    <row r="25" spans="1:14" ht="13.5" customHeight="1">
      <c r="A25" s="92" t="s">
        <v>231</v>
      </c>
      <c r="B25" s="28" t="s">
        <v>232</v>
      </c>
      <c r="C25" s="530">
        <v>401</v>
      </c>
      <c r="D25" s="536">
        <v>12</v>
      </c>
      <c r="E25" s="530">
        <v>389</v>
      </c>
      <c r="F25" s="537"/>
      <c r="G25" s="530" t="s">
        <v>1107</v>
      </c>
      <c r="H25" s="530" t="s">
        <v>1107</v>
      </c>
      <c r="I25" s="530" t="s">
        <v>1107</v>
      </c>
      <c r="J25" s="172"/>
      <c r="K25" s="92"/>
      <c r="L25" s="330"/>
      <c r="M25" s="330"/>
      <c r="N25" s="330"/>
    </row>
    <row r="26" spans="1:14" ht="13.5" customHeight="1">
      <c r="A26" s="92" t="s">
        <v>211</v>
      </c>
      <c r="B26" s="28" t="s">
        <v>212</v>
      </c>
      <c r="C26" s="536">
        <v>229</v>
      </c>
      <c r="D26" s="536">
        <v>221</v>
      </c>
      <c r="E26" s="536">
        <v>8</v>
      </c>
      <c r="F26" s="537"/>
      <c r="G26" s="530">
        <v>0</v>
      </c>
      <c r="H26" s="530">
        <v>0</v>
      </c>
      <c r="I26" s="530">
        <v>0</v>
      </c>
      <c r="J26" s="172"/>
      <c r="K26" s="92"/>
      <c r="L26" s="330"/>
      <c r="M26" s="330"/>
      <c r="N26" s="330"/>
    </row>
    <row r="27" spans="1:14" ht="13.5" customHeight="1">
      <c r="A27" s="92" t="s">
        <v>229</v>
      </c>
      <c r="B27" s="28" t="s">
        <v>230</v>
      </c>
      <c r="C27" s="536">
        <v>289</v>
      </c>
      <c r="D27" s="536">
        <v>0</v>
      </c>
      <c r="E27" s="536">
        <v>289</v>
      </c>
      <c r="F27" s="537"/>
      <c r="G27" s="530">
        <v>0</v>
      </c>
      <c r="H27" s="530">
        <v>0</v>
      </c>
      <c r="I27" s="530">
        <v>0</v>
      </c>
      <c r="J27" s="172"/>
      <c r="K27" s="92"/>
      <c r="L27" s="330"/>
      <c r="M27" s="330"/>
      <c r="N27" s="330"/>
    </row>
    <row r="28" spans="1:14" ht="13.5" customHeight="1">
      <c r="A28" s="92" t="s">
        <v>225</v>
      </c>
      <c r="B28" s="28" t="s">
        <v>226</v>
      </c>
      <c r="C28" s="536">
        <v>388</v>
      </c>
      <c r="D28" s="536">
        <v>191</v>
      </c>
      <c r="E28" s="536">
        <v>197</v>
      </c>
      <c r="F28" s="537"/>
      <c r="G28" s="530">
        <v>27</v>
      </c>
      <c r="H28" s="530">
        <v>8</v>
      </c>
      <c r="I28" s="530">
        <v>19</v>
      </c>
      <c r="J28" s="172"/>
      <c r="K28" s="92"/>
      <c r="L28" s="330"/>
      <c r="M28" s="330"/>
      <c r="N28" s="330"/>
    </row>
    <row r="29" spans="1:14" ht="13.5" customHeight="1">
      <c r="A29" s="92" t="s">
        <v>209</v>
      </c>
      <c r="B29" s="28" t="s">
        <v>210</v>
      </c>
      <c r="C29" s="536">
        <v>799</v>
      </c>
      <c r="D29" s="536">
        <v>250</v>
      </c>
      <c r="E29" s="536">
        <v>549</v>
      </c>
      <c r="F29" s="537"/>
      <c r="G29" s="530" t="s">
        <v>1107</v>
      </c>
      <c r="H29" s="530" t="s">
        <v>1107</v>
      </c>
      <c r="I29" s="530" t="s">
        <v>1107</v>
      </c>
      <c r="J29" s="172"/>
      <c r="K29" s="92"/>
      <c r="L29" s="330"/>
      <c r="M29" s="330"/>
      <c r="N29" s="330"/>
    </row>
    <row r="30" spans="1:14" ht="13.5" customHeight="1">
      <c r="A30" s="92" t="s">
        <v>243</v>
      </c>
      <c r="B30" s="28" t="s">
        <v>244</v>
      </c>
      <c r="C30" s="536" t="s">
        <v>1117</v>
      </c>
      <c r="D30" s="536" t="s">
        <v>1117</v>
      </c>
      <c r="E30" s="536" t="s">
        <v>1117</v>
      </c>
      <c r="F30" s="537"/>
      <c r="G30" s="530" t="s">
        <v>1117</v>
      </c>
      <c r="H30" s="530" t="s">
        <v>1117</v>
      </c>
      <c r="I30" s="530" t="s">
        <v>1117</v>
      </c>
      <c r="J30" s="172"/>
      <c r="K30" s="92"/>
      <c r="L30" s="330"/>
      <c r="M30" s="330"/>
      <c r="N30" s="330"/>
    </row>
    <row r="31" spans="1:14" ht="13.5" customHeight="1">
      <c r="A31" s="92" t="s">
        <v>213</v>
      </c>
      <c r="B31" s="28" t="s">
        <v>214</v>
      </c>
      <c r="C31" s="536">
        <v>417</v>
      </c>
      <c r="D31" s="536">
        <v>151</v>
      </c>
      <c r="E31" s="536">
        <v>266</v>
      </c>
      <c r="F31" s="537"/>
      <c r="G31" s="530">
        <v>0</v>
      </c>
      <c r="H31" s="530">
        <v>0</v>
      </c>
      <c r="I31" s="530">
        <v>0</v>
      </c>
      <c r="J31" s="172"/>
      <c r="K31" s="92"/>
      <c r="L31" s="330"/>
      <c r="M31" s="330"/>
      <c r="N31" s="330"/>
    </row>
    <row r="32" spans="1:14" ht="13.5" customHeight="1">
      <c r="A32" s="92" t="s">
        <v>221</v>
      </c>
      <c r="B32" s="28" t="s">
        <v>222</v>
      </c>
      <c r="C32" s="536">
        <v>502</v>
      </c>
      <c r="D32" s="536">
        <v>464</v>
      </c>
      <c r="E32" s="536">
        <v>38</v>
      </c>
      <c r="F32" s="537"/>
      <c r="G32" s="530">
        <v>82</v>
      </c>
      <c r="H32" s="530">
        <v>82</v>
      </c>
      <c r="I32" s="530">
        <v>0</v>
      </c>
      <c r="J32" s="172"/>
      <c r="K32" s="92"/>
      <c r="L32" s="330"/>
      <c r="M32" s="330"/>
      <c r="N32" s="330"/>
    </row>
    <row r="33" spans="1:14" ht="13.5" customHeight="1">
      <c r="A33" s="92" t="s">
        <v>217</v>
      </c>
      <c r="B33" s="28" t="s">
        <v>218</v>
      </c>
      <c r="C33" s="536">
        <v>984</v>
      </c>
      <c r="D33" s="536">
        <v>624</v>
      </c>
      <c r="E33" s="536">
        <v>360</v>
      </c>
      <c r="F33" s="538"/>
      <c r="G33" s="281">
        <v>231</v>
      </c>
      <c r="H33" s="281">
        <v>226</v>
      </c>
      <c r="I33" s="281">
        <v>5</v>
      </c>
      <c r="J33" s="172"/>
      <c r="K33" s="92"/>
      <c r="L33" s="330"/>
      <c r="M33" s="330"/>
      <c r="N33" s="330"/>
    </row>
    <row r="34" spans="1:14" ht="13.5" customHeight="1">
      <c r="A34" s="248"/>
      <c r="B34" s="115" t="s">
        <v>249</v>
      </c>
      <c r="C34" s="539">
        <v>4171</v>
      </c>
      <c r="D34" s="539">
        <v>1660</v>
      </c>
      <c r="E34" s="539">
        <v>2511</v>
      </c>
      <c r="F34" s="534"/>
      <c r="G34" s="535">
        <v>323</v>
      </c>
      <c r="H34" s="535">
        <v>68</v>
      </c>
      <c r="I34" s="535">
        <v>255</v>
      </c>
      <c r="J34" s="172"/>
    </row>
    <row r="35" spans="1:14" ht="13.5" customHeight="1">
      <c r="A35" s="92" t="s">
        <v>254</v>
      </c>
      <c r="B35" s="28" t="s">
        <v>255</v>
      </c>
      <c r="C35" s="530" t="s">
        <v>1117</v>
      </c>
      <c r="D35" s="536" t="s">
        <v>1117</v>
      </c>
      <c r="E35" s="530" t="s">
        <v>1117</v>
      </c>
      <c r="F35" s="537"/>
      <c r="G35" s="530" t="s">
        <v>1117</v>
      </c>
      <c r="H35" s="530" t="s">
        <v>1117</v>
      </c>
      <c r="I35" s="530" t="s">
        <v>1117</v>
      </c>
      <c r="J35" s="172"/>
    </row>
    <row r="36" spans="1:14" ht="13.5" customHeight="1">
      <c r="A36" s="92" t="s">
        <v>262</v>
      </c>
      <c r="B36" s="28" t="s">
        <v>263</v>
      </c>
      <c r="C36" s="536" t="s">
        <v>1117</v>
      </c>
      <c r="D36" s="536" t="s">
        <v>1117</v>
      </c>
      <c r="E36" s="536" t="s">
        <v>1117</v>
      </c>
      <c r="F36" s="537"/>
      <c r="G36" s="530" t="s">
        <v>1117</v>
      </c>
      <c r="H36" s="530" t="s">
        <v>1117</v>
      </c>
      <c r="I36" s="530" t="s">
        <v>1117</v>
      </c>
      <c r="J36" s="172"/>
      <c r="K36" s="92"/>
    </row>
    <row r="37" spans="1:14" ht="13.5" customHeight="1">
      <c r="A37" s="92" t="s">
        <v>256</v>
      </c>
      <c r="B37" s="28" t="s">
        <v>257</v>
      </c>
      <c r="C37" s="536" t="s">
        <v>1117</v>
      </c>
      <c r="D37" s="536" t="s">
        <v>1117</v>
      </c>
      <c r="E37" s="536" t="s">
        <v>1117</v>
      </c>
      <c r="F37" s="537"/>
      <c r="G37" s="530" t="s">
        <v>1117</v>
      </c>
      <c r="H37" s="530" t="s">
        <v>1117</v>
      </c>
      <c r="I37" s="530" t="s">
        <v>1117</v>
      </c>
      <c r="J37" s="172"/>
      <c r="K37" s="92"/>
    </row>
    <row r="38" spans="1:14" ht="13.5" customHeight="1">
      <c r="A38" s="92" t="s">
        <v>252</v>
      </c>
      <c r="B38" s="28" t="s">
        <v>253</v>
      </c>
      <c r="C38" s="536">
        <v>430</v>
      </c>
      <c r="D38" s="536">
        <v>273</v>
      </c>
      <c r="E38" s="536">
        <v>157</v>
      </c>
      <c r="F38" s="537"/>
      <c r="G38" s="530">
        <v>0</v>
      </c>
      <c r="H38" s="530">
        <v>0</v>
      </c>
      <c r="I38" s="530">
        <v>0</v>
      </c>
      <c r="J38" s="172"/>
      <c r="K38" s="92"/>
    </row>
    <row r="39" spans="1:14" ht="13.5" customHeight="1">
      <c r="A39" s="92" t="s">
        <v>258</v>
      </c>
      <c r="B39" s="28" t="s">
        <v>259</v>
      </c>
      <c r="C39" s="536">
        <v>464</v>
      </c>
      <c r="D39" s="536">
        <v>0</v>
      </c>
      <c r="E39" s="536">
        <v>464</v>
      </c>
      <c r="F39" s="537"/>
      <c r="G39" s="530">
        <v>6</v>
      </c>
      <c r="H39" s="530">
        <v>0</v>
      </c>
      <c r="I39" s="530">
        <v>6</v>
      </c>
      <c r="J39" s="172"/>
      <c r="K39" s="92"/>
    </row>
    <row r="40" spans="1:14" ht="13.5" customHeight="1">
      <c r="A40" s="92" t="s">
        <v>260</v>
      </c>
      <c r="B40" s="28" t="s">
        <v>261</v>
      </c>
      <c r="C40" s="530">
        <v>2138</v>
      </c>
      <c r="D40" s="530">
        <v>773</v>
      </c>
      <c r="E40" s="530">
        <v>1365</v>
      </c>
      <c r="F40" s="537"/>
      <c r="G40" s="530">
        <v>138</v>
      </c>
      <c r="H40" s="530">
        <v>68</v>
      </c>
      <c r="I40" s="530">
        <v>70</v>
      </c>
      <c r="J40" s="172"/>
      <c r="K40" s="92"/>
    </row>
    <row r="41" spans="1:14" ht="13.5" customHeight="1">
      <c r="A41" s="92" t="s">
        <v>250</v>
      </c>
      <c r="B41" s="28" t="s">
        <v>251</v>
      </c>
      <c r="C41" s="536">
        <v>980</v>
      </c>
      <c r="D41" s="536">
        <v>455</v>
      </c>
      <c r="E41" s="536">
        <v>525</v>
      </c>
      <c r="F41" s="537"/>
      <c r="G41" s="530">
        <v>179</v>
      </c>
      <c r="H41" s="530">
        <v>0</v>
      </c>
      <c r="I41" s="530">
        <v>179</v>
      </c>
      <c r="J41" s="172"/>
      <c r="K41" s="92"/>
    </row>
    <row r="42" spans="1:14" ht="13.5" customHeight="1">
      <c r="A42" s="92" t="s">
        <v>264</v>
      </c>
      <c r="B42" s="28" t="s">
        <v>265</v>
      </c>
      <c r="C42" s="530">
        <v>159</v>
      </c>
      <c r="D42" s="530">
        <v>159</v>
      </c>
      <c r="E42" s="530">
        <v>0</v>
      </c>
      <c r="F42" s="530"/>
      <c r="G42" s="530">
        <v>0</v>
      </c>
      <c r="H42" s="530">
        <v>0</v>
      </c>
      <c r="I42" s="530">
        <v>0</v>
      </c>
      <c r="J42" s="172"/>
      <c r="K42" s="92"/>
    </row>
    <row r="43" spans="1:14" ht="13.5" customHeight="1">
      <c r="A43" s="248"/>
      <c r="B43" s="115" t="s">
        <v>266</v>
      </c>
      <c r="C43" s="539">
        <v>4731</v>
      </c>
      <c r="D43" s="539">
        <v>1894</v>
      </c>
      <c r="E43" s="539">
        <v>2837</v>
      </c>
      <c r="F43" s="534"/>
      <c r="G43" s="535">
        <v>168</v>
      </c>
      <c r="H43" s="535">
        <v>82</v>
      </c>
      <c r="I43" s="535">
        <v>86</v>
      </c>
      <c r="J43" s="172"/>
      <c r="K43" s="92"/>
    </row>
    <row r="44" spans="1:14" ht="13.5" customHeight="1">
      <c r="A44" s="92" t="s">
        <v>283</v>
      </c>
      <c r="B44" s="28" t="s">
        <v>284</v>
      </c>
      <c r="C44" s="530">
        <v>178</v>
      </c>
      <c r="D44" s="536">
        <v>0</v>
      </c>
      <c r="E44" s="530">
        <v>178</v>
      </c>
      <c r="F44" s="537"/>
      <c r="G44" s="530">
        <v>0</v>
      </c>
      <c r="H44" s="530">
        <v>0</v>
      </c>
      <c r="I44" s="530">
        <v>0</v>
      </c>
      <c r="J44" s="172"/>
      <c r="K44" s="92"/>
    </row>
    <row r="45" spans="1:14" ht="13.5" customHeight="1">
      <c r="A45" s="92" t="s">
        <v>271</v>
      </c>
      <c r="B45" s="28" t="s">
        <v>272</v>
      </c>
      <c r="C45" s="536" t="s">
        <v>1117</v>
      </c>
      <c r="D45" s="530" t="s">
        <v>1117</v>
      </c>
      <c r="E45" s="530" t="s">
        <v>1117</v>
      </c>
      <c r="F45" s="537"/>
      <c r="G45" s="530" t="s">
        <v>1117</v>
      </c>
      <c r="H45" s="530" t="s">
        <v>1117</v>
      </c>
      <c r="I45" s="530" t="s">
        <v>1117</v>
      </c>
      <c r="J45" s="172"/>
    </row>
    <row r="46" spans="1:14" ht="13.5" customHeight="1">
      <c r="A46" s="92" t="s">
        <v>275</v>
      </c>
      <c r="B46" s="28" t="s">
        <v>276</v>
      </c>
      <c r="C46" s="538">
        <v>358</v>
      </c>
      <c r="D46" s="538">
        <v>186</v>
      </c>
      <c r="E46" s="538">
        <v>172</v>
      </c>
      <c r="F46" s="537"/>
      <c r="G46" s="530">
        <v>14</v>
      </c>
      <c r="H46" s="530">
        <v>7</v>
      </c>
      <c r="I46" s="530">
        <v>7</v>
      </c>
      <c r="J46" s="172"/>
    </row>
    <row r="47" spans="1:14" ht="13.5" customHeight="1">
      <c r="A47" s="92" t="s">
        <v>277</v>
      </c>
      <c r="B47" s="28" t="s">
        <v>278</v>
      </c>
      <c r="C47" s="536">
        <v>258</v>
      </c>
      <c r="D47" s="536">
        <v>251</v>
      </c>
      <c r="E47" s="536">
        <v>7</v>
      </c>
      <c r="F47" s="537"/>
      <c r="G47" s="530">
        <v>0</v>
      </c>
      <c r="H47" s="530">
        <v>0</v>
      </c>
      <c r="I47" s="530">
        <v>0</v>
      </c>
      <c r="J47" s="172"/>
    </row>
    <row r="48" spans="1:14" ht="13.5" customHeight="1">
      <c r="A48" s="92" t="s">
        <v>269</v>
      </c>
      <c r="B48" s="28" t="s">
        <v>270</v>
      </c>
      <c r="C48" s="536">
        <v>552</v>
      </c>
      <c r="D48" s="530">
        <v>0</v>
      </c>
      <c r="E48" s="530">
        <v>552</v>
      </c>
      <c r="F48" s="537"/>
      <c r="G48" s="530">
        <v>0</v>
      </c>
      <c r="H48" s="530">
        <v>0</v>
      </c>
      <c r="I48" s="530">
        <v>0</v>
      </c>
      <c r="J48" s="172"/>
      <c r="K48" s="92"/>
    </row>
    <row r="49" spans="1:14" ht="13.5" customHeight="1">
      <c r="A49" s="92" t="s">
        <v>273</v>
      </c>
      <c r="B49" s="28" t="s">
        <v>274</v>
      </c>
      <c r="C49" s="536">
        <v>370</v>
      </c>
      <c r="D49" s="536">
        <v>0</v>
      </c>
      <c r="E49" s="536">
        <v>370</v>
      </c>
      <c r="F49" s="537"/>
      <c r="G49" s="530">
        <v>0</v>
      </c>
      <c r="H49" s="530">
        <v>0</v>
      </c>
      <c r="I49" s="530">
        <v>0</v>
      </c>
      <c r="J49" s="172"/>
      <c r="K49" s="92"/>
      <c r="L49" s="330"/>
      <c r="M49" s="330"/>
      <c r="N49" s="330"/>
    </row>
    <row r="50" spans="1:14" ht="13.5" customHeight="1">
      <c r="A50" s="92" t="s">
        <v>267</v>
      </c>
      <c r="B50" s="28" t="s">
        <v>268</v>
      </c>
      <c r="C50" s="536">
        <v>2119</v>
      </c>
      <c r="D50" s="536">
        <v>1130</v>
      </c>
      <c r="E50" s="536">
        <v>989</v>
      </c>
      <c r="F50" s="537"/>
      <c r="G50" s="530">
        <v>135</v>
      </c>
      <c r="H50" s="530">
        <v>75</v>
      </c>
      <c r="I50" s="530">
        <v>60</v>
      </c>
      <c r="J50" s="172"/>
      <c r="K50" s="92"/>
    </row>
    <row r="51" spans="1:14" ht="13.5" customHeight="1">
      <c r="A51" s="92" t="s">
        <v>279</v>
      </c>
      <c r="B51" s="28" t="s">
        <v>280</v>
      </c>
      <c r="C51" s="536">
        <v>871</v>
      </c>
      <c r="D51" s="536">
        <v>327</v>
      </c>
      <c r="E51" s="536">
        <v>544</v>
      </c>
      <c r="F51" s="537"/>
      <c r="G51" s="530">
        <v>19</v>
      </c>
      <c r="H51" s="530">
        <v>0</v>
      </c>
      <c r="I51" s="530">
        <v>19</v>
      </c>
      <c r="J51" s="172"/>
      <c r="K51" s="92"/>
    </row>
    <row r="52" spans="1:14" ht="13.5" customHeight="1">
      <c r="A52" s="92" t="s">
        <v>281</v>
      </c>
      <c r="B52" s="28" t="s">
        <v>282</v>
      </c>
      <c r="C52" s="536">
        <v>25</v>
      </c>
      <c r="D52" s="536">
        <v>0</v>
      </c>
      <c r="E52" s="536">
        <v>25</v>
      </c>
      <c r="F52" s="537"/>
      <c r="G52" s="530">
        <v>0</v>
      </c>
      <c r="H52" s="530">
        <v>0</v>
      </c>
      <c r="I52" s="530">
        <v>0</v>
      </c>
      <c r="J52" s="304"/>
      <c r="K52" s="92"/>
    </row>
    <row r="53" spans="1:14" ht="13.5" customHeight="1">
      <c r="A53" s="248"/>
      <c r="B53" s="115" t="s">
        <v>285</v>
      </c>
      <c r="C53" s="539">
        <v>8394</v>
      </c>
      <c r="D53" s="539">
        <v>2301</v>
      </c>
      <c r="E53" s="539">
        <v>6093</v>
      </c>
      <c r="F53" s="532"/>
      <c r="G53" s="535">
        <v>272</v>
      </c>
      <c r="H53" s="535">
        <v>64</v>
      </c>
      <c r="I53" s="535">
        <v>208</v>
      </c>
      <c r="J53" s="172"/>
      <c r="K53" s="92"/>
    </row>
    <row r="54" spans="1:14" ht="13.5" customHeight="1">
      <c r="A54" s="92" t="s">
        <v>310</v>
      </c>
      <c r="B54" s="28" t="s">
        <v>311</v>
      </c>
      <c r="C54" s="530">
        <v>184</v>
      </c>
      <c r="D54" s="530">
        <v>0</v>
      </c>
      <c r="E54" s="530">
        <v>184</v>
      </c>
      <c r="F54" s="537"/>
      <c r="G54" s="530">
        <v>0</v>
      </c>
      <c r="H54" s="530">
        <v>0</v>
      </c>
      <c r="I54" s="530">
        <v>0</v>
      </c>
      <c r="J54" s="172"/>
      <c r="K54" s="92"/>
      <c r="L54" s="330"/>
      <c r="M54" s="330"/>
      <c r="N54" s="330"/>
    </row>
    <row r="55" spans="1:14" ht="13.5" customHeight="1">
      <c r="A55" s="92" t="s">
        <v>306</v>
      </c>
      <c r="B55" s="28" t="s">
        <v>307</v>
      </c>
      <c r="C55" s="536" t="s">
        <v>1117</v>
      </c>
      <c r="D55" s="536" t="s">
        <v>1117</v>
      </c>
      <c r="E55" s="536" t="s">
        <v>1117</v>
      </c>
      <c r="F55" s="537"/>
      <c r="G55" s="530" t="s">
        <v>1117</v>
      </c>
      <c r="H55" s="530" t="s">
        <v>1117</v>
      </c>
      <c r="I55" s="530" t="s">
        <v>1117</v>
      </c>
      <c r="J55" s="172"/>
      <c r="K55" s="92"/>
    </row>
    <row r="56" spans="1:14" ht="13.5" customHeight="1">
      <c r="A56" s="92" t="s">
        <v>290</v>
      </c>
      <c r="B56" s="28" t="s">
        <v>291</v>
      </c>
      <c r="C56" s="536">
        <v>123</v>
      </c>
      <c r="D56" s="536">
        <v>0</v>
      </c>
      <c r="E56" s="536">
        <v>123</v>
      </c>
      <c r="F56" s="537"/>
      <c r="G56" s="530">
        <v>0</v>
      </c>
      <c r="H56" s="530">
        <v>0</v>
      </c>
      <c r="I56" s="530">
        <v>0</v>
      </c>
      <c r="J56" s="172"/>
    </row>
    <row r="57" spans="1:14" ht="13.5" customHeight="1">
      <c r="A57" s="92" t="s">
        <v>286</v>
      </c>
      <c r="B57" s="28" t="s">
        <v>287</v>
      </c>
      <c r="C57" s="530">
        <v>76</v>
      </c>
      <c r="D57" s="530">
        <v>76</v>
      </c>
      <c r="E57" s="530">
        <v>0</v>
      </c>
      <c r="F57" s="537"/>
      <c r="G57" s="530">
        <v>0</v>
      </c>
      <c r="H57" s="530">
        <v>0</v>
      </c>
      <c r="I57" s="530">
        <v>0</v>
      </c>
      <c r="J57" s="172"/>
    </row>
    <row r="58" spans="1:14" ht="13.5" customHeight="1">
      <c r="A58" s="92" t="s">
        <v>308</v>
      </c>
      <c r="B58" s="28" t="s">
        <v>309</v>
      </c>
      <c r="C58" s="536" t="s">
        <v>1117</v>
      </c>
      <c r="D58" s="536" t="s">
        <v>1117</v>
      </c>
      <c r="E58" s="536" t="s">
        <v>1117</v>
      </c>
      <c r="F58" s="537"/>
      <c r="G58" s="530" t="s">
        <v>1117</v>
      </c>
      <c r="H58" s="530" t="s">
        <v>1117</v>
      </c>
      <c r="I58" s="530" t="s">
        <v>1117</v>
      </c>
      <c r="J58" s="172"/>
      <c r="L58" s="330"/>
      <c r="M58" s="330"/>
      <c r="N58" s="330"/>
    </row>
    <row r="59" spans="1:14" ht="13.5" customHeight="1">
      <c r="A59" s="92" t="s">
        <v>288</v>
      </c>
      <c r="B59" s="28" t="s">
        <v>289</v>
      </c>
      <c r="C59" s="536" t="s">
        <v>1117</v>
      </c>
      <c r="D59" s="536" t="s">
        <v>1117</v>
      </c>
      <c r="E59" s="536" t="s">
        <v>1117</v>
      </c>
      <c r="F59" s="537"/>
      <c r="G59" s="530" t="s">
        <v>1117</v>
      </c>
      <c r="H59" s="530" t="s">
        <v>1117</v>
      </c>
      <c r="I59" s="530" t="s">
        <v>1117</v>
      </c>
      <c r="J59" s="172"/>
    </row>
    <row r="60" spans="1:14" ht="13.5" customHeight="1">
      <c r="A60" s="92" t="s">
        <v>304</v>
      </c>
      <c r="B60" s="28" t="s">
        <v>305</v>
      </c>
      <c r="C60" s="530" t="s">
        <v>1117</v>
      </c>
      <c r="D60" s="530" t="s">
        <v>1117</v>
      </c>
      <c r="E60" s="530" t="s">
        <v>1117</v>
      </c>
      <c r="F60" s="537"/>
      <c r="G60" s="530" t="s">
        <v>1117</v>
      </c>
      <c r="H60" s="530" t="s">
        <v>1117</v>
      </c>
      <c r="I60" s="530" t="s">
        <v>1117</v>
      </c>
      <c r="J60" s="172"/>
    </row>
    <row r="61" spans="1:14" ht="13.5" customHeight="1">
      <c r="A61" s="92" t="s">
        <v>292</v>
      </c>
      <c r="B61" s="28" t="s">
        <v>293</v>
      </c>
      <c r="C61" s="536">
        <v>3451</v>
      </c>
      <c r="D61" s="536">
        <v>715</v>
      </c>
      <c r="E61" s="536">
        <v>2736</v>
      </c>
      <c r="F61" s="537"/>
      <c r="G61" s="530">
        <v>103</v>
      </c>
      <c r="H61" s="530">
        <v>53</v>
      </c>
      <c r="I61" s="530">
        <v>50</v>
      </c>
      <c r="J61" s="172"/>
    </row>
    <row r="62" spans="1:14" ht="13.5" customHeight="1">
      <c r="A62" s="92" t="s">
        <v>298</v>
      </c>
      <c r="B62" s="28" t="s">
        <v>299</v>
      </c>
      <c r="C62" s="530">
        <v>3703</v>
      </c>
      <c r="D62" s="530">
        <v>1147</v>
      </c>
      <c r="E62" s="530">
        <v>2556</v>
      </c>
      <c r="F62" s="537"/>
      <c r="G62" s="530">
        <v>162</v>
      </c>
      <c r="H62" s="530">
        <v>4</v>
      </c>
      <c r="I62" s="530">
        <v>158</v>
      </c>
      <c r="J62" s="172"/>
    </row>
    <row r="63" spans="1:14" ht="13.5" customHeight="1">
      <c r="A63" s="92" t="s">
        <v>300</v>
      </c>
      <c r="B63" s="28" t="s">
        <v>301</v>
      </c>
      <c r="C63" s="536" t="s">
        <v>1117</v>
      </c>
      <c r="D63" s="536" t="s">
        <v>1117</v>
      </c>
      <c r="E63" s="536" t="s">
        <v>1117</v>
      </c>
      <c r="F63" s="537"/>
      <c r="G63" s="530" t="s">
        <v>1117</v>
      </c>
      <c r="H63" s="530" t="s">
        <v>1117</v>
      </c>
      <c r="I63" s="530" t="s">
        <v>1117</v>
      </c>
      <c r="J63" s="172"/>
    </row>
    <row r="64" spans="1:14" ht="13.5" customHeight="1">
      <c r="A64" s="92" t="s">
        <v>296</v>
      </c>
      <c r="B64" s="28" t="s">
        <v>297</v>
      </c>
      <c r="C64" s="538">
        <v>758</v>
      </c>
      <c r="D64" s="538">
        <v>297</v>
      </c>
      <c r="E64" s="538">
        <v>461</v>
      </c>
      <c r="F64" s="537"/>
      <c r="G64" s="530">
        <v>7</v>
      </c>
      <c r="H64" s="530">
        <v>7</v>
      </c>
      <c r="I64" s="530">
        <v>0</v>
      </c>
      <c r="J64" s="172"/>
    </row>
    <row r="65" spans="1:14" ht="13.5" customHeight="1">
      <c r="A65" s="92" t="s">
        <v>302</v>
      </c>
      <c r="B65" s="28" t="s">
        <v>303</v>
      </c>
      <c r="C65" s="536" t="s">
        <v>1117</v>
      </c>
      <c r="D65" s="536" t="s">
        <v>1117</v>
      </c>
      <c r="E65" s="536" t="s">
        <v>1117</v>
      </c>
      <c r="F65" s="537"/>
      <c r="G65" s="530" t="s">
        <v>1117</v>
      </c>
      <c r="H65" s="530" t="s">
        <v>1117</v>
      </c>
      <c r="I65" s="530" t="s">
        <v>1117</v>
      </c>
      <c r="J65" s="172"/>
    </row>
    <row r="66" spans="1:14" ht="13.5" customHeight="1">
      <c r="A66" s="92" t="s">
        <v>294</v>
      </c>
      <c r="B66" s="28" t="s">
        <v>295</v>
      </c>
      <c r="C66" s="530">
        <v>99</v>
      </c>
      <c r="D66" s="530">
        <v>66</v>
      </c>
      <c r="E66" s="540">
        <v>33</v>
      </c>
      <c r="F66" s="537"/>
      <c r="G66" s="530">
        <v>0</v>
      </c>
      <c r="H66" s="530">
        <v>0</v>
      </c>
      <c r="I66" s="530">
        <v>0</v>
      </c>
      <c r="J66" s="172"/>
    </row>
    <row r="67" spans="1:14" ht="13.5" customHeight="1">
      <c r="A67" s="248"/>
      <c r="B67" s="115" t="s">
        <v>312</v>
      </c>
      <c r="C67" s="539">
        <v>5550</v>
      </c>
      <c r="D67" s="539">
        <v>2676</v>
      </c>
      <c r="E67" s="539">
        <v>2874</v>
      </c>
      <c r="F67" s="535"/>
      <c r="G67" s="535">
        <v>192</v>
      </c>
      <c r="H67" s="535">
        <v>152</v>
      </c>
      <c r="I67" s="535">
        <v>40</v>
      </c>
      <c r="J67" s="172"/>
      <c r="L67" s="330"/>
      <c r="M67" s="330"/>
      <c r="N67" s="330"/>
    </row>
    <row r="68" spans="1:14" ht="13.5" customHeight="1">
      <c r="A68" s="92" t="s">
        <v>313</v>
      </c>
      <c r="B68" s="28" t="s">
        <v>314</v>
      </c>
      <c r="C68" s="530">
        <v>150</v>
      </c>
      <c r="D68" s="530">
        <v>150</v>
      </c>
      <c r="E68" s="540">
        <v>0</v>
      </c>
      <c r="F68" s="537"/>
      <c r="G68" s="530">
        <v>0</v>
      </c>
      <c r="H68" s="530">
        <v>0</v>
      </c>
      <c r="I68" s="530">
        <v>0</v>
      </c>
      <c r="J68" s="172"/>
    </row>
    <row r="69" spans="1:14" ht="13.5" customHeight="1">
      <c r="A69" s="92" t="s">
        <v>319</v>
      </c>
      <c r="B69" s="28" t="s">
        <v>320</v>
      </c>
      <c r="C69" s="530" t="s">
        <v>1107</v>
      </c>
      <c r="D69" s="530" t="s">
        <v>1107</v>
      </c>
      <c r="E69" s="530" t="s">
        <v>1107</v>
      </c>
      <c r="F69" s="537"/>
      <c r="G69" s="530">
        <v>0</v>
      </c>
      <c r="H69" s="530">
        <v>0</v>
      </c>
      <c r="I69" s="530">
        <v>0</v>
      </c>
      <c r="J69" s="172"/>
    </row>
    <row r="70" spans="1:14" ht="13.5" customHeight="1">
      <c r="A70" s="92" t="s">
        <v>325</v>
      </c>
      <c r="B70" s="28" t="s">
        <v>326</v>
      </c>
      <c r="C70" s="536" t="s">
        <v>1117</v>
      </c>
      <c r="D70" s="536" t="s">
        <v>1117</v>
      </c>
      <c r="E70" s="536" t="s">
        <v>1117</v>
      </c>
      <c r="F70" s="537"/>
      <c r="G70" s="530" t="s">
        <v>1117</v>
      </c>
      <c r="H70" s="530" t="s">
        <v>1117</v>
      </c>
      <c r="I70" s="530" t="s">
        <v>1117</v>
      </c>
      <c r="J70" s="172"/>
    </row>
    <row r="71" spans="1:14" ht="13.5" customHeight="1">
      <c r="A71" s="92" t="s">
        <v>321</v>
      </c>
      <c r="B71" s="28" t="s">
        <v>322</v>
      </c>
      <c r="C71" s="536">
        <v>48</v>
      </c>
      <c r="D71" s="536">
        <v>0</v>
      </c>
      <c r="E71" s="536">
        <v>48</v>
      </c>
      <c r="F71" s="537"/>
      <c r="G71" s="530">
        <v>0</v>
      </c>
      <c r="H71" s="530">
        <v>0</v>
      </c>
      <c r="I71" s="530">
        <v>0</v>
      </c>
      <c r="J71" s="172"/>
    </row>
    <row r="72" spans="1:14" ht="13.5" customHeight="1">
      <c r="A72" s="92" t="s">
        <v>317</v>
      </c>
      <c r="B72" s="28" t="s">
        <v>318</v>
      </c>
      <c r="C72" s="538">
        <v>259</v>
      </c>
      <c r="D72" s="538">
        <v>0</v>
      </c>
      <c r="E72" s="538">
        <v>259</v>
      </c>
      <c r="F72" s="537"/>
      <c r="G72" s="530">
        <v>0</v>
      </c>
      <c r="H72" s="530">
        <v>0</v>
      </c>
      <c r="I72" s="530">
        <v>0</v>
      </c>
      <c r="J72" s="172"/>
    </row>
    <row r="73" spans="1:14" ht="13.5" customHeight="1">
      <c r="A73" s="92" t="s">
        <v>333</v>
      </c>
      <c r="B73" s="28" t="s">
        <v>334</v>
      </c>
      <c r="C73" s="530">
        <v>130</v>
      </c>
      <c r="D73" s="536">
        <v>0</v>
      </c>
      <c r="E73" s="530">
        <v>130</v>
      </c>
      <c r="F73" s="537"/>
      <c r="G73" s="530">
        <v>20</v>
      </c>
      <c r="H73" s="530">
        <v>0</v>
      </c>
      <c r="I73" s="530">
        <v>20</v>
      </c>
      <c r="J73" s="172"/>
      <c r="K73" s="92"/>
      <c r="L73" s="330"/>
      <c r="M73" s="330"/>
      <c r="N73" s="330"/>
    </row>
    <row r="74" spans="1:14" ht="13.5" customHeight="1">
      <c r="A74" s="92" t="s">
        <v>323</v>
      </c>
      <c r="B74" s="28" t="s">
        <v>324</v>
      </c>
      <c r="C74" s="536">
        <v>2928</v>
      </c>
      <c r="D74" s="536">
        <v>1620</v>
      </c>
      <c r="E74" s="536">
        <v>1308</v>
      </c>
      <c r="F74" s="537"/>
      <c r="G74" s="530">
        <v>40</v>
      </c>
      <c r="H74" s="530">
        <v>29</v>
      </c>
      <c r="I74" s="530">
        <v>11</v>
      </c>
      <c r="J74" s="172"/>
      <c r="K74" s="92"/>
    </row>
    <row r="75" spans="1:14" ht="13.5" customHeight="1">
      <c r="A75" s="92" t="s">
        <v>327</v>
      </c>
      <c r="B75" s="28" t="s">
        <v>328</v>
      </c>
      <c r="C75" s="536">
        <v>838</v>
      </c>
      <c r="D75" s="536">
        <v>136</v>
      </c>
      <c r="E75" s="536">
        <v>702</v>
      </c>
      <c r="F75" s="537"/>
      <c r="G75" s="530">
        <v>5</v>
      </c>
      <c r="H75" s="530">
        <v>0</v>
      </c>
      <c r="I75" s="530">
        <v>5</v>
      </c>
      <c r="J75" s="172"/>
      <c r="K75" s="92"/>
    </row>
    <row r="76" spans="1:14" ht="13.5" customHeight="1">
      <c r="A76" s="92" t="s">
        <v>337</v>
      </c>
      <c r="B76" s="28" t="s">
        <v>338</v>
      </c>
      <c r="C76" s="536">
        <v>197</v>
      </c>
      <c r="D76" s="536">
        <v>183</v>
      </c>
      <c r="E76" s="536">
        <v>14</v>
      </c>
      <c r="F76" s="537"/>
      <c r="G76" s="530">
        <v>0</v>
      </c>
      <c r="H76" s="530">
        <v>0</v>
      </c>
      <c r="I76" s="530">
        <v>0</v>
      </c>
      <c r="J76" s="172"/>
      <c r="K76" s="92"/>
      <c r="L76" s="330"/>
      <c r="M76" s="330"/>
      <c r="N76" s="330"/>
    </row>
    <row r="77" spans="1:14" ht="13.5" customHeight="1">
      <c r="A77" s="92" t="s">
        <v>329</v>
      </c>
      <c r="B77" s="28" t="s">
        <v>330</v>
      </c>
      <c r="C77" s="536" t="s">
        <v>1117</v>
      </c>
      <c r="D77" s="536" t="s">
        <v>1117</v>
      </c>
      <c r="E77" s="536" t="s">
        <v>1117</v>
      </c>
      <c r="F77" s="537"/>
      <c r="G77" s="530" t="s">
        <v>1117</v>
      </c>
      <c r="H77" s="530" t="s">
        <v>1117</v>
      </c>
      <c r="I77" s="530" t="s">
        <v>1117</v>
      </c>
      <c r="J77" s="172"/>
      <c r="K77" s="92"/>
    </row>
    <row r="78" spans="1:14" ht="13.5" customHeight="1">
      <c r="A78" s="92" t="s">
        <v>335</v>
      </c>
      <c r="B78" s="28" t="s">
        <v>336</v>
      </c>
      <c r="C78" s="538">
        <v>401</v>
      </c>
      <c r="D78" s="530" t="s">
        <v>1107</v>
      </c>
      <c r="E78" s="530" t="s">
        <v>1107</v>
      </c>
      <c r="F78" s="537"/>
      <c r="G78" s="530">
        <v>55</v>
      </c>
      <c r="H78" s="530">
        <v>55</v>
      </c>
      <c r="I78" s="530">
        <v>0</v>
      </c>
      <c r="J78" s="172"/>
      <c r="K78" s="92"/>
    </row>
    <row r="79" spans="1:14" ht="13.5" customHeight="1">
      <c r="A79" s="92" t="s">
        <v>315</v>
      </c>
      <c r="B79" s="28" t="s">
        <v>316</v>
      </c>
      <c r="C79" s="530" t="s">
        <v>1107</v>
      </c>
      <c r="D79" s="530" t="s">
        <v>1107</v>
      </c>
      <c r="E79" s="530" t="s">
        <v>1107</v>
      </c>
      <c r="F79" s="537"/>
      <c r="G79" s="530">
        <v>0</v>
      </c>
      <c r="H79" s="530">
        <v>0</v>
      </c>
      <c r="I79" s="530">
        <v>0</v>
      </c>
      <c r="J79" s="172"/>
      <c r="K79" s="92"/>
    </row>
    <row r="80" spans="1:14" ht="13.5" customHeight="1">
      <c r="A80" s="92" t="s">
        <v>331</v>
      </c>
      <c r="B80" s="28" t="s">
        <v>332</v>
      </c>
      <c r="C80" s="536">
        <v>561</v>
      </c>
      <c r="D80" s="536">
        <v>187</v>
      </c>
      <c r="E80" s="536">
        <v>374</v>
      </c>
      <c r="F80" s="537"/>
      <c r="G80" s="530">
        <v>72</v>
      </c>
      <c r="H80" s="530">
        <v>68</v>
      </c>
      <c r="I80" s="530">
        <v>4</v>
      </c>
      <c r="J80" s="172"/>
      <c r="K80" s="92"/>
    </row>
    <row r="81" spans="1:14" ht="13.5" customHeight="1">
      <c r="A81" s="248"/>
      <c r="B81" s="115" t="s">
        <v>339</v>
      </c>
      <c r="C81" s="539">
        <v>3772</v>
      </c>
      <c r="D81" s="539">
        <v>1391</v>
      </c>
      <c r="E81" s="539">
        <v>2381</v>
      </c>
      <c r="F81" s="533"/>
      <c r="G81" s="539">
        <v>155</v>
      </c>
      <c r="H81" s="539">
        <v>99</v>
      </c>
      <c r="I81" s="539">
        <v>56</v>
      </c>
      <c r="J81" s="172"/>
      <c r="K81" s="92"/>
    </row>
    <row r="82" spans="1:14" ht="13.5" customHeight="1">
      <c r="A82" s="92" t="s">
        <v>350</v>
      </c>
      <c r="B82" s="28" t="s">
        <v>351</v>
      </c>
      <c r="C82" s="530">
        <v>479</v>
      </c>
      <c r="D82" s="530">
        <v>323</v>
      </c>
      <c r="E82" s="530">
        <v>156</v>
      </c>
      <c r="F82" s="537"/>
      <c r="G82" s="530">
        <v>0</v>
      </c>
      <c r="H82" s="530">
        <v>0</v>
      </c>
      <c r="I82" s="530">
        <v>0</v>
      </c>
      <c r="J82" s="172"/>
      <c r="K82" s="92"/>
    </row>
    <row r="83" spans="1:14" ht="13.5" customHeight="1">
      <c r="A83" s="92" t="s">
        <v>342</v>
      </c>
      <c r="B83" s="28" t="s">
        <v>343</v>
      </c>
      <c r="C83" s="530" t="s">
        <v>1117</v>
      </c>
      <c r="D83" s="530" t="s">
        <v>1117</v>
      </c>
      <c r="E83" s="530" t="s">
        <v>1117</v>
      </c>
      <c r="F83" s="537"/>
      <c r="G83" s="530" t="s">
        <v>1117</v>
      </c>
      <c r="H83" s="530" t="s">
        <v>1117</v>
      </c>
      <c r="I83" s="530" t="s">
        <v>1117</v>
      </c>
      <c r="J83" s="172"/>
      <c r="K83" s="92"/>
      <c r="L83" s="330"/>
      <c r="M83" s="330"/>
      <c r="N83" s="330"/>
    </row>
    <row r="84" spans="1:14" ht="13.5" customHeight="1">
      <c r="A84" s="92" t="s">
        <v>348</v>
      </c>
      <c r="B84" s="28" t="s">
        <v>349</v>
      </c>
      <c r="C84" s="530">
        <v>357</v>
      </c>
      <c r="D84" s="530">
        <v>181</v>
      </c>
      <c r="E84" s="530">
        <v>176</v>
      </c>
      <c r="F84" s="537"/>
      <c r="G84" s="530">
        <v>0</v>
      </c>
      <c r="H84" s="530">
        <v>0</v>
      </c>
      <c r="I84" s="530">
        <v>0</v>
      </c>
      <c r="J84" s="172"/>
      <c r="K84" s="92"/>
    </row>
    <row r="85" spans="1:14" ht="13.5" customHeight="1">
      <c r="A85" s="92" t="s">
        <v>340</v>
      </c>
      <c r="B85" s="28" t="s">
        <v>341</v>
      </c>
      <c r="C85" s="530">
        <v>553</v>
      </c>
      <c r="D85" s="530">
        <v>89</v>
      </c>
      <c r="E85" s="530">
        <v>464</v>
      </c>
      <c r="F85" s="537"/>
      <c r="G85" s="530">
        <v>0</v>
      </c>
      <c r="H85" s="530">
        <v>0</v>
      </c>
      <c r="I85" s="530">
        <v>0</v>
      </c>
      <c r="J85" s="172"/>
      <c r="K85" s="92"/>
    </row>
    <row r="86" spans="1:14" ht="13.5" customHeight="1">
      <c r="A86" s="92" t="s">
        <v>354</v>
      </c>
      <c r="B86" s="28" t="s">
        <v>355</v>
      </c>
      <c r="C86" s="530">
        <v>753</v>
      </c>
      <c r="D86" s="530">
        <v>137</v>
      </c>
      <c r="E86" s="530">
        <v>616</v>
      </c>
      <c r="F86" s="537"/>
      <c r="G86" s="530">
        <v>8</v>
      </c>
      <c r="H86" s="530">
        <v>0</v>
      </c>
      <c r="I86" s="530">
        <v>8</v>
      </c>
      <c r="J86" s="172"/>
    </row>
    <row r="87" spans="1:14" ht="13.5" customHeight="1">
      <c r="A87" s="92" t="s">
        <v>346</v>
      </c>
      <c r="B87" s="28" t="s">
        <v>347</v>
      </c>
      <c r="C87" s="530" t="s">
        <v>1117</v>
      </c>
      <c r="D87" s="530" t="s">
        <v>1117</v>
      </c>
      <c r="E87" s="530" t="s">
        <v>1117</v>
      </c>
      <c r="F87" s="537"/>
      <c r="G87" s="530" t="s">
        <v>1117</v>
      </c>
      <c r="H87" s="530" t="s">
        <v>1117</v>
      </c>
      <c r="I87" s="530" t="s">
        <v>1117</v>
      </c>
      <c r="J87" s="172"/>
      <c r="K87" s="92"/>
    </row>
    <row r="88" spans="1:14" ht="13.5" customHeight="1">
      <c r="A88" s="92" t="s">
        <v>352</v>
      </c>
      <c r="B88" s="28" t="s">
        <v>353</v>
      </c>
      <c r="C88" s="530">
        <v>1457</v>
      </c>
      <c r="D88" s="530">
        <v>661</v>
      </c>
      <c r="E88" s="530">
        <v>796</v>
      </c>
      <c r="F88" s="537"/>
      <c r="G88" s="530">
        <v>147</v>
      </c>
      <c r="H88" s="530">
        <v>99</v>
      </c>
      <c r="I88" s="530">
        <v>48</v>
      </c>
      <c r="J88" s="172"/>
      <c r="K88" s="92"/>
    </row>
    <row r="89" spans="1:14" ht="13.5" customHeight="1">
      <c r="A89" s="92" t="s">
        <v>344</v>
      </c>
      <c r="B89" s="28" t="s">
        <v>345</v>
      </c>
      <c r="C89" s="530">
        <v>173</v>
      </c>
      <c r="D89" s="530">
        <v>0</v>
      </c>
      <c r="E89" s="530">
        <v>173</v>
      </c>
      <c r="F89" s="537"/>
      <c r="G89" s="530">
        <v>0</v>
      </c>
      <c r="H89" s="530">
        <v>0</v>
      </c>
      <c r="I89" s="530">
        <v>0</v>
      </c>
      <c r="J89" s="172"/>
      <c r="K89" s="92"/>
    </row>
    <row r="90" spans="1:14" ht="13.5" customHeight="1">
      <c r="A90" s="248"/>
      <c r="B90" s="115" t="s">
        <v>356</v>
      </c>
      <c r="C90" s="539">
        <v>2536</v>
      </c>
      <c r="D90" s="539">
        <v>708</v>
      </c>
      <c r="E90" s="539">
        <v>1828</v>
      </c>
      <c r="F90" s="533"/>
      <c r="G90" s="539">
        <v>53</v>
      </c>
      <c r="H90" s="539">
        <v>38</v>
      </c>
      <c r="I90" s="539">
        <v>15</v>
      </c>
      <c r="J90" s="172"/>
      <c r="K90" s="92"/>
    </row>
    <row r="91" spans="1:14" ht="13.5" customHeight="1">
      <c r="A91" s="92" t="s">
        <v>363</v>
      </c>
      <c r="B91" s="28" t="s">
        <v>364</v>
      </c>
      <c r="C91" s="530">
        <v>197</v>
      </c>
      <c r="D91" s="530">
        <v>30</v>
      </c>
      <c r="E91" s="530">
        <v>167</v>
      </c>
      <c r="F91" s="537"/>
      <c r="G91" s="530">
        <v>13</v>
      </c>
      <c r="H91" s="530">
        <v>13</v>
      </c>
      <c r="I91" s="530">
        <v>0</v>
      </c>
      <c r="J91" s="172"/>
      <c r="K91" s="92"/>
    </row>
    <row r="92" spans="1:14" ht="13.5" customHeight="1">
      <c r="A92" s="92" t="s">
        <v>375</v>
      </c>
      <c r="B92" s="28" t="s">
        <v>376</v>
      </c>
      <c r="C92" s="530" t="s">
        <v>1117</v>
      </c>
      <c r="D92" s="530" t="s">
        <v>1117</v>
      </c>
      <c r="E92" s="530" t="s">
        <v>1117</v>
      </c>
      <c r="F92" s="537"/>
      <c r="G92" s="530" t="s">
        <v>1117</v>
      </c>
      <c r="H92" s="530" t="s">
        <v>1117</v>
      </c>
      <c r="I92" s="530" t="s">
        <v>1117</v>
      </c>
      <c r="J92" s="172"/>
      <c r="K92" s="92"/>
    </row>
    <row r="93" spans="1:14" ht="13.5" customHeight="1">
      <c r="A93" s="92" t="s">
        <v>369</v>
      </c>
      <c r="B93" s="28" t="s">
        <v>370</v>
      </c>
      <c r="C93" s="530" t="s">
        <v>1107</v>
      </c>
      <c r="D93" s="530" t="s">
        <v>1107</v>
      </c>
      <c r="E93" s="530" t="s">
        <v>1107</v>
      </c>
      <c r="F93" s="537"/>
      <c r="G93" s="530">
        <v>0</v>
      </c>
      <c r="H93" s="530">
        <v>0</v>
      </c>
      <c r="I93" s="530">
        <v>0</v>
      </c>
      <c r="J93" s="172"/>
      <c r="K93" s="92"/>
    </row>
    <row r="94" spans="1:14" ht="13.5" customHeight="1">
      <c r="A94" s="92" t="s">
        <v>361</v>
      </c>
      <c r="B94" s="28" t="s">
        <v>362</v>
      </c>
      <c r="C94" s="530">
        <v>594</v>
      </c>
      <c r="D94" s="530">
        <v>61</v>
      </c>
      <c r="E94" s="530">
        <v>533</v>
      </c>
      <c r="F94" s="537"/>
      <c r="G94" s="530" t="s">
        <v>1107</v>
      </c>
      <c r="H94" s="530" t="s">
        <v>1107</v>
      </c>
      <c r="I94" s="530" t="s">
        <v>1107</v>
      </c>
      <c r="J94" s="172"/>
      <c r="K94" s="92"/>
    </row>
    <row r="95" spans="1:14" ht="13.5" customHeight="1">
      <c r="A95" s="92" t="s">
        <v>367</v>
      </c>
      <c r="B95" s="28" t="s">
        <v>368</v>
      </c>
      <c r="C95" s="530">
        <v>121</v>
      </c>
      <c r="D95" s="530">
        <v>121</v>
      </c>
      <c r="E95" s="530">
        <v>0</v>
      </c>
      <c r="F95" s="537"/>
      <c r="G95" s="530">
        <v>0</v>
      </c>
      <c r="H95" s="530">
        <v>0</v>
      </c>
      <c r="I95" s="530">
        <v>0</v>
      </c>
      <c r="J95" s="172"/>
      <c r="K95" s="92"/>
    </row>
    <row r="96" spans="1:14" ht="13.5" customHeight="1">
      <c r="A96" s="92" t="s">
        <v>359</v>
      </c>
      <c r="B96" s="28" t="s">
        <v>360</v>
      </c>
      <c r="C96" s="530">
        <v>297</v>
      </c>
      <c r="D96" s="530">
        <v>297</v>
      </c>
      <c r="E96" s="530">
        <v>0</v>
      </c>
      <c r="F96" s="537"/>
      <c r="G96" s="530">
        <v>16</v>
      </c>
      <c r="H96" s="530">
        <v>16</v>
      </c>
      <c r="I96" s="530">
        <v>0</v>
      </c>
      <c r="J96" s="172"/>
    </row>
    <row r="97" spans="1:14" ht="13.5" customHeight="1">
      <c r="A97" s="92" t="s">
        <v>365</v>
      </c>
      <c r="B97" s="28" t="s">
        <v>366</v>
      </c>
      <c r="C97" s="530">
        <v>212</v>
      </c>
      <c r="D97" s="530">
        <v>8</v>
      </c>
      <c r="E97" s="530">
        <v>204</v>
      </c>
      <c r="F97" s="537"/>
      <c r="G97" s="530">
        <v>10</v>
      </c>
      <c r="H97" s="530">
        <v>0</v>
      </c>
      <c r="I97" s="530">
        <v>10</v>
      </c>
      <c r="J97" s="172"/>
      <c r="K97" s="92"/>
    </row>
    <row r="98" spans="1:14" ht="13.5" customHeight="1">
      <c r="A98" s="92" t="s">
        <v>371</v>
      </c>
      <c r="B98" s="28" t="s">
        <v>372</v>
      </c>
      <c r="C98" s="530">
        <v>530</v>
      </c>
      <c r="D98" s="530">
        <v>171</v>
      </c>
      <c r="E98" s="530">
        <v>359</v>
      </c>
      <c r="F98" s="537"/>
      <c r="G98" s="530">
        <v>9</v>
      </c>
      <c r="H98" s="530">
        <v>9</v>
      </c>
      <c r="I98" s="530">
        <v>0</v>
      </c>
      <c r="J98" s="172"/>
      <c r="K98" s="92"/>
    </row>
    <row r="99" spans="1:14" ht="13.5" customHeight="1">
      <c r="A99" s="92" t="s">
        <v>373</v>
      </c>
      <c r="B99" s="28" t="s">
        <v>374</v>
      </c>
      <c r="C99" s="530">
        <v>386</v>
      </c>
      <c r="D99" s="530">
        <v>19</v>
      </c>
      <c r="E99" s="530">
        <v>367</v>
      </c>
      <c r="F99" s="537"/>
      <c r="G99" s="530" t="s">
        <v>1107</v>
      </c>
      <c r="H99" s="530" t="s">
        <v>1107</v>
      </c>
      <c r="I99" s="530" t="s">
        <v>1107</v>
      </c>
      <c r="J99" s="172"/>
      <c r="K99" s="92"/>
    </row>
    <row r="100" spans="1:14" ht="13.5" customHeight="1">
      <c r="A100" s="92" t="s">
        <v>379</v>
      </c>
      <c r="B100" s="28" t="s">
        <v>380</v>
      </c>
      <c r="C100" s="530" t="s">
        <v>1107</v>
      </c>
      <c r="D100" s="530" t="s">
        <v>1107</v>
      </c>
      <c r="E100" s="530" t="s">
        <v>1107</v>
      </c>
      <c r="F100" s="537"/>
      <c r="G100" s="530">
        <v>0</v>
      </c>
      <c r="H100" s="530">
        <v>0</v>
      </c>
      <c r="I100" s="530">
        <v>0</v>
      </c>
      <c r="J100" s="172"/>
      <c r="K100" s="92"/>
    </row>
    <row r="101" spans="1:14" ht="13.5" customHeight="1">
      <c r="A101" s="92" t="s">
        <v>377</v>
      </c>
      <c r="B101" s="28" t="s">
        <v>378</v>
      </c>
      <c r="C101" s="530" t="s">
        <v>1117</v>
      </c>
      <c r="D101" s="530" t="s">
        <v>1117</v>
      </c>
      <c r="E101" s="530" t="s">
        <v>1117</v>
      </c>
      <c r="F101" s="537"/>
      <c r="G101" s="530" t="s">
        <v>1117</v>
      </c>
      <c r="H101" s="530" t="s">
        <v>1117</v>
      </c>
      <c r="I101" s="530" t="s">
        <v>1117</v>
      </c>
      <c r="J101" s="172"/>
      <c r="K101" s="92"/>
      <c r="L101" s="330"/>
      <c r="M101" s="330"/>
      <c r="N101" s="330"/>
    </row>
    <row r="102" spans="1:14" ht="13.5" customHeight="1">
      <c r="A102" s="92" t="s">
        <v>357</v>
      </c>
      <c r="B102" s="28" t="s">
        <v>358</v>
      </c>
      <c r="C102" s="530">
        <v>186</v>
      </c>
      <c r="D102" s="530">
        <v>0</v>
      </c>
      <c r="E102" s="530">
        <v>186</v>
      </c>
      <c r="F102" s="537"/>
      <c r="G102" s="530">
        <v>0</v>
      </c>
      <c r="H102" s="530">
        <v>0</v>
      </c>
      <c r="I102" s="530">
        <v>0</v>
      </c>
      <c r="J102" s="172"/>
      <c r="K102" s="92"/>
    </row>
    <row r="103" spans="1:14" ht="13.5" customHeight="1">
      <c r="A103" s="248"/>
      <c r="B103" s="115" t="s">
        <v>381</v>
      </c>
      <c r="C103" s="532">
        <v>1096</v>
      </c>
      <c r="D103" s="532">
        <v>362</v>
      </c>
      <c r="E103" s="532">
        <v>734</v>
      </c>
      <c r="F103" s="541"/>
      <c r="G103" s="541">
        <v>8</v>
      </c>
      <c r="H103" s="541">
        <v>0</v>
      </c>
      <c r="I103" s="541">
        <v>8</v>
      </c>
      <c r="J103" s="172"/>
      <c r="K103" s="92"/>
    </row>
    <row r="104" spans="1:14" ht="13.5" customHeight="1">
      <c r="A104" s="92" t="s">
        <v>382</v>
      </c>
      <c r="B104" s="28" t="s">
        <v>383</v>
      </c>
      <c r="C104" s="537">
        <v>1096</v>
      </c>
      <c r="D104" s="537">
        <v>362</v>
      </c>
      <c r="E104" s="537">
        <v>734</v>
      </c>
      <c r="F104" s="537"/>
      <c r="G104" s="537">
        <v>8</v>
      </c>
      <c r="H104" s="537">
        <v>0</v>
      </c>
      <c r="I104" s="537">
        <v>8</v>
      </c>
      <c r="J104" s="172"/>
      <c r="K104" s="92"/>
      <c r="L104" s="330"/>
      <c r="M104" s="330"/>
      <c r="N104" s="330"/>
    </row>
    <row r="105" spans="1:14" ht="13.5" customHeight="1">
      <c r="A105" s="248"/>
      <c r="B105" s="115" t="s">
        <v>384</v>
      </c>
      <c r="C105" s="535">
        <v>2301</v>
      </c>
      <c r="D105" s="535">
        <v>1195</v>
      </c>
      <c r="E105" s="539">
        <v>1106</v>
      </c>
      <c r="F105" s="534"/>
      <c r="G105" s="542">
        <v>46</v>
      </c>
      <c r="H105" s="542">
        <v>41</v>
      </c>
      <c r="I105" s="542">
        <v>5</v>
      </c>
      <c r="J105" s="172"/>
      <c r="K105" s="92"/>
    </row>
    <row r="106" spans="1:14" ht="13.5" customHeight="1">
      <c r="A106" s="92" t="s">
        <v>389</v>
      </c>
      <c r="B106" s="28" t="s">
        <v>390</v>
      </c>
      <c r="C106" s="530">
        <v>283</v>
      </c>
      <c r="D106" s="530">
        <v>146</v>
      </c>
      <c r="E106" s="530">
        <v>137</v>
      </c>
      <c r="F106" s="537"/>
      <c r="G106" s="530">
        <v>4</v>
      </c>
      <c r="H106" s="530">
        <v>0</v>
      </c>
      <c r="I106" s="530">
        <v>4</v>
      </c>
      <c r="J106" s="172"/>
      <c r="K106" s="92"/>
    </row>
    <row r="107" spans="1:14" ht="13.5" customHeight="1">
      <c r="A107" s="92" t="s">
        <v>387</v>
      </c>
      <c r="B107" s="28" t="s">
        <v>388</v>
      </c>
      <c r="C107" s="530">
        <v>819</v>
      </c>
      <c r="D107" s="530">
        <v>388</v>
      </c>
      <c r="E107" s="530">
        <v>431</v>
      </c>
      <c r="F107" s="537"/>
      <c r="G107" s="530" t="s">
        <v>1107</v>
      </c>
      <c r="H107" s="530" t="s">
        <v>1107</v>
      </c>
      <c r="I107" s="530" t="s">
        <v>1107</v>
      </c>
      <c r="J107" s="172"/>
      <c r="K107" s="92"/>
      <c r="L107" s="330"/>
      <c r="M107" s="330"/>
      <c r="N107" s="330"/>
    </row>
    <row r="108" spans="1:14" ht="13.5" customHeight="1">
      <c r="A108" s="92" t="s">
        <v>391</v>
      </c>
      <c r="B108" s="28" t="s">
        <v>392</v>
      </c>
      <c r="C108" s="530">
        <v>80</v>
      </c>
      <c r="D108" s="530">
        <v>80</v>
      </c>
      <c r="E108" s="530">
        <v>0</v>
      </c>
      <c r="F108" s="537"/>
      <c r="G108" s="530" t="s">
        <v>1107</v>
      </c>
      <c r="H108" s="530" t="s">
        <v>1107</v>
      </c>
      <c r="I108" s="530" t="s">
        <v>1107</v>
      </c>
      <c r="J108" s="172"/>
      <c r="K108" s="92"/>
    </row>
    <row r="109" spans="1:14" ht="13.5" customHeight="1">
      <c r="A109" s="92" t="s">
        <v>385</v>
      </c>
      <c r="B109" s="28" t="s">
        <v>386</v>
      </c>
      <c r="C109" s="530">
        <v>245</v>
      </c>
      <c r="D109" s="530">
        <v>72</v>
      </c>
      <c r="E109" s="530">
        <v>173</v>
      </c>
      <c r="F109" s="537"/>
      <c r="G109" s="530">
        <v>0</v>
      </c>
      <c r="H109" s="530">
        <v>0</v>
      </c>
      <c r="I109" s="530">
        <v>0</v>
      </c>
      <c r="J109" s="172"/>
      <c r="K109" s="92"/>
    </row>
    <row r="110" spans="1:14" ht="13.5" customHeight="1">
      <c r="A110" s="92" t="s">
        <v>393</v>
      </c>
      <c r="B110" s="28" t="s">
        <v>394</v>
      </c>
      <c r="C110" s="530">
        <v>874</v>
      </c>
      <c r="D110" s="530">
        <v>509</v>
      </c>
      <c r="E110" s="530">
        <v>365</v>
      </c>
      <c r="F110" s="537"/>
      <c r="G110" s="530">
        <v>38</v>
      </c>
      <c r="H110" s="530">
        <v>38</v>
      </c>
      <c r="I110" s="530">
        <v>0</v>
      </c>
      <c r="J110" s="172"/>
    </row>
    <row r="111" spans="1:14" ht="13.5" customHeight="1">
      <c r="A111" s="248"/>
      <c r="B111" s="115" t="s">
        <v>395</v>
      </c>
      <c r="C111" s="539">
        <v>16556</v>
      </c>
      <c r="D111" s="539">
        <v>6229</v>
      </c>
      <c r="E111" s="539">
        <v>10327</v>
      </c>
      <c r="F111" s="532"/>
      <c r="G111" s="535">
        <v>492</v>
      </c>
      <c r="H111" s="535">
        <v>89</v>
      </c>
      <c r="I111" s="535">
        <v>403</v>
      </c>
      <c r="J111" s="172"/>
      <c r="K111" s="92"/>
    </row>
    <row r="112" spans="1:14" ht="13.5" customHeight="1">
      <c r="A112" s="92" t="s">
        <v>442</v>
      </c>
      <c r="B112" s="28" t="s">
        <v>443</v>
      </c>
      <c r="C112" s="530" t="s">
        <v>1117</v>
      </c>
      <c r="D112" s="530" t="s">
        <v>1117</v>
      </c>
      <c r="E112" s="530" t="s">
        <v>1117</v>
      </c>
      <c r="F112" s="537"/>
      <c r="G112" s="530" t="s">
        <v>1117</v>
      </c>
      <c r="H112" s="530" t="s">
        <v>1117</v>
      </c>
      <c r="I112" s="530" t="s">
        <v>1117</v>
      </c>
      <c r="J112" s="172"/>
      <c r="K112" s="331"/>
    </row>
    <row r="113" spans="1:11" ht="13.5" customHeight="1">
      <c r="A113" s="92" t="s">
        <v>440</v>
      </c>
      <c r="B113" s="28" t="s">
        <v>441</v>
      </c>
      <c r="C113" s="530">
        <v>191</v>
      </c>
      <c r="D113" s="530">
        <v>0</v>
      </c>
      <c r="E113" s="540">
        <v>191</v>
      </c>
      <c r="F113" s="537"/>
      <c r="G113" s="530">
        <v>0</v>
      </c>
      <c r="H113" s="530">
        <v>0</v>
      </c>
      <c r="I113" s="530">
        <v>0</v>
      </c>
      <c r="J113" s="172"/>
    </row>
    <row r="114" spans="1:11" ht="13.5" customHeight="1">
      <c r="A114" s="92" t="s">
        <v>400</v>
      </c>
      <c r="B114" s="28" t="s">
        <v>401</v>
      </c>
      <c r="C114" s="530">
        <v>840</v>
      </c>
      <c r="D114" s="530">
        <v>69</v>
      </c>
      <c r="E114" s="530">
        <v>771</v>
      </c>
      <c r="F114" s="537"/>
      <c r="G114" s="530">
        <v>42</v>
      </c>
      <c r="H114" s="530">
        <v>0</v>
      </c>
      <c r="I114" s="530">
        <v>42</v>
      </c>
      <c r="J114" s="172"/>
    </row>
    <row r="115" spans="1:11" ht="13.5" customHeight="1">
      <c r="A115" s="92" t="s">
        <v>450</v>
      </c>
      <c r="B115" s="28" t="s">
        <v>451</v>
      </c>
      <c r="C115" s="530">
        <v>350</v>
      </c>
      <c r="D115" s="530">
        <v>179</v>
      </c>
      <c r="E115" s="530">
        <v>171</v>
      </c>
      <c r="F115" s="537"/>
      <c r="G115" s="530">
        <v>0</v>
      </c>
      <c r="H115" s="530">
        <v>0</v>
      </c>
      <c r="I115" s="530">
        <v>0</v>
      </c>
      <c r="J115" s="172"/>
      <c r="K115" s="92"/>
    </row>
    <row r="116" spans="1:11" ht="13.5" customHeight="1">
      <c r="A116" s="92" t="s">
        <v>460</v>
      </c>
      <c r="B116" s="28" t="s">
        <v>461</v>
      </c>
      <c r="C116" s="530">
        <v>534</v>
      </c>
      <c r="D116" s="530">
        <v>369</v>
      </c>
      <c r="E116" s="530">
        <v>165</v>
      </c>
      <c r="F116" s="537"/>
      <c r="G116" s="530">
        <v>0</v>
      </c>
      <c r="H116" s="530">
        <v>0</v>
      </c>
      <c r="I116" s="530">
        <v>0</v>
      </c>
      <c r="J116" s="172"/>
      <c r="K116" s="92"/>
    </row>
    <row r="117" spans="1:11" ht="13.5" customHeight="1">
      <c r="A117" s="92" t="s">
        <v>458</v>
      </c>
      <c r="B117" s="28" t="s">
        <v>459</v>
      </c>
      <c r="C117" s="530" t="s">
        <v>1117</v>
      </c>
      <c r="D117" s="530" t="s">
        <v>1117</v>
      </c>
      <c r="E117" s="530" t="s">
        <v>1117</v>
      </c>
      <c r="F117" s="537"/>
      <c r="G117" s="530" t="s">
        <v>1117</v>
      </c>
      <c r="H117" s="530" t="s">
        <v>1117</v>
      </c>
      <c r="I117" s="530" t="s">
        <v>1117</v>
      </c>
      <c r="J117" s="172"/>
      <c r="K117" s="92"/>
    </row>
    <row r="118" spans="1:11" ht="13.5" customHeight="1">
      <c r="A118" s="92" t="s">
        <v>396</v>
      </c>
      <c r="B118" s="28" t="s">
        <v>397</v>
      </c>
      <c r="C118" s="530">
        <v>254</v>
      </c>
      <c r="D118" s="530">
        <v>187</v>
      </c>
      <c r="E118" s="530">
        <v>67</v>
      </c>
      <c r="F118" s="537"/>
      <c r="G118" s="530">
        <v>7</v>
      </c>
      <c r="H118" s="530">
        <v>7</v>
      </c>
      <c r="I118" s="530">
        <v>0</v>
      </c>
      <c r="J118" s="172"/>
      <c r="K118" s="92"/>
    </row>
    <row r="119" spans="1:11" ht="13.5" customHeight="1">
      <c r="A119" s="92" t="s">
        <v>420</v>
      </c>
      <c r="B119" s="28" t="s">
        <v>421</v>
      </c>
      <c r="C119" s="530">
        <v>615</v>
      </c>
      <c r="D119" s="530">
        <v>47</v>
      </c>
      <c r="E119" s="540">
        <v>568</v>
      </c>
      <c r="F119" s="537"/>
      <c r="G119" s="530">
        <v>8</v>
      </c>
      <c r="H119" s="530">
        <v>0</v>
      </c>
      <c r="I119" s="530">
        <v>8</v>
      </c>
      <c r="J119" s="172"/>
      <c r="K119" s="92"/>
    </row>
    <row r="120" spans="1:11" ht="13.5" customHeight="1">
      <c r="A120" s="92" t="s">
        <v>424</v>
      </c>
      <c r="B120" s="28" t="s">
        <v>425</v>
      </c>
      <c r="C120" s="530">
        <v>436</v>
      </c>
      <c r="D120" s="530">
        <v>0</v>
      </c>
      <c r="E120" s="530">
        <v>436</v>
      </c>
      <c r="F120" s="537"/>
      <c r="G120" s="530">
        <v>0</v>
      </c>
      <c r="H120" s="530">
        <v>0</v>
      </c>
      <c r="I120" s="530">
        <v>0</v>
      </c>
      <c r="J120" s="172"/>
    </row>
    <row r="121" spans="1:11" ht="13.5" customHeight="1">
      <c r="A121" s="92" t="s">
        <v>444</v>
      </c>
      <c r="B121" s="28" t="s">
        <v>445</v>
      </c>
      <c r="C121" s="530">
        <v>285</v>
      </c>
      <c r="D121" s="530">
        <v>37</v>
      </c>
      <c r="E121" s="530">
        <v>248</v>
      </c>
      <c r="F121" s="537"/>
      <c r="G121" s="530">
        <v>0</v>
      </c>
      <c r="H121" s="530">
        <v>0</v>
      </c>
      <c r="I121" s="530">
        <v>0</v>
      </c>
      <c r="J121" s="172"/>
      <c r="K121" s="92"/>
    </row>
    <row r="122" spans="1:11" ht="13.5" customHeight="1">
      <c r="A122" s="92" t="s">
        <v>438</v>
      </c>
      <c r="B122" s="28" t="s">
        <v>439</v>
      </c>
      <c r="C122" s="530" t="s">
        <v>1117</v>
      </c>
      <c r="D122" s="530" t="s">
        <v>1117</v>
      </c>
      <c r="E122" s="530" t="s">
        <v>1117</v>
      </c>
      <c r="F122" s="537"/>
      <c r="G122" s="530" t="s">
        <v>1117</v>
      </c>
      <c r="H122" s="530" t="s">
        <v>1117</v>
      </c>
      <c r="I122" s="530" t="s">
        <v>1117</v>
      </c>
      <c r="J122" s="172"/>
      <c r="K122" s="92"/>
    </row>
    <row r="123" spans="1:11" ht="13.5" customHeight="1">
      <c r="A123" s="92" t="s">
        <v>436</v>
      </c>
      <c r="B123" s="28" t="s">
        <v>437</v>
      </c>
      <c r="C123" s="530">
        <v>203</v>
      </c>
      <c r="D123" s="530">
        <v>0</v>
      </c>
      <c r="E123" s="530">
        <v>203</v>
      </c>
      <c r="F123" s="537"/>
      <c r="G123" s="530">
        <v>14</v>
      </c>
      <c r="H123" s="530">
        <v>0</v>
      </c>
      <c r="I123" s="530">
        <v>14</v>
      </c>
      <c r="J123" s="172"/>
      <c r="K123" s="92"/>
    </row>
    <row r="124" spans="1:11" ht="13.5" customHeight="1">
      <c r="A124" s="92" t="s">
        <v>412</v>
      </c>
      <c r="B124" s="28" t="s">
        <v>413</v>
      </c>
      <c r="C124" s="530">
        <v>787</v>
      </c>
      <c r="D124" s="530">
        <v>149</v>
      </c>
      <c r="E124" s="530">
        <v>638</v>
      </c>
      <c r="F124" s="537"/>
      <c r="G124" s="530">
        <v>26</v>
      </c>
      <c r="H124" s="530">
        <v>13</v>
      </c>
      <c r="I124" s="530">
        <v>13</v>
      </c>
      <c r="J124" s="172"/>
      <c r="K124" s="92"/>
    </row>
    <row r="125" spans="1:11" ht="13.5" customHeight="1">
      <c r="A125" s="92" t="s">
        <v>414</v>
      </c>
      <c r="B125" s="28" t="s">
        <v>415</v>
      </c>
      <c r="C125" s="530" t="s">
        <v>1117</v>
      </c>
      <c r="D125" s="530" t="s">
        <v>1117</v>
      </c>
      <c r="E125" s="530" t="s">
        <v>1117</v>
      </c>
      <c r="F125" s="537"/>
      <c r="G125" s="530" t="s">
        <v>1117</v>
      </c>
      <c r="H125" s="530" t="s">
        <v>1117</v>
      </c>
      <c r="I125" s="530" t="s">
        <v>1117</v>
      </c>
      <c r="J125" s="172"/>
      <c r="K125" s="92"/>
    </row>
    <row r="126" spans="1:11" ht="13.5" customHeight="1">
      <c r="A126" s="92" t="s">
        <v>446</v>
      </c>
      <c r="B126" s="28" t="s">
        <v>447</v>
      </c>
      <c r="C126" s="530">
        <v>186</v>
      </c>
      <c r="D126" s="530">
        <v>186</v>
      </c>
      <c r="E126" s="530">
        <v>0</v>
      </c>
      <c r="F126" s="537"/>
      <c r="G126" s="530" t="s">
        <v>1107</v>
      </c>
      <c r="H126" s="530" t="s">
        <v>1107</v>
      </c>
      <c r="I126" s="530" t="s">
        <v>1107</v>
      </c>
      <c r="J126" s="172"/>
      <c r="K126" s="92"/>
    </row>
    <row r="127" spans="1:11" ht="13.5" customHeight="1">
      <c r="A127" s="92" t="s">
        <v>398</v>
      </c>
      <c r="B127" s="28" t="s">
        <v>399</v>
      </c>
      <c r="C127" s="530">
        <v>272</v>
      </c>
      <c r="D127" s="530">
        <v>170</v>
      </c>
      <c r="E127" s="530">
        <v>102</v>
      </c>
      <c r="F127" s="537"/>
      <c r="G127" s="530">
        <v>0</v>
      </c>
      <c r="H127" s="530">
        <v>0</v>
      </c>
      <c r="I127" s="530">
        <v>0</v>
      </c>
      <c r="J127" s="172"/>
      <c r="K127" s="92"/>
    </row>
    <row r="128" spans="1:11" ht="13.5" customHeight="1">
      <c r="A128" s="92" t="s">
        <v>430</v>
      </c>
      <c r="B128" s="28" t="s">
        <v>431</v>
      </c>
      <c r="C128" s="530">
        <v>153</v>
      </c>
      <c r="D128" s="530">
        <v>153</v>
      </c>
      <c r="E128" s="530">
        <v>0</v>
      </c>
      <c r="F128" s="537"/>
      <c r="G128" s="530">
        <v>0</v>
      </c>
      <c r="H128" s="530">
        <v>0</v>
      </c>
      <c r="I128" s="530">
        <v>0</v>
      </c>
      <c r="J128" s="172"/>
      <c r="K128" s="92"/>
    </row>
    <row r="129" spans="1:14" ht="13.5" customHeight="1">
      <c r="A129" s="92" t="s">
        <v>432</v>
      </c>
      <c r="B129" s="28" t="s">
        <v>433</v>
      </c>
      <c r="C129" s="530">
        <v>184</v>
      </c>
      <c r="D129" s="530">
        <v>0</v>
      </c>
      <c r="E129" s="530">
        <v>184</v>
      </c>
      <c r="F129" s="537"/>
      <c r="G129" s="530">
        <v>0</v>
      </c>
      <c r="H129" s="530">
        <v>0</v>
      </c>
      <c r="I129" s="530">
        <v>0</v>
      </c>
      <c r="J129" s="172"/>
      <c r="K129" s="92"/>
      <c r="L129" s="330"/>
      <c r="M129" s="330"/>
      <c r="N129" s="330"/>
    </row>
    <row r="130" spans="1:14" ht="13.5" customHeight="1">
      <c r="A130" s="92" t="s">
        <v>416</v>
      </c>
      <c r="B130" s="28" t="s">
        <v>417</v>
      </c>
      <c r="C130" s="530">
        <v>211</v>
      </c>
      <c r="D130" s="530">
        <v>182</v>
      </c>
      <c r="E130" s="530">
        <v>29</v>
      </c>
      <c r="F130" s="537"/>
      <c r="G130" s="530" t="s">
        <v>1107</v>
      </c>
      <c r="H130" s="530" t="s">
        <v>1107</v>
      </c>
      <c r="I130" s="530" t="s">
        <v>1107</v>
      </c>
      <c r="J130" s="172"/>
      <c r="K130" s="92"/>
    </row>
    <row r="131" spans="1:14" ht="13.5" customHeight="1">
      <c r="A131" s="92" t="s">
        <v>454</v>
      </c>
      <c r="B131" s="28" t="s">
        <v>455</v>
      </c>
      <c r="C131" s="530">
        <v>15</v>
      </c>
      <c r="D131" s="530">
        <v>15</v>
      </c>
      <c r="E131" s="530">
        <v>0</v>
      </c>
      <c r="F131" s="537"/>
      <c r="G131" s="530">
        <v>0</v>
      </c>
      <c r="H131" s="530">
        <v>0</v>
      </c>
      <c r="I131" s="530">
        <v>0</v>
      </c>
      <c r="J131" s="172"/>
      <c r="K131" s="92"/>
    </row>
    <row r="132" spans="1:14" ht="13.5" customHeight="1">
      <c r="A132" s="92" t="s">
        <v>402</v>
      </c>
      <c r="B132" s="28" t="s">
        <v>403</v>
      </c>
      <c r="C132" s="530">
        <v>105</v>
      </c>
      <c r="D132" s="530">
        <v>86</v>
      </c>
      <c r="E132" s="530">
        <v>19</v>
      </c>
      <c r="F132" s="537"/>
      <c r="G132" s="530">
        <v>0</v>
      </c>
      <c r="H132" s="530">
        <v>0</v>
      </c>
      <c r="I132" s="530">
        <v>0</v>
      </c>
      <c r="J132" s="172"/>
      <c r="K132" s="92"/>
    </row>
    <row r="133" spans="1:14" ht="13.5" customHeight="1">
      <c r="A133" s="92" t="s">
        <v>428</v>
      </c>
      <c r="B133" s="28" t="s">
        <v>429</v>
      </c>
      <c r="C133" s="530">
        <v>3425</v>
      </c>
      <c r="D133" s="530">
        <v>1527</v>
      </c>
      <c r="E133" s="540">
        <v>1898</v>
      </c>
      <c r="F133" s="537"/>
      <c r="G133" s="530">
        <v>166</v>
      </c>
      <c r="H133" s="530">
        <v>45</v>
      </c>
      <c r="I133" s="530">
        <v>121</v>
      </c>
      <c r="J133" s="172"/>
      <c r="K133" s="92"/>
    </row>
    <row r="134" spans="1:14" ht="13.5" customHeight="1">
      <c r="A134" s="92" t="s">
        <v>426</v>
      </c>
      <c r="B134" s="28" t="s">
        <v>427</v>
      </c>
      <c r="C134" s="530">
        <v>1065</v>
      </c>
      <c r="D134" s="530">
        <v>469</v>
      </c>
      <c r="E134" s="530">
        <v>596</v>
      </c>
      <c r="F134" s="537"/>
      <c r="G134" s="530">
        <v>5</v>
      </c>
      <c r="H134" s="530" t="s">
        <v>1107</v>
      </c>
      <c r="I134" s="530" t="s">
        <v>1107</v>
      </c>
      <c r="J134" s="172"/>
      <c r="K134" s="92"/>
    </row>
    <row r="135" spans="1:14" ht="13.5" customHeight="1">
      <c r="A135" s="92" t="s">
        <v>422</v>
      </c>
      <c r="B135" s="28" t="s">
        <v>423</v>
      </c>
      <c r="C135" s="530">
        <v>962</v>
      </c>
      <c r="D135" s="530">
        <v>307</v>
      </c>
      <c r="E135" s="530">
        <v>655</v>
      </c>
      <c r="F135" s="537"/>
      <c r="G135" s="530">
        <v>186</v>
      </c>
      <c r="H135" s="530" t="s">
        <v>1107</v>
      </c>
      <c r="I135" s="530" t="s">
        <v>1107</v>
      </c>
      <c r="J135" s="172"/>
      <c r="K135" s="92"/>
    </row>
    <row r="136" spans="1:14" ht="13.5" customHeight="1">
      <c r="A136" s="92" t="s">
        <v>406</v>
      </c>
      <c r="B136" s="28" t="s">
        <v>407</v>
      </c>
      <c r="C136" s="530">
        <v>2463</v>
      </c>
      <c r="D136" s="530">
        <v>881</v>
      </c>
      <c r="E136" s="540">
        <v>1582</v>
      </c>
      <c r="F136" s="537"/>
      <c r="G136" s="530">
        <v>6</v>
      </c>
      <c r="H136" s="530" t="s">
        <v>1107</v>
      </c>
      <c r="I136" s="530" t="s">
        <v>1107</v>
      </c>
      <c r="J136" s="172"/>
      <c r="K136" s="92"/>
    </row>
    <row r="137" spans="1:14" ht="13.5" customHeight="1">
      <c r="A137" s="92" t="s">
        <v>410</v>
      </c>
      <c r="B137" s="28" t="s">
        <v>411</v>
      </c>
      <c r="C137" s="530" t="s">
        <v>1117</v>
      </c>
      <c r="D137" s="530" t="s">
        <v>1117</v>
      </c>
      <c r="E137" s="540" t="s">
        <v>1117</v>
      </c>
      <c r="F137" s="537"/>
      <c r="G137" s="530" t="s">
        <v>1117</v>
      </c>
      <c r="H137" s="530" t="s">
        <v>1117</v>
      </c>
      <c r="I137" s="530" t="s">
        <v>1117</v>
      </c>
      <c r="J137" s="172"/>
      <c r="K137" s="92"/>
    </row>
    <row r="138" spans="1:14" ht="13.5" customHeight="1">
      <c r="A138" s="92" t="s">
        <v>404</v>
      </c>
      <c r="B138" s="28" t="s">
        <v>405</v>
      </c>
      <c r="C138" s="530">
        <v>608</v>
      </c>
      <c r="D138" s="530">
        <v>406</v>
      </c>
      <c r="E138" s="530">
        <v>202</v>
      </c>
      <c r="F138" s="537"/>
      <c r="G138" s="530">
        <v>15</v>
      </c>
      <c r="H138" s="530">
        <v>0</v>
      </c>
      <c r="I138" s="530">
        <v>15</v>
      </c>
      <c r="J138" s="172"/>
      <c r="K138" s="92"/>
    </row>
    <row r="139" spans="1:14" ht="13.5" customHeight="1">
      <c r="A139" s="92" t="s">
        <v>452</v>
      </c>
      <c r="B139" s="28" t="s">
        <v>453</v>
      </c>
      <c r="C139" s="530">
        <v>254</v>
      </c>
      <c r="D139" s="530">
        <v>0</v>
      </c>
      <c r="E139" s="530">
        <v>254</v>
      </c>
      <c r="F139" s="537"/>
      <c r="G139" s="530">
        <v>0</v>
      </c>
      <c r="H139" s="530">
        <v>0</v>
      </c>
      <c r="I139" s="530">
        <v>0</v>
      </c>
      <c r="J139" s="172"/>
      <c r="K139" s="92"/>
    </row>
    <row r="140" spans="1:14" ht="13.5" customHeight="1">
      <c r="A140" s="92" t="s">
        <v>448</v>
      </c>
      <c r="B140" s="28" t="s">
        <v>449</v>
      </c>
      <c r="C140" s="530">
        <v>634</v>
      </c>
      <c r="D140" s="530">
        <v>197</v>
      </c>
      <c r="E140" s="530">
        <v>437</v>
      </c>
      <c r="F140" s="537"/>
      <c r="G140" s="530">
        <v>0</v>
      </c>
      <c r="H140" s="530">
        <v>0</v>
      </c>
      <c r="I140" s="530">
        <v>0</v>
      </c>
      <c r="J140" s="172"/>
      <c r="K140" s="92"/>
    </row>
    <row r="141" spans="1:14" ht="13.5" customHeight="1">
      <c r="A141" s="92" t="s">
        <v>418</v>
      </c>
      <c r="B141" s="28" t="s">
        <v>419</v>
      </c>
      <c r="C141" s="530">
        <v>273</v>
      </c>
      <c r="D141" s="530">
        <v>0</v>
      </c>
      <c r="E141" s="530">
        <v>273</v>
      </c>
      <c r="F141" s="537"/>
      <c r="G141" s="530" t="s">
        <v>1107</v>
      </c>
      <c r="H141" s="530" t="s">
        <v>1107</v>
      </c>
      <c r="I141" s="530" t="s">
        <v>1107</v>
      </c>
      <c r="J141" s="172"/>
      <c r="K141" s="92"/>
    </row>
    <row r="142" spans="1:14" ht="13.5" customHeight="1">
      <c r="A142" s="92" t="s">
        <v>434</v>
      </c>
      <c r="B142" s="28" t="s">
        <v>435</v>
      </c>
      <c r="C142" s="530">
        <v>379</v>
      </c>
      <c r="D142" s="530">
        <v>313</v>
      </c>
      <c r="E142" s="530">
        <v>66</v>
      </c>
      <c r="F142" s="537"/>
      <c r="G142" s="530">
        <v>9</v>
      </c>
      <c r="H142" s="530">
        <v>9</v>
      </c>
      <c r="I142" s="530">
        <v>0</v>
      </c>
      <c r="J142" s="172"/>
      <c r="K142" s="92"/>
    </row>
    <row r="143" spans="1:14" ht="13.5" customHeight="1">
      <c r="A143" s="92" t="s">
        <v>456</v>
      </c>
      <c r="B143" s="28" t="s">
        <v>457</v>
      </c>
      <c r="C143" s="530">
        <v>484</v>
      </c>
      <c r="D143" s="530">
        <v>300</v>
      </c>
      <c r="E143" s="530">
        <v>184</v>
      </c>
      <c r="F143" s="537"/>
      <c r="G143" s="530" t="s">
        <v>1107</v>
      </c>
      <c r="H143" s="530" t="s">
        <v>1107</v>
      </c>
      <c r="I143" s="530" t="s">
        <v>1107</v>
      </c>
      <c r="J143" s="172"/>
      <c r="K143" s="92"/>
    </row>
    <row r="144" spans="1:14" ht="13.5" customHeight="1">
      <c r="A144" s="92" t="s">
        <v>408</v>
      </c>
      <c r="B144" s="28" t="s">
        <v>409</v>
      </c>
      <c r="C144" s="530">
        <v>388</v>
      </c>
      <c r="D144" s="530">
        <v>0</v>
      </c>
      <c r="E144" s="530">
        <v>388</v>
      </c>
      <c r="F144" s="530"/>
      <c r="G144" s="530">
        <v>0</v>
      </c>
      <c r="H144" s="530">
        <v>0</v>
      </c>
      <c r="I144" s="530">
        <v>0</v>
      </c>
      <c r="J144" s="172"/>
      <c r="K144" s="92"/>
    </row>
    <row r="145" spans="1:13" ht="13.5" customHeight="1">
      <c r="A145" s="248"/>
      <c r="B145" s="115" t="s">
        <v>462</v>
      </c>
      <c r="C145" s="539">
        <v>5861</v>
      </c>
      <c r="D145" s="539">
        <v>2137</v>
      </c>
      <c r="E145" s="539">
        <v>3724</v>
      </c>
      <c r="F145" s="533"/>
      <c r="G145" s="539">
        <v>34</v>
      </c>
      <c r="H145" s="539">
        <v>7</v>
      </c>
      <c r="I145" s="539">
        <v>27</v>
      </c>
      <c r="J145" s="172"/>
      <c r="K145" s="92"/>
    </row>
    <row r="146" spans="1:13" ht="13.5" customHeight="1">
      <c r="A146" s="92" t="s">
        <v>467</v>
      </c>
      <c r="B146" s="28" t="s">
        <v>468</v>
      </c>
      <c r="C146" s="530">
        <v>180</v>
      </c>
      <c r="D146" s="530">
        <v>0</v>
      </c>
      <c r="E146" s="530">
        <v>180</v>
      </c>
      <c r="F146" s="537"/>
      <c r="G146" s="530">
        <v>0</v>
      </c>
      <c r="H146" s="530">
        <v>0</v>
      </c>
      <c r="I146" s="530">
        <v>0</v>
      </c>
      <c r="J146" s="172"/>
      <c r="K146" s="92"/>
    </row>
    <row r="147" spans="1:13" ht="13.5" customHeight="1">
      <c r="A147" s="92" t="s">
        <v>465</v>
      </c>
      <c r="B147" s="28" t="s">
        <v>466</v>
      </c>
      <c r="C147" s="530">
        <v>2642</v>
      </c>
      <c r="D147" s="530">
        <v>854</v>
      </c>
      <c r="E147" s="530">
        <v>1788</v>
      </c>
      <c r="F147" s="537"/>
      <c r="G147" s="530">
        <v>6</v>
      </c>
      <c r="H147" s="530" t="s">
        <v>1107</v>
      </c>
      <c r="I147" s="530" t="s">
        <v>1107</v>
      </c>
      <c r="J147" s="172"/>
      <c r="K147" s="92"/>
    </row>
    <row r="148" spans="1:13" ht="13.5" customHeight="1">
      <c r="A148" s="92" t="s">
        <v>471</v>
      </c>
      <c r="B148" s="28" t="s">
        <v>472</v>
      </c>
      <c r="C148" s="530">
        <v>272</v>
      </c>
      <c r="D148" s="530">
        <v>107</v>
      </c>
      <c r="E148" s="530">
        <v>165</v>
      </c>
      <c r="F148" s="537"/>
      <c r="G148" s="530" t="s">
        <v>1107</v>
      </c>
      <c r="H148" s="530" t="s">
        <v>1107</v>
      </c>
      <c r="I148" s="530" t="s">
        <v>1107</v>
      </c>
      <c r="J148" s="172"/>
      <c r="K148" s="92"/>
    </row>
    <row r="149" spans="1:13" ht="13.5" customHeight="1">
      <c r="A149" s="92" t="s">
        <v>463</v>
      </c>
      <c r="B149" s="28" t="s">
        <v>464</v>
      </c>
      <c r="C149" s="530">
        <v>799</v>
      </c>
      <c r="D149" s="530">
        <v>349</v>
      </c>
      <c r="E149" s="530">
        <v>450</v>
      </c>
      <c r="F149" s="537"/>
      <c r="G149" s="530">
        <v>17</v>
      </c>
      <c r="H149" s="530" t="s">
        <v>1107</v>
      </c>
      <c r="I149" s="530" t="s">
        <v>1107</v>
      </c>
      <c r="J149" s="172"/>
      <c r="K149" s="92"/>
    </row>
    <row r="150" spans="1:13" ht="13.5" customHeight="1">
      <c r="A150" s="92" t="s">
        <v>473</v>
      </c>
      <c r="B150" s="28" t="s">
        <v>474</v>
      </c>
      <c r="C150" s="530">
        <v>837</v>
      </c>
      <c r="D150" s="530">
        <v>170</v>
      </c>
      <c r="E150" s="530">
        <v>667</v>
      </c>
      <c r="F150" s="537"/>
      <c r="G150" s="530">
        <v>8</v>
      </c>
      <c r="H150" s="530">
        <v>0</v>
      </c>
      <c r="I150" s="530">
        <v>8</v>
      </c>
      <c r="J150" s="172"/>
      <c r="K150" s="92"/>
    </row>
    <row r="151" spans="1:13" ht="13.5" customHeight="1">
      <c r="A151" s="92" t="s">
        <v>469</v>
      </c>
      <c r="B151" s="28" t="s">
        <v>470</v>
      </c>
      <c r="C151" s="530">
        <v>1131</v>
      </c>
      <c r="D151" s="530">
        <v>657</v>
      </c>
      <c r="E151" s="530">
        <v>474</v>
      </c>
      <c r="F151" s="537"/>
      <c r="G151" s="530" t="s">
        <v>1107</v>
      </c>
      <c r="H151" s="530" t="s">
        <v>1107</v>
      </c>
      <c r="I151" s="530" t="s">
        <v>1107</v>
      </c>
      <c r="J151" s="172"/>
      <c r="K151" s="92"/>
    </row>
    <row r="152" spans="1:13" ht="13.5" customHeight="1">
      <c r="A152" s="248"/>
      <c r="B152" s="115" t="s">
        <v>475</v>
      </c>
      <c r="C152" s="539">
        <v>28758</v>
      </c>
      <c r="D152" s="539">
        <v>13242</v>
      </c>
      <c r="E152" s="539">
        <v>15516</v>
      </c>
      <c r="F152" s="533"/>
      <c r="G152" s="539">
        <v>643</v>
      </c>
      <c r="H152" s="539">
        <v>379</v>
      </c>
      <c r="I152" s="539">
        <v>264</v>
      </c>
      <c r="J152" s="172"/>
      <c r="K152" s="92"/>
    </row>
    <row r="153" spans="1:13" ht="13.5" customHeight="1">
      <c r="A153" s="92" t="s">
        <v>506</v>
      </c>
      <c r="B153" s="28" t="s">
        <v>507</v>
      </c>
      <c r="C153" s="530">
        <v>1126</v>
      </c>
      <c r="D153" s="530">
        <v>439</v>
      </c>
      <c r="E153" s="530">
        <v>687</v>
      </c>
      <c r="F153" s="537"/>
      <c r="G153" s="530">
        <v>95</v>
      </c>
      <c r="H153" s="530">
        <v>64</v>
      </c>
      <c r="I153" s="530">
        <v>31</v>
      </c>
      <c r="J153" s="172"/>
      <c r="K153" s="92"/>
      <c r="L153" s="330"/>
      <c r="M153" s="330"/>
    </row>
    <row r="154" spans="1:13" ht="13.5" customHeight="1">
      <c r="A154" s="92" t="s">
        <v>532</v>
      </c>
      <c r="B154" s="28" t="s">
        <v>533</v>
      </c>
      <c r="C154" s="530">
        <v>220</v>
      </c>
      <c r="D154" s="530">
        <v>0</v>
      </c>
      <c r="E154" s="530">
        <v>220</v>
      </c>
      <c r="F154" s="537"/>
      <c r="G154" s="530">
        <v>24</v>
      </c>
      <c r="H154" s="530">
        <v>0</v>
      </c>
      <c r="I154" s="530">
        <v>24</v>
      </c>
      <c r="J154" s="172"/>
      <c r="K154" s="92"/>
    </row>
    <row r="155" spans="1:13" ht="13.5" customHeight="1">
      <c r="A155" s="92" t="s">
        <v>572</v>
      </c>
      <c r="B155" s="28" t="s">
        <v>573</v>
      </c>
      <c r="C155" s="530">
        <v>221</v>
      </c>
      <c r="D155" s="530">
        <v>0</v>
      </c>
      <c r="E155" s="530">
        <v>221</v>
      </c>
      <c r="F155" s="537"/>
      <c r="G155" s="530">
        <v>0</v>
      </c>
      <c r="H155" s="530">
        <v>0</v>
      </c>
      <c r="I155" s="530">
        <v>0</v>
      </c>
      <c r="J155" s="172"/>
    </row>
    <row r="156" spans="1:13" ht="13.5" customHeight="1">
      <c r="A156" s="92" t="s">
        <v>540</v>
      </c>
      <c r="B156" s="28" t="s">
        <v>541</v>
      </c>
      <c r="C156" s="530" t="s">
        <v>1117</v>
      </c>
      <c r="D156" s="530" t="s">
        <v>1117</v>
      </c>
      <c r="E156" s="530" t="s">
        <v>1117</v>
      </c>
      <c r="F156" s="537"/>
      <c r="G156" s="530" t="s">
        <v>1117</v>
      </c>
      <c r="H156" s="530" t="s">
        <v>1117</v>
      </c>
      <c r="I156" s="530" t="s">
        <v>1117</v>
      </c>
      <c r="J156" s="172"/>
      <c r="K156" s="92"/>
    </row>
    <row r="157" spans="1:13" ht="13.5" customHeight="1">
      <c r="A157" s="92" t="s">
        <v>552</v>
      </c>
      <c r="B157" s="28" t="s">
        <v>553</v>
      </c>
      <c r="C157" s="530">
        <v>11</v>
      </c>
      <c r="D157" s="530">
        <v>11</v>
      </c>
      <c r="E157" s="530">
        <v>0</v>
      </c>
      <c r="F157" s="537"/>
      <c r="G157" s="530">
        <v>0</v>
      </c>
      <c r="H157" s="530">
        <v>0</v>
      </c>
      <c r="I157" s="530">
        <v>0</v>
      </c>
      <c r="J157" s="172"/>
      <c r="K157" s="92"/>
      <c r="M157" s="90"/>
    </row>
    <row r="158" spans="1:13" ht="13.5" customHeight="1">
      <c r="A158" s="92" t="s">
        <v>530</v>
      </c>
      <c r="B158" s="28" t="s">
        <v>531</v>
      </c>
      <c r="C158" s="530">
        <v>665</v>
      </c>
      <c r="D158" s="530">
        <v>536</v>
      </c>
      <c r="E158" s="530">
        <v>129</v>
      </c>
      <c r="F158" s="537"/>
      <c r="G158" s="530">
        <v>10</v>
      </c>
      <c r="H158" s="530">
        <v>5</v>
      </c>
      <c r="I158" s="530">
        <v>5</v>
      </c>
      <c r="J158" s="172"/>
      <c r="K158" s="92"/>
    </row>
    <row r="159" spans="1:13" ht="13.5" customHeight="1">
      <c r="A159" s="92" t="s">
        <v>538</v>
      </c>
      <c r="B159" s="28" t="s">
        <v>539</v>
      </c>
      <c r="C159" s="530">
        <v>212</v>
      </c>
      <c r="D159" s="530">
        <v>185</v>
      </c>
      <c r="E159" s="530">
        <v>27</v>
      </c>
      <c r="F159" s="537"/>
      <c r="G159" s="530">
        <v>4</v>
      </c>
      <c r="H159" s="530">
        <v>0</v>
      </c>
      <c r="I159" s="530">
        <v>4</v>
      </c>
      <c r="J159" s="172"/>
      <c r="K159" s="92"/>
      <c r="L159" s="330"/>
      <c r="M159" s="330"/>
    </row>
    <row r="160" spans="1:13" ht="13.5" customHeight="1">
      <c r="A160" s="92" t="s">
        <v>526</v>
      </c>
      <c r="B160" s="28" t="s">
        <v>527</v>
      </c>
      <c r="C160" s="530">
        <v>109</v>
      </c>
      <c r="D160" s="530">
        <v>109</v>
      </c>
      <c r="E160" s="530">
        <v>0</v>
      </c>
      <c r="F160" s="537"/>
      <c r="G160" s="530">
        <v>0</v>
      </c>
      <c r="H160" s="530">
        <v>0</v>
      </c>
      <c r="I160" s="530">
        <v>0</v>
      </c>
      <c r="J160" s="172"/>
      <c r="K160" s="92"/>
    </row>
    <row r="161" spans="1:13" ht="13.5" customHeight="1">
      <c r="A161" s="92" t="s">
        <v>546</v>
      </c>
      <c r="B161" s="28" t="s">
        <v>547</v>
      </c>
      <c r="C161" s="530">
        <v>139</v>
      </c>
      <c r="D161" s="530">
        <v>139</v>
      </c>
      <c r="E161" s="530">
        <v>0</v>
      </c>
      <c r="F161" s="537"/>
      <c r="G161" s="530">
        <v>0</v>
      </c>
      <c r="H161" s="530">
        <v>0</v>
      </c>
      <c r="I161" s="530">
        <v>0</v>
      </c>
      <c r="J161" s="172"/>
      <c r="K161" s="92"/>
      <c r="L161" s="330"/>
      <c r="M161" s="330"/>
    </row>
    <row r="162" spans="1:13" ht="13.5" customHeight="1">
      <c r="A162" s="92" t="s">
        <v>486</v>
      </c>
      <c r="B162" s="28" t="s">
        <v>487</v>
      </c>
      <c r="C162" s="530" t="s">
        <v>1117</v>
      </c>
      <c r="D162" s="530" t="s">
        <v>1117</v>
      </c>
      <c r="E162" s="540" t="s">
        <v>1117</v>
      </c>
      <c r="F162" s="537"/>
      <c r="G162" s="530" t="s">
        <v>1117</v>
      </c>
      <c r="H162" s="530" t="s">
        <v>1117</v>
      </c>
      <c r="I162" s="530" t="s">
        <v>1117</v>
      </c>
      <c r="J162" s="172"/>
      <c r="K162" s="92"/>
    </row>
    <row r="163" spans="1:13" ht="13.5" customHeight="1">
      <c r="A163" s="92" t="s">
        <v>492</v>
      </c>
      <c r="B163" s="28" t="s">
        <v>493</v>
      </c>
      <c r="C163" s="530">
        <v>63</v>
      </c>
      <c r="D163" s="530">
        <v>0</v>
      </c>
      <c r="E163" s="530">
        <v>63</v>
      </c>
      <c r="F163" s="537"/>
      <c r="G163" s="530">
        <v>0</v>
      </c>
      <c r="H163" s="530">
        <v>0</v>
      </c>
      <c r="I163" s="530">
        <v>0</v>
      </c>
      <c r="J163" s="172"/>
    </row>
    <row r="164" spans="1:13" ht="13.5" customHeight="1">
      <c r="A164" s="92" t="s">
        <v>476</v>
      </c>
      <c r="B164" s="28" t="s">
        <v>477</v>
      </c>
      <c r="C164" s="530">
        <v>457</v>
      </c>
      <c r="D164" s="530">
        <v>277</v>
      </c>
      <c r="E164" s="530">
        <v>180</v>
      </c>
      <c r="F164" s="537"/>
      <c r="G164" s="530">
        <v>0</v>
      </c>
      <c r="H164" s="530">
        <v>0</v>
      </c>
      <c r="I164" s="530">
        <v>0</v>
      </c>
      <c r="J164" s="172"/>
    </row>
    <row r="165" spans="1:13" ht="13.5" customHeight="1">
      <c r="A165" s="92" t="s">
        <v>512</v>
      </c>
      <c r="B165" s="28" t="s">
        <v>513</v>
      </c>
      <c r="C165" s="530" t="s">
        <v>1117</v>
      </c>
      <c r="D165" s="530" t="s">
        <v>1117</v>
      </c>
      <c r="E165" s="530" t="s">
        <v>1117</v>
      </c>
      <c r="F165" s="537"/>
      <c r="G165" s="530" t="s">
        <v>1117</v>
      </c>
      <c r="H165" s="530" t="s">
        <v>1117</v>
      </c>
      <c r="I165" s="530" t="s">
        <v>1117</v>
      </c>
      <c r="J165" s="172"/>
      <c r="K165" s="92"/>
    </row>
    <row r="166" spans="1:13" ht="13.5" customHeight="1">
      <c r="A166" s="92" t="s">
        <v>566</v>
      </c>
      <c r="B166" s="28" t="s">
        <v>567</v>
      </c>
      <c r="C166" s="530">
        <v>375</v>
      </c>
      <c r="D166" s="530">
        <v>0</v>
      </c>
      <c r="E166" s="530">
        <v>375</v>
      </c>
      <c r="F166" s="537"/>
      <c r="G166" s="530">
        <v>4</v>
      </c>
      <c r="H166" s="530">
        <v>0</v>
      </c>
      <c r="I166" s="530">
        <v>4</v>
      </c>
      <c r="J166" s="172"/>
      <c r="K166" s="92"/>
    </row>
    <row r="167" spans="1:13" ht="13.5" customHeight="1">
      <c r="A167" s="92" t="s">
        <v>482</v>
      </c>
      <c r="B167" s="28" t="s">
        <v>483</v>
      </c>
      <c r="C167" s="530" t="s">
        <v>1117</v>
      </c>
      <c r="D167" s="530" t="s">
        <v>1117</v>
      </c>
      <c r="E167" s="530" t="s">
        <v>1117</v>
      </c>
      <c r="F167" s="537"/>
      <c r="G167" s="530" t="s">
        <v>1117</v>
      </c>
      <c r="H167" s="530" t="s">
        <v>1117</v>
      </c>
      <c r="I167" s="530" t="s">
        <v>1117</v>
      </c>
      <c r="J167" s="172"/>
      <c r="K167" s="92"/>
    </row>
    <row r="168" spans="1:13" ht="13.5" customHeight="1">
      <c r="A168" s="92" t="s">
        <v>494</v>
      </c>
      <c r="B168" s="28" t="s">
        <v>495</v>
      </c>
      <c r="C168" s="530" t="s">
        <v>1117</v>
      </c>
      <c r="D168" s="530" t="s">
        <v>1117</v>
      </c>
      <c r="E168" s="530" t="s">
        <v>1117</v>
      </c>
      <c r="F168" s="537"/>
      <c r="G168" s="530" t="s">
        <v>1117</v>
      </c>
      <c r="H168" s="530" t="s">
        <v>1117</v>
      </c>
      <c r="I168" s="530" t="s">
        <v>1117</v>
      </c>
      <c r="J168" s="172"/>
      <c r="K168" s="92"/>
    </row>
    <row r="169" spans="1:13" ht="13.5" customHeight="1">
      <c r="A169" s="92" t="s">
        <v>488</v>
      </c>
      <c r="B169" s="28" t="s">
        <v>489</v>
      </c>
      <c r="C169" s="538">
        <v>159</v>
      </c>
      <c r="D169" s="538">
        <v>0</v>
      </c>
      <c r="E169" s="538">
        <v>159</v>
      </c>
      <c r="F169" s="537"/>
      <c r="G169" s="530">
        <v>0</v>
      </c>
      <c r="H169" s="530">
        <v>0</v>
      </c>
      <c r="I169" s="530">
        <v>0</v>
      </c>
      <c r="J169" s="172"/>
      <c r="K169" s="92"/>
    </row>
    <row r="170" spans="1:13" ht="13.5" customHeight="1">
      <c r="A170" s="92" t="s">
        <v>508</v>
      </c>
      <c r="B170" s="28" t="s">
        <v>509</v>
      </c>
      <c r="C170" s="530" t="s">
        <v>1117</v>
      </c>
      <c r="D170" s="530" t="s">
        <v>1117</v>
      </c>
      <c r="E170" s="540" t="s">
        <v>1117</v>
      </c>
      <c r="F170" s="537"/>
      <c r="G170" s="530" t="s">
        <v>1117</v>
      </c>
      <c r="H170" s="530" t="s">
        <v>1117</v>
      </c>
      <c r="I170" s="530" t="s">
        <v>1117</v>
      </c>
      <c r="J170" s="172"/>
      <c r="K170" s="92"/>
    </row>
    <row r="171" spans="1:13" ht="13.5" customHeight="1">
      <c r="A171" s="92" t="s">
        <v>496</v>
      </c>
      <c r="B171" s="28" t="s">
        <v>497</v>
      </c>
      <c r="C171" s="530" t="s">
        <v>1117</v>
      </c>
      <c r="D171" s="530" t="s">
        <v>1117</v>
      </c>
      <c r="E171" s="530" t="s">
        <v>1117</v>
      </c>
      <c r="F171" s="537"/>
      <c r="G171" s="530" t="s">
        <v>1117</v>
      </c>
      <c r="H171" s="530" t="s">
        <v>1117</v>
      </c>
      <c r="I171" s="530" t="s">
        <v>1117</v>
      </c>
      <c r="J171" s="172"/>
      <c r="K171" s="92"/>
    </row>
    <row r="172" spans="1:13" ht="13.5" customHeight="1">
      <c r="A172" s="92" t="s">
        <v>554</v>
      </c>
      <c r="B172" s="28" t="s">
        <v>555</v>
      </c>
      <c r="C172" s="530">
        <v>194</v>
      </c>
      <c r="D172" s="530">
        <v>156</v>
      </c>
      <c r="E172" s="530">
        <v>38</v>
      </c>
      <c r="F172" s="537"/>
      <c r="G172" s="530">
        <v>24</v>
      </c>
      <c r="H172" s="530">
        <v>24</v>
      </c>
      <c r="I172" s="530">
        <v>0</v>
      </c>
      <c r="J172" s="172"/>
      <c r="K172" s="92"/>
      <c r="L172" s="330"/>
      <c r="M172" s="330"/>
    </row>
    <row r="173" spans="1:13" ht="13.5" customHeight="1">
      <c r="A173" s="92" t="s">
        <v>480</v>
      </c>
      <c r="B173" s="28" t="s">
        <v>481</v>
      </c>
      <c r="C173" s="530" t="s">
        <v>1117</v>
      </c>
      <c r="D173" s="530" t="s">
        <v>1117</v>
      </c>
      <c r="E173" s="530" t="s">
        <v>1117</v>
      </c>
      <c r="F173" s="537"/>
      <c r="G173" s="530" t="s">
        <v>1117</v>
      </c>
      <c r="H173" s="530" t="s">
        <v>1117</v>
      </c>
      <c r="I173" s="530" t="s">
        <v>1117</v>
      </c>
      <c r="J173" s="172"/>
      <c r="K173" s="92"/>
    </row>
    <row r="174" spans="1:13" ht="13.5" customHeight="1">
      <c r="A174" s="92" t="s">
        <v>524</v>
      </c>
      <c r="B174" s="28" t="s">
        <v>525</v>
      </c>
      <c r="C174" s="530">
        <v>110</v>
      </c>
      <c r="D174" s="530">
        <v>110</v>
      </c>
      <c r="E174" s="530">
        <v>0</v>
      </c>
      <c r="F174" s="537"/>
      <c r="G174" s="530">
        <v>0</v>
      </c>
      <c r="H174" s="530">
        <v>0</v>
      </c>
      <c r="I174" s="530">
        <v>0</v>
      </c>
      <c r="J174" s="172"/>
      <c r="K174" s="92"/>
    </row>
    <row r="175" spans="1:13" ht="13.5" customHeight="1">
      <c r="A175" s="92" t="s">
        <v>516</v>
      </c>
      <c r="B175" s="28" t="s">
        <v>517</v>
      </c>
      <c r="C175" s="530">
        <v>185</v>
      </c>
      <c r="D175" s="530">
        <v>0</v>
      </c>
      <c r="E175" s="530">
        <v>185</v>
      </c>
      <c r="F175" s="537"/>
      <c r="G175" s="530">
        <v>0</v>
      </c>
      <c r="H175" s="530">
        <v>0</v>
      </c>
      <c r="I175" s="530">
        <v>0</v>
      </c>
      <c r="J175" s="172"/>
      <c r="K175" s="92"/>
    </row>
    <row r="176" spans="1:13" ht="13.5" customHeight="1">
      <c r="A176" s="92" t="s">
        <v>522</v>
      </c>
      <c r="B176" s="28" t="s">
        <v>523</v>
      </c>
      <c r="C176" s="530">
        <v>310</v>
      </c>
      <c r="D176" s="530">
        <v>0</v>
      </c>
      <c r="E176" s="530">
        <v>310</v>
      </c>
      <c r="F176" s="537"/>
      <c r="G176" s="530">
        <v>0</v>
      </c>
      <c r="H176" s="530">
        <v>0</v>
      </c>
      <c r="I176" s="530">
        <v>0</v>
      </c>
      <c r="J176" s="172"/>
      <c r="K176" s="92"/>
      <c r="L176" s="330"/>
      <c r="M176" s="330"/>
    </row>
    <row r="177" spans="1:13" ht="13.5" customHeight="1">
      <c r="A177" s="92" t="s">
        <v>544</v>
      </c>
      <c r="B177" s="28" t="s">
        <v>545</v>
      </c>
      <c r="C177" s="530">
        <v>223</v>
      </c>
      <c r="D177" s="530">
        <v>39</v>
      </c>
      <c r="E177" s="530">
        <v>184</v>
      </c>
      <c r="F177" s="537"/>
      <c r="G177" s="530">
        <v>0</v>
      </c>
      <c r="H177" s="530">
        <v>0</v>
      </c>
      <c r="I177" s="530">
        <v>0</v>
      </c>
      <c r="J177" s="172"/>
      <c r="K177" s="92"/>
    </row>
    <row r="178" spans="1:13" ht="13.5" customHeight="1">
      <c r="A178" s="92" t="s">
        <v>502</v>
      </c>
      <c r="B178" s="28" t="s">
        <v>503</v>
      </c>
      <c r="C178" s="530" t="s">
        <v>1117</v>
      </c>
      <c r="D178" s="530" t="s">
        <v>1117</v>
      </c>
      <c r="E178" s="530" t="s">
        <v>1117</v>
      </c>
      <c r="F178" s="537"/>
      <c r="G178" s="530" t="s">
        <v>1117</v>
      </c>
      <c r="H178" s="530" t="s">
        <v>1117</v>
      </c>
      <c r="I178" s="530" t="s">
        <v>1117</v>
      </c>
      <c r="J178" s="172"/>
      <c r="K178" s="92"/>
    </row>
    <row r="179" spans="1:13" ht="13.5" customHeight="1">
      <c r="A179" s="92" t="s">
        <v>564</v>
      </c>
      <c r="B179" s="28" t="s">
        <v>565</v>
      </c>
      <c r="C179" s="530">
        <v>347</v>
      </c>
      <c r="D179" s="530">
        <v>166</v>
      </c>
      <c r="E179" s="530">
        <v>181</v>
      </c>
      <c r="F179" s="537"/>
      <c r="G179" s="530">
        <v>0</v>
      </c>
      <c r="H179" s="530">
        <v>0</v>
      </c>
      <c r="I179" s="530">
        <v>0</v>
      </c>
      <c r="J179" s="172"/>
      <c r="K179" s="92"/>
      <c r="L179" s="330"/>
      <c r="M179" s="330"/>
    </row>
    <row r="180" spans="1:13" ht="13.5" customHeight="1">
      <c r="A180" s="92" t="s">
        <v>500</v>
      </c>
      <c r="B180" s="28" t="s">
        <v>501</v>
      </c>
      <c r="C180" s="530">
        <v>187</v>
      </c>
      <c r="D180" s="530">
        <v>180</v>
      </c>
      <c r="E180" s="530">
        <v>7</v>
      </c>
      <c r="F180" s="537"/>
      <c r="G180" s="530">
        <v>0</v>
      </c>
      <c r="H180" s="530">
        <v>0</v>
      </c>
      <c r="I180" s="530">
        <v>0</v>
      </c>
      <c r="J180" s="172"/>
      <c r="K180" s="92"/>
    </row>
    <row r="181" spans="1:13" ht="13.5" customHeight="1">
      <c r="A181" s="92" t="s">
        <v>548</v>
      </c>
      <c r="B181" s="28" t="s">
        <v>549</v>
      </c>
      <c r="C181" s="530" t="s">
        <v>1117</v>
      </c>
      <c r="D181" s="530" t="s">
        <v>1117</v>
      </c>
      <c r="E181" s="530" t="s">
        <v>1117</v>
      </c>
      <c r="F181" s="537"/>
      <c r="G181" s="530" t="s">
        <v>1117</v>
      </c>
      <c r="H181" s="530" t="s">
        <v>1117</v>
      </c>
      <c r="I181" s="530" t="s">
        <v>1117</v>
      </c>
      <c r="J181" s="172"/>
      <c r="K181" s="92"/>
    </row>
    <row r="182" spans="1:13" ht="13.5" customHeight="1">
      <c r="A182" s="92" t="s">
        <v>558</v>
      </c>
      <c r="B182" s="28" t="s">
        <v>559</v>
      </c>
      <c r="C182" s="530">
        <v>415</v>
      </c>
      <c r="D182" s="530">
        <v>0</v>
      </c>
      <c r="E182" s="530">
        <v>415</v>
      </c>
      <c r="F182" s="537"/>
      <c r="G182" s="530" t="s">
        <v>1107</v>
      </c>
      <c r="H182" s="530" t="s">
        <v>1107</v>
      </c>
      <c r="I182" s="530" t="s">
        <v>1107</v>
      </c>
      <c r="J182" s="172"/>
      <c r="K182" s="92"/>
    </row>
    <row r="183" spans="1:13" ht="13.5" customHeight="1">
      <c r="A183" s="92" t="s">
        <v>498</v>
      </c>
      <c r="B183" s="28" t="s">
        <v>499</v>
      </c>
      <c r="C183" s="530">
        <v>12549</v>
      </c>
      <c r="D183" s="530">
        <v>6178</v>
      </c>
      <c r="E183" s="530">
        <v>6371</v>
      </c>
      <c r="F183" s="537"/>
      <c r="G183" s="530">
        <v>283</v>
      </c>
      <c r="H183" s="530">
        <v>218</v>
      </c>
      <c r="I183" s="530">
        <v>65</v>
      </c>
      <c r="J183" s="172"/>
      <c r="K183" s="92"/>
    </row>
    <row r="184" spans="1:13" ht="13.5" customHeight="1">
      <c r="A184" s="92" t="s">
        <v>528</v>
      </c>
      <c r="B184" s="28" t="s">
        <v>529</v>
      </c>
      <c r="C184" s="530">
        <v>759</v>
      </c>
      <c r="D184" s="530">
        <v>222</v>
      </c>
      <c r="E184" s="540">
        <v>537</v>
      </c>
      <c r="F184" s="537"/>
      <c r="G184" s="530">
        <v>9</v>
      </c>
      <c r="H184" s="530">
        <v>0</v>
      </c>
      <c r="I184" s="530">
        <v>9</v>
      </c>
      <c r="J184" s="172"/>
      <c r="K184" s="92"/>
    </row>
    <row r="185" spans="1:13" ht="13.5" customHeight="1">
      <c r="A185" s="92" t="s">
        <v>510</v>
      </c>
      <c r="B185" s="28" t="s">
        <v>511</v>
      </c>
      <c r="C185" s="530">
        <v>1088</v>
      </c>
      <c r="D185" s="530">
        <v>8</v>
      </c>
      <c r="E185" s="530">
        <v>1080</v>
      </c>
      <c r="F185" s="537"/>
      <c r="G185" s="530">
        <v>25</v>
      </c>
      <c r="H185" s="530">
        <v>4</v>
      </c>
      <c r="I185" s="530">
        <v>21</v>
      </c>
      <c r="J185" s="172"/>
      <c r="K185" s="92"/>
    </row>
    <row r="186" spans="1:13" ht="13.5" customHeight="1">
      <c r="A186" s="92" t="s">
        <v>518</v>
      </c>
      <c r="B186" s="28" t="s">
        <v>519</v>
      </c>
      <c r="C186" s="530">
        <v>211</v>
      </c>
      <c r="D186" s="530">
        <v>165</v>
      </c>
      <c r="E186" s="530">
        <v>46</v>
      </c>
      <c r="F186" s="537"/>
      <c r="G186" s="530">
        <v>0</v>
      </c>
      <c r="H186" s="530">
        <v>0</v>
      </c>
      <c r="I186" s="530">
        <v>0</v>
      </c>
      <c r="J186" s="172"/>
      <c r="K186" s="92"/>
    </row>
    <row r="187" spans="1:13" ht="13.5" customHeight="1">
      <c r="A187" s="92" t="s">
        <v>560</v>
      </c>
      <c r="B187" s="28" t="s">
        <v>561</v>
      </c>
      <c r="C187" s="530">
        <v>1466</v>
      </c>
      <c r="D187" s="530">
        <v>1075</v>
      </c>
      <c r="E187" s="530">
        <v>391</v>
      </c>
      <c r="F187" s="537"/>
      <c r="G187" s="530" t="s">
        <v>1107</v>
      </c>
      <c r="H187" s="530" t="s">
        <v>1107</v>
      </c>
      <c r="I187" s="530" t="s">
        <v>1107</v>
      </c>
      <c r="J187" s="172"/>
      <c r="K187" s="92"/>
    </row>
    <row r="188" spans="1:13" ht="13.5" customHeight="1">
      <c r="A188" s="92" t="s">
        <v>542</v>
      </c>
      <c r="B188" s="28" t="s">
        <v>543</v>
      </c>
      <c r="C188" s="530" t="s">
        <v>1117</v>
      </c>
      <c r="D188" s="530" t="s">
        <v>1117</v>
      </c>
      <c r="E188" s="530" t="s">
        <v>1117</v>
      </c>
      <c r="F188" s="537"/>
      <c r="G188" s="530" t="s">
        <v>1117</v>
      </c>
      <c r="H188" s="530" t="s">
        <v>1117</v>
      </c>
      <c r="I188" s="530" t="s">
        <v>1117</v>
      </c>
      <c r="J188" s="172"/>
      <c r="K188" s="92"/>
    </row>
    <row r="189" spans="1:13" ht="13.5" customHeight="1">
      <c r="A189" s="92" t="s">
        <v>568</v>
      </c>
      <c r="B189" s="28" t="s">
        <v>569</v>
      </c>
      <c r="C189" s="530">
        <v>241</v>
      </c>
      <c r="D189" s="530">
        <v>106</v>
      </c>
      <c r="E189" s="530">
        <v>135</v>
      </c>
      <c r="F189" s="537"/>
      <c r="G189" s="530">
        <v>12</v>
      </c>
      <c r="H189" s="530">
        <v>12</v>
      </c>
      <c r="I189" s="530">
        <v>0</v>
      </c>
      <c r="J189" s="172"/>
      <c r="K189" s="92"/>
    </row>
    <row r="190" spans="1:13" ht="13.5" customHeight="1">
      <c r="A190" s="92" t="s">
        <v>556</v>
      </c>
      <c r="B190" s="28" t="s">
        <v>557</v>
      </c>
      <c r="C190" s="530">
        <v>589</v>
      </c>
      <c r="D190" s="530">
        <v>214</v>
      </c>
      <c r="E190" s="530">
        <v>375</v>
      </c>
      <c r="F190" s="537"/>
      <c r="G190" s="530">
        <v>6</v>
      </c>
      <c r="H190" s="530">
        <v>6</v>
      </c>
      <c r="I190" s="530">
        <v>0</v>
      </c>
      <c r="J190" s="172"/>
      <c r="K190" s="92"/>
    </row>
    <row r="191" spans="1:13" ht="13.5" customHeight="1">
      <c r="A191" s="92" t="s">
        <v>478</v>
      </c>
      <c r="B191" s="28" t="s">
        <v>479</v>
      </c>
      <c r="C191" s="530">
        <v>619</v>
      </c>
      <c r="D191" s="530">
        <v>401</v>
      </c>
      <c r="E191" s="530">
        <v>218</v>
      </c>
      <c r="F191" s="537"/>
      <c r="G191" s="530">
        <v>15</v>
      </c>
      <c r="H191" s="530">
        <v>0</v>
      </c>
      <c r="I191" s="530">
        <v>15</v>
      </c>
      <c r="J191" s="172"/>
      <c r="K191" s="92"/>
    </row>
    <row r="192" spans="1:13" ht="13.5" customHeight="1">
      <c r="A192" s="92" t="s">
        <v>484</v>
      </c>
      <c r="B192" s="28" t="s">
        <v>485</v>
      </c>
      <c r="C192" s="530">
        <v>1069</v>
      </c>
      <c r="D192" s="530">
        <v>623</v>
      </c>
      <c r="E192" s="540">
        <v>446</v>
      </c>
      <c r="F192" s="537"/>
      <c r="G192" s="530">
        <v>36</v>
      </c>
      <c r="H192" s="530">
        <v>0</v>
      </c>
      <c r="I192" s="530">
        <v>36</v>
      </c>
      <c r="J192" s="172"/>
      <c r="K192" s="92"/>
    </row>
    <row r="193" spans="1:13" ht="13.5" customHeight="1">
      <c r="A193" s="92" t="s">
        <v>562</v>
      </c>
      <c r="B193" s="28" t="s">
        <v>563</v>
      </c>
      <c r="C193" s="530">
        <v>198</v>
      </c>
      <c r="D193" s="530">
        <v>0</v>
      </c>
      <c r="E193" s="530">
        <v>198</v>
      </c>
      <c r="F193" s="537"/>
      <c r="G193" s="530">
        <v>0</v>
      </c>
      <c r="H193" s="530">
        <v>0</v>
      </c>
      <c r="I193" s="530">
        <v>0</v>
      </c>
      <c r="J193" s="172"/>
      <c r="K193" s="92"/>
    </row>
    <row r="194" spans="1:13" ht="13.5" customHeight="1">
      <c r="A194" s="92" t="s">
        <v>570</v>
      </c>
      <c r="B194" s="28" t="s">
        <v>571</v>
      </c>
      <c r="C194" s="530">
        <v>22</v>
      </c>
      <c r="D194" s="530">
        <v>0</v>
      </c>
      <c r="E194" s="530">
        <v>22</v>
      </c>
      <c r="F194" s="537"/>
      <c r="G194" s="530">
        <v>0</v>
      </c>
      <c r="H194" s="530">
        <v>0</v>
      </c>
      <c r="I194" s="530">
        <v>0</v>
      </c>
      <c r="J194" s="172"/>
      <c r="K194" s="92"/>
    </row>
    <row r="195" spans="1:13" ht="13.5" customHeight="1">
      <c r="A195" s="92" t="s">
        <v>520</v>
      </c>
      <c r="B195" s="28" t="s">
        <v>521</v>
      </c>
      <c r="C195" s="530" t="s">
        <v>1117</v>
      </c>
      <c r="D195" s="530" t="s">
        <v>1117</v>
      </c>
      <c r="E195" s="530" t="s">
        <v>1117</v>
      </c>
      <c r="F195" s="537"/>
      <c r="G195" s="530" t="s">
        <v>1117</v>
      </c>
      <c r="H195" s="530" t="s">
        <v>1117</v>
      </c>
      <c r="I195" s="530" t="s">
        <v>1117</v>
      </c>
      <c r="J195" s="172"/>
      <c r="K195" s="92"/>
    </row>
    <row r="196" spans="1:13" ht="13.5" customHeight="1">
      <c r="A196" s="92" t="s">
        <v>514</v>
      </c>
      <c r="B196" s="28" t="s">
        <v>515</v>
      </c>
      <c r="C196" s="530">
        <v>419</v>
      </c>
      <c r="D196" s="530">
        <v>374</v>
      </c>
      <c r="E196" s="530">
        <v>45</v>
      </c>
      <c r="F196" s="537"/>
      <c r="G196" s="530">
        <v>0</v>
      </c>
      <c r="H196" s="530">
        <v>0</v>
      </c>
      <c r="I196" s="530">
        <v>0</v>
      </c>
      <c r="J196" s="172"/>
      <c r="K196" s="92"/>
    </row>
    <row r="197" spans="1:13" ht="13.5" customHeight="1">
      <c r="A197" s="92" t="s">
        <v>534</v>
      </c>
      <c r="B197" s="28" t="s">
        <v>535</v>
      </c>
      <c r="C197" s="530">
        <v>549</v>
      </c>
      <c r="D197" s="530">
        <v>335</v>
      </c>
      <c r="E197" s="530">
        <v>214</v>
      </c>
      <c r="F197" s="537"/>
      <c r="G197" s="530">
        <v>40</v>
      </c>
      <c r="H197" s="530">
        <v>7</v>
      </c>
      <c r="I197" s="530">
        <v>33</v>
      </c>
      <c r="J197" s="172"/>
      <c r="K197" s="92"/>
    </row>
    <row r="198" spans="1:13" ht="13.5" customHeight="1">
      <c r="A198" s="92" t="s">
        <v>536</v>
      </c>
      <c r="B198" s="28" t="s">
        <v>537</v>
      </c>
      <c r="C198" s="530">
        <v>535</v>
      </c>
      <c r="D198" s="530">
        <v>227</v>
      </c>
      <c r="E198" s="530">
        <v>308</v>
      </c>
      <c r="F198" s="537"/>
      <c r="G198" s="530">
        <v>40</v>
      </c>
      <c r="H198" s="530" t="s">
        <v>1107</v>
      </c>
      <c r="I198" s="530" t="s">
        <v>1107</v>
      </c>
      <c r="J198" s="172"/>
      <c r="K198" s="92"/>
    </row>
    <row r="199" spans="1:13" ht="13.5" customHeight="1">
      <c r="A199" s="92" t="s">
        <v>504</v>
      </c>
      <c r="B199" s="28" t="s">
        <v>505</v>
      </c>
      <c r="C199" s="530">
        <v>145</v>
      </c>
      <c r="D199" s="530">
        <v>0</v>
      </c>
      <c r="E199" s="530">
        <v>145</v>
      </c>
      <c r="F199" s="537"/>
      <c r="G199" s="530">
        <v>0</v>
      </c>
      <c r="H199" s="530">
        <v>0</v>
      </c>
      <c r="I199" s="530">
        <v>0</v>
      </c>
      <c r="J199" s="172"/>
      <c r="K199" s="92"/>
      <c r="L199" s="330"/>
      <c r="M199" s="330"/>
    </row>
    <row r="200" spans="1:13" ht="13.5" customHeight="1">
      <c r="A200" s="92" t="s">
        <v>550</v>
      </c>
      <c r="B200" s="28" t="s">
        <v>551</v>
      </c>
      <c r="C200" s="530">
        <v>360</v>
      </c>
      <c r="D200" s="530">
        <v>178</v>
      </c>
      <c r="E200" s="530">
        <v>182</v>
      </c>
      <c r="F200" s="537"/>
      <c r="G200" s="530" t="s">
        <v>1107</v>
      </c>
      <c r="H200" s="530" t="s">
        <v>1107</v>
      </c>
      <c r="I200" s="530" t="s">
        <v>1107</v>
      </c>
      <c r="J200" s="172"/>
      <c r="K200" s="92"/>
    </row>
    <row r="201" spans="1:13" ht="13.5" customHeight="1">
      <c r="A201" s="92" t="s">
        <v>490</v>
      </c>
      <c r="B201" s="28" t="s">
        <v>491</v>
      </c>
      <c r="C201" s="530">
        <v>2211</v>
      </c>
      <c r="D201" s="530">
        <v>789</v>
      </c>
      <c r="E201" s="530">
        <v>1422</v>
      </c>
      <c r="F201" s="537"/>
      <c r="G201" s="530">
        <v>10</v>
      </c>
      <c r="H201" s="530">
        <v>0</v>
      </c>
      <c r="I201" s="530">
        <v>10</v>
      </c>
      <c r="J201" s="172"/>
      <c r="K201" s="92"/>
      <c r="L201" s="330"/>
      <c r="M201" s="330"/>
    </row>
    <row r="202" spans="1:13" ht="13.5" customHeight="1">
      <c r="A202" s="248"/>
      <c r="B202" s="115" t="s">
        <v>574</v>
      </c>
      <c r="C202" s="539">
        <v>3761</v>
      </c>
      <c r="D202" s="539">
        <v>1908</v>
      </c>
      <c r="E202" s="539">
        <v>1853</v>
      </c>
      <c r="F202" s="533"/>
      <c r="G202" s="539">
        <v>378</v>
      </c>
      <c r="H202" s="539" t="s">
        <v>1107</v>
      </c>
      <c r="I202" s="539" t="s">
        <v>1107</v>
      </c>
      <c r="J202" s="172"/>
      <c r="K202" s="92"/>
      <c r="L202" s="330"/>
      <c r="M202" s="330"/>
    </row>
    <row r="203" spans="1:13" ht="13.5" customHeight="1">
      <c r="A203" s="92" t="s">
        <v>591</v>
      </c>
      <c r="B203" s="28" t="s">
        <v>592</v>
      </c>
      <c r="C203" s="530">
        <v>59</v>
      </c>
      <c r="D203" s="530">
        <v>59</v>
      </c>
      <c r="E203" s="530">
        <v>0</v>
      </c>
      <c r="F203" s="537"/>
      <c r="G203" s="530">
        <v>36</v>
      </c>
      <c r="H203" s="530">
        <v>36</v>
      </c>
      <c r="I203" s="530">
        <v>0</v>
      </c>
      <c r="J203" s="172"/>
      <c r="K203" s="92"/>
    </row>
    <row r="204" spans="1:13" ht="13.5" customHeight="1">
      <c r="A204" s="92" t="s">
        <v>577</v>
      </c>
      <c r="B204" s="28" t="s">
        <v>578</v>
      </c>
      <c r="C204" s="530" t="s">
        <v>1117</v>
      </c>
      <c r="D204" s="530" t="s">
        <v>1117</v>
      </c>
      <c r="E204" s="530" t="s">
        <v>1117</v>
      </c>
      <c r="F204" s="537"/>
      <c r="G204" s="530" t="s">
        <v>1117</v>
      </c>
      <c r="H204" s="530" t="s">
        <v>1117</v>
      </c>
      <c r="I204" s="530" t="s">
        <v>1117</v>
      </c>
      <c r="J204" s="172"/>
      <c r="K204" s="92"/>
    </row>
    <row r="205" spans="1:13" ht="13.5" customHeight="1">
      <c r="A205" s="92" t="s">
        <v>603</v>
      </c>
      <c r="B205" s="28" t="s">
        <v>604</v>
      </c>
      <c r="C205" s="530">
        <v>157</v>
      </c>
      <c r="D205" s="530">
        <v>41</v>
      </c>
      <c r="E205" s="530">
        <v>116</v>
      </c>
      <c r="F205" s="537"/>
      <c r="G205" s="530">
        <v>0</v>
      </c>
      <c r="H205" s="530">
        <v>0</v>
      </c>
      <c r="I205" s="530">
        <v>0</v>
      </c>
      <c r="J205" s="172"/>
      <c r="K205" s="92"/>
      <c r="L205" s="330"/>
      <c r="M205" s="330"/>
    </row>
    <row r="206" spans="1:13" ht="13.5" customHeight="1">
      <c r="A206" s="92" t="s">
        <v>597</v>
      </c>
      <c r="B206" s="28" t="s">
        <v>598</v>
      </c>
      <c r="C206" s="530" t="s">
        <v>1117</v>
      </c>
      <c r="D206" s="530" t="s">
        <v>1117</v>
      </c>
      <c r="E206" s="540" t="s">
        <v>1117</v>
      </c>
      <c r="F206" s="537"/>
      <c r="G206" s="530" t="s">
        <v>1117</v>
      </c>
      <c r="H206" s="530" t="s">
        <v>1117</v>
      </c>
      <c r="I206" s="530" t="s">
        <v>1117</v>
      </c>
      <c r="J206" s="172"/>
      <c r="K206" s="92"/>
      <c r="M206" s="330"/>
    </row>
    <row r="207" spans="1:13" ht="13.5" customHeight="1">
      <c r="A207" s="92" t="s">
        <v>587</v>
      </c>
      <c r="B207" s="28" t="s">
        <v>588</v>
      </c>
      <c r="C207" s="530">
        <v>374</v>
      </c>
      <c r="D207" s="530">
        <v>374</v>
      </c>
      <c r="E207" s="530">
        <v>0</v>
      </c>
      <c r="F207" s="537"/>
      <c r="G207" s="530" t="s">
        <v>1107</v>
      </c>
      <c r="H207" s="530" t="s">
        <v>1107</v>
      </c>
      <c r="I207" s="530" t="s">
        <v>1107</v>
      </c>
      <c r="J207" s="172"/>
      <c r="K207" s="92"/>
      <c r="M207" s="330"/>
    </row>
    <row r="208" spans="1:13" ht="13.5" customHeight="1">
      <c r="A208" s="92" t="s">
        <v>595</v>
      </c>
      <c r="B208" s="28" t="s">
        <v>596</v>
      </c>
      <c r="C208" s="530" t="s">
        <v>1117</v>
      </c>
      <c r="D208" s="530" t="s">
        <v>1117</v>
      </c>
      <c r="E208" s="530" t="s">
        <v>1117</v>
      </c>
      <c r="F208" s="537"/>
      <c r="G208" s="530" t="s">
        <v>1117</v>
      </c>
      <c r="H208" s="530" t="s">
        <v>1117</v>
      </c>
      <c r="I208" s="530" t="s">
        <v>1117</v>
      </c>
      <c r="J208" s="172"/>
      <c r="K208" s="92"/>
      <c r="M208" s="330"/>
    </row>
    <row r="209" spans="1:13" ht="13.5" customHeight="1">
      <c r="A209" s="92" t="s">
        <v>581</v>
      </c>
      <c r="B209" s="28" t="s">
        <v>582</v>
      </c>
      <c r="C209" s="530">
        <v>84</v>
      </c>
      <c r="D209" s="530">
        <v>0</v>
      </c>
      <c r="E209" s="540">
        <v>84</v>
      </c>
      <c r="F209" s="537"/>
      <c r="G209" s="530">
        <v>0</v>
      </c>
      <c r="H209" s="530">
        <v>0</v>
      </c>
      <c r="I209" s="530">
        <v>0</v>
      </c>
      <c r="J209" s="172"/>
      <c r="K209" s="92"/>
      <c r="L209" s="330"/>
      <c r="M209" s="330"/>
    </row>
    <row r="210" spans="1:13" ht="13.5" customHeight="1">
      <c r="A210" s="92" t="s">
        <v>583</v>
      </c>
      <c r="B210" s="28" t="s">
        <v>584</v>
      </c>
      <c r="C210" s="530">
        <v>198</v>
      </c>
      <c r="D210" s="530">
        <v>198</v>
      </c>
      <c r="E210" s="530">
        <v>0</v>
      </c>
      <c r="F210" s="537"/>
      <c r="G210" s="530">
        <v>198</v>
      </c>
      <c r="H210" s="530">
        <v>198</v>
      </c>
      <c r="I210" s="530">
        <v>0</v>
      </c>
      <c r="J210" s="172"/>
      <c r="K210" s="92"/>
      <c r="L210" s="330"/>
      <c r="M210" s="330"/>
    </row>
    <row r="211" spans="1:13" ht="13.5" customHeight="1">
      <c r="A211" s="92" t="s">
        <v>605</v>
      </c>
      <c r="B211" s="28" t="s">
        <v>606</v>
      </c>
      <c r="C211" s="530">
        <v>271</v>
      </c>
      <c r="D211" s="530">
        <v>92</v>
      </c>
      <c r="E211" s="530">
        <v>179</v>
      </c>
      <c r="F211" s="537"/>
      <c r="G211" s="530">
        <v>0</v>
      </c>
      <c r="H211" s="530">
        <v>0</v>
      </c>
      <c r="I211" s="530">
        <v>0</v>
      </c>
      <c r="J211" s="172"/>
      <c r="K211" s="92"/>
      <c r="M211" s="330"/>
    </row>
    <row r="212" spans="1:13" ht="13.5" customHeight="1">
      <c r="A212" s="92" t="s">
        <v>599</v>
      </c>
      <c r="B212" s="28" t="s">
        <v>600</v>
      </c>
      <c r="C212" s="530">
        <v>6</v>
      </c>
      <c r="D212" s="530">
        <v>0</v>
      </c>
      <c r="E212" s="530">
        <v>6</v>
      </c>
      <c r="F212" s="537"/>
      <c r="G212" s="530">
        <v>0</v>
      </c>
      <c r="H212" s="530">
        <v>0</v>
      </c>
      <c r="I212" s="530">
        <v>0</v>
      </c>
      <c r="J212" s="172"/>
      <c r="K212" s="92"/>
      <c r="M212" s="330"/>
    </row>
    <row r="213" spans="1:13" ht="13.5" customHeight="1">
      <c r="A213" s="92" t="s">
        <v>589</v>
      </c>
      <c r="B213" s="28" t="s">
        <v>590</v>
      </c>
      <c r="C213" s="530">
        <v>919</v>
      </c>
      <c r="D213" s="530">
        <v>74</v>
      </c>
      <c r="E213" s="530">
        <v>845</v>
      </c>
      <c r="F213" s="537"/>
      <c r="G213" s="530" t="s">
        <v>1107</v>
      </c>
      <c r="H213" s="530" t="s">
        <v>1107</v>
      </c>
      <c r="I213" s="530" t="s">
        <v>1107</v>
      </c>
      <c r="J213" s="172"/>
      <c r="K213" s="92"/>
      <c r="L213" s="330"/>
      <c r="M213" s="330"/>
    </row>
    <row r="214" spans="1:13" ht="13.5" customHeight="1">
      <c r="A214" s="92" t="s">
        <v>593</v>
      </c>
      <c r="B214" s="28" t="s">
        <v>594</v>
      </c>
      <c r="C214" s="530">
        <v>421</v>
      </c>
      <c r="D214" s="530">
        <v>239</v>
      </c>
      <c r="E214" s="540">
        <v>182</v>
      </c>
      <c r="F214" s="537"/>
      <c r="G214" s="530">
        <v>82</v>
      </c>
      <c r="H214" s="530">
        <v>82</v>
      </c>
      <c r="I214" s="540">
        <v>0</v>
      </c>
      <c r="J214" s="172"/>
      <c r="K214" s="92"/>
      <c r="M214" s="330"/>
    </row>
    <row r="215" spans="1:13" ht="13.5" customHeight="1">
      <c r="A215" s="92" t="s">
        <v>579</v>
      </c>
      <c r="B215" s="28" t="s">
        <v>580</v>
      </c>
      <c r="C215" s="530" t="s">
        <v>1117</v>
      </c>
      <c r="D215" s="530" t="s">
        <v>1117</v>
      </c>
      <c r="E215" s="540" t="s">
        <v>1117</v>
      </c>
      <c r="F215" s="537"/>
      <c r="G215" s="530" t="s">
        <v>1117</v>
      </c>
      <c r="H215" s="530" t="s">
        <v>1117</v>
      </c>
      <c r="I215" s="540" t="s">
        <v>1117</v>
      </c>
      <c r="J215" s="172"/>
    </row>
    <row r="216" spans="1:13" ht="13.5" customHeight="1">
      <c r="A216" s="92" t="s">
        <v>585</v>
      </c>
      <c r="B216" s="28" t="s">
        <v>586</v>
      </c>
      <c r="C216" s="530">
        <v>849</v>
      </c>
      <c r="D216" s="530">
        <v>563</v>
      </c>
      <c r="E216" s="540">
        <v>286</v>
      </c>
      <c r="F216" s="537"/>
      <c r="G216" s="530">
        <v>46</v>
      </c>
      <c r="H216" s="530">
        <v>46</v>
      </c>
      <c r="I216" s="540">
        <v>0</v>
      </c>
      <c r="J216" s="172"/>
      <c r="K216" s="92"/>
    </row>
    <row r="217" spans="1:13" ht="13.5" customHeight="1">
      <c r="A217" s="92" t="s">
        <v>575</v>
      </c>
      <c r="B217" s="28" t="s">
        <v>576</v>
      </c>
      <c r="C217" s="530">
        <v>251</v>
      </c>
      <c r="D217" s="530">
        <v>251</v>
      </c>
      <c r="E217" s="530">
        <v>0</v>
      </c>
      <c r="F217" s="537"/>
      <c r="G217" s="530">
        <v>7</v>
      </c>
      <c r="H217" s="530">
        <v>7</v>
      </c>
      <c r="I217" s="530">
        <v>0</v>
      </c>
      <c r="J217" s="172"/>
      <c r="K217" s="92"/>
    </row>
    <row r="218" spans="1:13" ht="13.5" customHeight="1">
      <c r="A218" s="92" t="s">
        <v>601</v>
      </c>
      <c r="B218" s="28" t="s">
        <v>602</v>
      </c>
      <c r="C218" s="530">
        <v>172</v>
      </c>
      <c r="D218" s="530">
        <v>17</v>
      </c>
      <c r="E218" s="530">
        <v>155</v>
      </c>
      <c r="F218" s="537"/>
      <c r="G218" s="530">
        <v>0</v>
      </c>
      <c r="H218" s="530">
        <v>0</v>
      </c>
      <c r="I218" s="530">
        <v>0</v>
      </c>
      <c r="J218" s="172"/>
      <c r="K218" s="92"/>
    </row>
    <row r="219" spans="1:13" ht="13.5" customHeight="1">
      <c r="A219" s="248"/>
      <c r="B219" s="115" t="s">
        <v>607</v>
      </c>
      <c r="C219" s="539">
        <v>7029</v>
      </c>
      <c r="D219" s="539">
        <v>2507</v>
      </c>
      <c r="E219" s="539">
        <v>4522</v>
      </c>
      <c r="F219" s="533"/>
      <c r="G219" s="539">
        <v>498</v>
      </c>
      <c r="H219" s="539">
        <v>257</v>
      </c>
      <c r="I219" s="539">
        <v>241</v>
      </c>
      <c r="J219" s="172"/>
      <c r="K219" s="92"/>
    </row>
    <row r="220" spans="1:13" ht="13.5" customHeight="1">
      <c r="A220" s="92" t="s">
        <v>622</v>
      </c>
      <c r="B220" s="28" t="s">
        <v>623</v>
      </c>
      <c r="C220" s="530">
        <v>122</v>
      </c>
      <c r="D220" s="530">
        <v>0</v>
      </c>
      <c r="E220" s="530">
        <v>122</v>
      </c>
      <c r="F220" s="537"/>
      <c r="G220" s="530">
        <v>4</v>
      </c>
      <c r="H220" s="530">
        <v>0</v>
      </c>
      <c r="I220" s="530">
        <v>4</v>
      </c>
      <c r="J220" s="172"/>
      <c r="K220" s="92"/>
    </row>
    <row r="221" spans="1:13" ht="13.5" customHeight="1">
      <c r="A221" s="92" t="s">
        <v>620</v>
      </c>
      <c r="B221" s="28" t="s">
        <v>621</v>
      </c>
      <c r="C221" s="530" t="s">
        <v>1117</v>
      </c>
      <c r="D221" s="530" t="s">
        <v>1117</v>
      </c>
      <c r="E221" s="540" t="s">
        <v>1117</v>
      </c>
      <c r="F221" s="537"/>
      <c r="G221" s="530" t="s">
        <v>1117</v>
      </c>
      <c r="H221" s="530" t="s">
        <v>1117</v>
      </c>
      <c r="I221" s="530" t="s">
        <v>1117</v>
      </c>
      <c r="J221" s="172"/>
      <c r="K221" s="92"/>
    </row>
    <row r="222" spans="1:13" ht="13.5" customHeight="1">
      <c r="A222" s="92" t="s">
        <v>612</v>
      </c>
      <c r="B222" s="28" t="s">
        <v>613</v>
      </c>
      <c r="C222" s="530">
        <v>269</v>
      </c>
      <c r="D222" s="530">
        <v>217</v>
      </c>
      <c r="E222" s="530">
        <v>52</v>
      </c>
      <c r="F222" s="537"/>
      <c r="G222" s="530">
        <v>64</v>
      </c>
      <c r="H222" s="530">
        <v>64</v>
      </c>
      <c r="I222" s="530">
        <v>0</v>
      </c>
      <c r="J222" s="172"/>
      <c r="K222" s="92"/>
    </row>
    <row r="223" spans="1:13" ht="13.5" customHeight="1">
      <c r="A223" s="92" t="s">
        <v>610</v>
      </c>
      <c r="B223" s="28" t="s">
        <v>611</v>
      </c>
      <c r="C223" s="530">
        <v>90</v>
      </c>
      <c r="D223" s="530">
        <v>0</v>
      </c>
      <c r="E223" s="540">
        <v>90</v>
      </c>
      <c r="F223" s="537"/>
      <c r="G223" s="530" t="s">
        <v>1107</v>
      </c>
      <c r="H223" s="530" t="s">
        <v>1107</v>
      </c>
      <c r="I223" s="530" t="s">
        <v>1107</v>
      </c>
      <c r="J223" s="172"/>
      <c r="K223" s="92"/>
    </row>
    <row r="224" spans="1:13" ht="13.5" customHeight="1">
      <c r="A224" s="92" t="s">
        <v>614</v>
      </c>
      <c r="B224" s="28" t="s">
        <v>615</v>
      </c>
      <c r="C224" s="530" t="s">
        <v>1117</v>
      </c>
      <c r="D224" s="530" t="s">
        <v>1117</v>
      </c>
      <c r="E224" s="530" t="s">
        <v>1117</v>
      </c>
      <c r="F224" s="537"/>
      <c r="G224" s="530" t="s">
        <v>1117</v>
      </c>
      <c r="H224" s="530" t="s">
        <v>1117</v>
      </c>
      <c r="I224" s="530" t="s">
        <v>1117</v>
      </c>
      <c r="J224" s="172"/>
      <c r="K224" s="92"/>
    </row>
    <row r="225" spans="1:11" ht="13.5" customHeight="1">
      <c r="A225" s="92" t="s">
        <v>626</v>
      </c>
      <c r="B225" s="28" t="s">
        <v>627</v>
      </c>
      <c r="C225" s="530" t="s">
        <v>1117</v>
      </c>
      <c r="D225" s="530" t="s">
        <v>1117</v>
      </c>
      <c r="E225" s="530" t="s">
        <v>1117</v>
      </c>
      <c r="F225" s="537"/>
      <c r="G225" s="530" t="s">
        <v>1117</v>
      </c>
      <c r="H225" s="530" t="s">
        <v>1117</v>
      </c>
      <c r="I225" s="530" t="s">
        <v>1117</v>
      </c>
      <c r="J225" s="172"/>
      <c r="K225" s="92"/>
    </row>
    <row r="226" spans="1:11" ht="13.5" customHeight="1">
      <c r="A226" s="92" t="s">
        <v>630</v>
      </c>
      <c r="B226" s="28" t="s">
        <v>631</v>
      </c>
      <c r="C226" s="530">
        <v>4518</v>
      </c>
      <c r="D226" s="530">
        <v>1811</v>
      </c>
      <c r="E226" s="540">
        <v>2707</v>
      </c>
      <c r="F226" s="537"/>
      <c r="G226" s="530">
        <v>406</v>
      </c>
      <c r="H226" s="530">
        <v>181</v>
      </c>
      <c r="I226" s="530">
        <v>225</v>
      </c>
      <c r="J226" s="172"/>
      <c r="K226" s="92"/>
    </row>
    <row r="227" spans="1:11" ht="13.5" customHeight="1">
      <c r="A227" s="92" t="s">
        <v>618</v>
      </c>
      <c r="B227" s="28" t="s">
        <v>619</v>
      </c>
      <c r="C227" s="530">
        <v>93</v>
      </c>
      <c r="D227" s="530">
        <v>23</v>
      </c>
      <c r="E227" s="530">
        <v>70</v>
      </c>
      <c r="F227" s="537"/>
      <c r="G227" s="530">
        <v>0</v>
      </c>
      <c r="H227" s="530">
        <v>0</v>
      </c>
      <c r="I227" s="530">
        <v>0</v>
      </c>
      <c r="J227" s="172"/>
      <c r="K227" s="92"/>
    </row>
    <row r="228" spans="1:11" ht="13.5" customHeight="1">
      <c r="A228" s="92" t="s">
        <v>608</v>
      </c>
      <c r="B228" s="28" t="s">
        <v>609</v>
      </c>
      <c r="C228" s="530">
        <v>195</v>
      </c>
      <c r="D228" s="530">
        <v>195</v>
      </c>
      <c r="E228" s="530">
        <v>0</v>
      </c>
      <c r="F228" s="537"/>
      <c r="G228" s="530">
        <v>12</v>
      </c>
      <c r="H228" s="530">
        <v>12</v>
      </c>
      <c r="I228" s="530">
        <v>0</v>
      </c>
      <c r="J228" s="172"/>
      <c r="K228" s="92"/>
    </row>
    <row r="229" spans="1:11" ht="13.5" customHeight="1">
      <c r="A229" s="92" t="s">
        <v>616</v>
      </c>
      <c r="B229" s="28" t="s">
        <v>617</v>
      </c>
      <c r="C229" s="530">
        <v>429</v>
      </c>
      <c r="D229" s="530">
        <v>261</v>
      </c>
      <c r="E229" s="530">
        <v>168</v>
      </c>
      <c r="F229" s="537"/>
      <c r="G229" s="530">
        <v>0</v>
      </c>
      <c r="H229" s="530">
        <v>0</v>
      </c>
      <c r="I229" s="530">
        <v>0</v>
      </c>
      <c r="J229" s="172"/>
      <c r="K229" s="92"/>
    </row>
    <row r="230" spans="1:11" ht="13.5" customHeight="1">
      <c r="A230" s="92" t="s">
        <v>628</v>
      </c>
      <c r="B230" s="28" t="s">
        <v>629</v>
      </c>
      <c r="C230" s="530">
        <v>901</v>
      </c>
      <c r="D230" s="530">
        <v>0</v>
      </c>
      <c r="E230" s="530">
        <v>901</v>
      </c>
      <c r="F230" s="537"/>
      <c r="G230" s="530">
        <v>10</v>
      </c>
      <c r="H230" s="530">
        <v>0</v>
      </c>
      <c r="I230" s="530">
        <v>10</v>
      </c>
      <c r="J230" s="172"/>
      <c r="K230" s="92"/>
    </row>
    <row r="231" spans="1:11" ht="13.5" customHeight="1">
      <c r="A231" s="92" t="s">
        <v>624</v>
      </c>
      <c r="B231" s="28" t="s">
        <v>625</v>
      </c>
      <c r="C231" s="530">
        <v>412</v>
      </c>
      <c r="D231" s="530">
        <v>0</v>
      </c>
      <c r="E231" s="530">
        <v>412</v>
      </c>
      <c r="F231" s="537"/>
      <c r="G231" s="530" t="s">
        <v>1107</v>
      </c>
      <c r="H231" s="530" t="s">
        <v>1107</v>
      </c>
      <c r="I231" s="530" t="s">
        <v>1107</v>
      </c>
      <c r="J231" s="172"/>
      <c r="K231" s="92"/>
    </row>
    <row r="232" spans="1:11" ht="13.5" customHeight="1">
      <c r="A232" s="248"/>
      <c r="B232" s="115" t="s">
        <v>632</v>
      </c>
      <c r="C232" s="539">
        <v>6006</v>
      </c>
      <c r="D232" s="539">
        <v>2198</v>
      </c>
      <c r="E232" s="539">
        <v>3808</v>
      </c>
      <c r="F232" s="539"/>
      <c r="G232" s="539">
        <v>167</v>
      </c>
      <c r="H232" s="539">
        <v>24</v>
      </c>
      <c r="I232" s="539">
        <v>143</v>
      </c>
      <c r="J232" s="172"/>
      <c r="K232" s="92"/>
    </row>
    <row r="233" spans="1:11" ht="13.5" customHeight="1">
      <c r="A233" s="92" t="s">
        <v>647</v>
      </c>
      <c r="B233" s="28" t="s">
        <v>648</v>
      </c>
      <c r="C233" s="530">
        <v>296</v>
      </c>
      <c r="D233" s="530">
        <v>181</v>
      </c>
      <c r="E233" s="530">
        <v>115</v>
      </c>
      <c r="F233" s="537"/>
      <c r="G233" s="530">
        <v>0</v>
      </c>
      <c r="H233" s="530">
        <v>0</v>
      </c>
      <c r="I233" s="530">
        <v>0</v>
      </c>
      <c r="J233" s="172"/>
    </row>
    <row r="234" spans="1:11" ht="13.5" customHeight="1">
      <c r="A234" s="92" t="s">
        <v>649</v>
      </c>
      <c r="B234" s="28" t="s">
        <v>650</v>
      </c>
      <c r="C234" s="530" t="s">
        <v>1117</v>
      </c>
      <c r="D234" s="530" t="s">
        <v>1117</v>
      </c>
      <c r="E234" s="530" t="s">
        <v>1117</v>
      </c>
      <c r="F234" s="537"/>
      <c r="G234" s="530" t="s">
        <v>1117</v>
      </c>
      <c r="H234" s="530" t="s">
        <v>1117</v>
      </c>
      <c r="I234" s="530" t="s">
        <v>1117</v>
      </c>
      <c r="J234" s="172"/>
      <c r="K234" s="92"/>
    </row>
    <row r="235" spans="1:11" ht="13.5" customHeight="1">
      <c r="A235" s="92" t="s">
        <v>639</v>
      </c>
      <c r="B235" s="28" t="s">
        <v>640</v>
      </c>
      <c r="C235" s="530" t="s">
        <v>1117</v>
      </c>
      <c r="D235" s="530" t="s">
        <v>1117</v>
      </c>
      <c r="E235" s="530" t="s">
        <v>1117</v>
      </c>
      <c r="F235" s="537"/>
      <c r="G235" s="530" t="s">
        <v>1117</v>
      </c>
      <c r="H235" s="530" t="s">
        <v>1117</v>
      </c>
      <c r="I235" s="530" t="s">
        <v>1117</v>
      </c>
      <c r="J235" s="172"/>
      <c r="K235" s="92"/>
    </row>
    <row r="236" spans="1:11" ht="13.5" customHeight="1">
      <c r="A236" s="92" t="s">
        <v>637</v>
      </c>
      <c r="B236" s="28" t="s">
        <v>638</v>
      </c>
      <c r="C236" s="538">
        <v>341</v>
      </c>
      <c r="D236" s="538">
        <v>134</v>
      </c>
      <c r="E236" s="538">
        <v>207</v>
      </c>
      <c r="F236" s="537"/>
      <c r="G236" s="530">
        <v>14</v>
      </c>
      <c r="H236" s="530">
        <v>14</v>
      </c>
      <c r="I236" s="530">
        <v>0</v>
      </c>
      <c r="J236" s="172"/>
      <c r="K236" s="92"/>
    </row>
    <row r="237" spans="1:11" ht="13.5" customHeight="1">
      <c r="A237" s="92" t="s">
        <v>643</v>
      </c>
      <c r="B237" s="28" t="s">
        <v>644</v>
      </c>
      <c r="C237" s="530">
        <v>67</v>
      </c>
      <c r="D237" s="530">
        <v>0</v>
      </c>
      <c r="E237" s="530">
        <v>67</v>
      </c>
      <c r="F237" s="537"/>
      <c r="G237" s="530">
        <v>0</v>
      </c>
      <c r="H237" s="530">
        <v>0</v>
      </c>
      <c r="I237" s="530">
        <v>0</v>
      </c>
      <c r="J237" s="172"/>
      <c r="K237" s="92"/>
    </row>
    <row r="238" spans="1:11" ht="13.5" customHeight="1">
      <c r="A238" s="92" t="s">
        <v>651</v>
      </c>
      <c r="B238" s="28" t="s">
        <v>652</v>
      </c>
      <c r="C238" s="530">
        <v>4802</v>
      </c>
      <c r="D238" s="530">
        <v>1639</v>
      </c>
      <c r="E238" s="530">
        <v>3163</v>
      </c>
      <c r="F238" s="537"/>
      <c r="G238" s="530">
        <v>94</v>
      </c>
      <c r="H238" s="530">
        <v>10</v>
      </c>
      <c r="I238" s="530">
        <v>84</v>
      </c>
      <c r="J238" s="172"/>
      <c r="K238" s="92"/>
    </row>
    <row r="239" spans="1:11" ht="13.5" customHeight="1">
      <c r="A239" s="92" t="s">
        <v>645</v>
      </c>
      <c r="B239" s="28" t="s">
        <v>646</v>
      </c>
      <c r="C239" s="530" t="s">
        <v>1117</v>
      </c>
      <c r="D239" s="530" t="s">
        <v>1117</v>
      </c>
      <c r="E239" s="530" t="s">
        <v>1117</v>
      </c>
      <c r="F239" s="537"/>
      <c r="G239" s="530" t="s">
        <v>1117</v>
      </c>
      <c r="H239" s="530" t="s">
        <v>1117</v>
      </c>
      <c r="I239" s="530" t="s">
        <v>1117</v>
      </c>
      <c r="J239" s="172"/>
      <c r="K239" s="92"/>
    </row>
    <row r="240" spans="1:11" ht="13.5" customHeight="1">
      <c r="A240" s="92" t="s">
        <v>635</v>
      </c>
      <c r="B240" s="28" t="s">
        <v>636</v>
      </c>
      <c r="C240" s="530" t="s">
        <v>1117</v>
      </c>
      <c r="D240" s="530" t="s">
        <v>1117</v>
      </c>
      <c r="E240" s="530" t="s">
        <v>1117</v>
      </c>
      <c r="F240" s="537"/>
      <c r="G240" s="530" t="s">
        <v>1117</v>
      </c>
      <c r="H240" s="530" t="s">
        <v>1117</v>
      </c>
      <c r="I240" s="530" t="s">
        <v>1117</v>
      </c>
      <c r="J240" s="172"/>
      <c r="K240" s="92"/>
    </row>
    <row r="241" spans="1:13" ht="13.5" customHeight="1">
      <c r="A241" s="92" t="s">
        <v>641</v>
      </c>
      <c r="B241" s="28" t="s">
        <v>642</v>
      </c>
      <c r="C241" s="530">
        <v>300</v>
      </c>
      <c r="D241" s="530">
        <v>60</v>
      </c>
      <c r="E241" s="530">
        <v>240</v>
      </c>
      <c r="F241" s="537"/>
      <c r="G241" s="530">
        <v>59</v>
      </c>
      <c r="H241" s="530">
        <v>0</v>
      </c>
      <c r="I241" s="530">
        <v>59</v>
      </c>
      <c r="J241" s="172"/>
      <c r="K241" s="92"/>
      <c r="L241" s="330"/>
      <c r="M241" s="330"/>
    </row>
    <row r="242" spans="1:13" ht="13.5" customHeight="1">
      <c r="A242" s="92" t="s">
        <v>633</v>
      </c>
      <c r="B242" s="28" t="s">
        <v>634</v>
      </c>
      <c r="C242" s="530">
        <v>200</v>
      </c>
      <c r="D242" s="530">
        <v>184</v>
      </c>
      <c r="E242" s="530">
        <v>16</v>
      </c>
      <c r="F242" s="537"/>
      <c r="G242" s="530">
        <v>0</v>
      </c>
      <c r="H242" s="530">
        <v>0</v>
      </c>
      <c r="I242" s="530">
        <v>0</v>
      </c>
      <c r="J242" s="172"/>
      <c r="K242" s="92"/>
      <c r="L242" s="330"/>
      <c r="M242" s="330"/>
    </row>
    <row r="243" spans="1:13" ht="13.5" customHeight="1">
      <c r="A243" s="248"/>
      <c r="B243" s="115" t="s">
        <v>653</v>
      </c>
      <c r="C243" s="539">
        <v>5387</v>
      </c>
      <c r="D243" s="539">
        <v>2532</v>
      </c>
      <c r="E243" s="539">
        <v>2855</v>
      </c>
      <c r="F243" s="533"/>
      <c r="G243" s="539">
        <v>309</v>
      </c>
      <c r="H243" s="539">
        <v>158</v>
      </c>
      <c r="I243" s="539">
        <v>151</v>
      </c>
      <c r="J243" s="172"/>
      <c r="K243" s="92"/>
    </row>
    <row r="244" spans="1:13" ht="13.5" customHeight="1">
      <c r="A244" s="92" t="s">
        <v>680</v>
      </c>
      <c r="B244" s="28" t="s">
        <v>681</v>
      </c>
      <c r="C244" s="530">
        <v>184</v>
      </c>
      <c r="D244" s="530">
        <v>184</v>
      </c>
      <c r="E244" s="530">
        <v>0</v>
      </c>
      <c r="F244" s="537"/>
      <c r="G244" s="530">
        <v>0</v>
      </c>
      <c r="H244" s="530">
        <v>0</v>
      </c>
      <c r="I244" s="530">
        <v>0</v>
      </c>
      <c r="J244" s="172"/>
      <c r="K244" s="92"/>
    </row>
    <row r="245" spans="1:13" ht="13.5" customHeight="1">
      <c r="A245" s="92" t="s">
        <v>668</v>
      </c>
      <c r="B245" s="28" t="s">
        <v>669</v>
      </c>
      <c r="C245" s="530">
        <v>322</v>
      </c>
      <c r="D245" s="530">
        <v>145</v>
      </c>
      <c r="E245" s="530">
        <v>177</v>
      </c>
      <c r="F245" s="537"/>
      <c r="G245" s="530">
        <v>0</v>
      </c>
      <c r="H245" s="530">
        <v>0</v>
      </c>
      <c r="I245" s="530">
        <v>0</v>
      </c>
      <c r="J245" s="172"/>
      <c r="K245" s="92"/>
    </row>
    <row r="246" spans="1:13" ht="13.5" customHeight="1">
      <c r="A246" s="92" t="s">
        <v>660</v>
      </c>
      <c r="B246" s="28" t="s">
        <v>661</v>
      </c>
      <c r="C246" s="530">
        <v>126</v>
      </c>
      <c r="D246" s="530">
        <v>0</v>
      </c>
      <c r="E246" s="530">
        <v>126</v>
      </c>
      <c r="F246" s="537"/>
      <c r="G246" s="530" t="s">
        <v>1107</v>
      </c>
      <c r="H246" s="530" t="s">
        <v>1107</v>
      </c>
      <c r="I246" s="530" t="s">
        <v>1107</v>
      </c>
      <c r="J246" s="172"/>
      <c r="K246" s="92"/>
    </row>
    <row r="247" spans="1:13" ht="13.5" customHeight="1">
      <c r="A247" s="92" t="s">
        <v>664</v>
      </c>
      <c r="B247" s="28" t="s">
        <v>665</v>
      </c>
      <c r="C247" s="530">
        <v>190</v>
      </c>
      <c r="D247" s="530">
        <v>121</v>
      </c>
      <c r="E247" s="530">
        <v>69</v>
      </c>
      <c r="F247" s="537"/>
      <c r="G247" s="530" t="s">
        <v>1107</v>
      </c>
      <c r="H247" s="530" t="s">
        <v>1107</v>
      </c>
      <c r="I247" s="530" t="s">
        <v>1107</v>
      </c>
      <c r="J247" s="172"/>
    </row>
    <row r="248" spans="1:13" ht="13.5" customHeight="1">
      <c r="A248" s="92" t="s">
        <v>674</v>
      </c>
      <c r="B248" s="28" t="s">
        <v>675</v>
      </c>
      <c r="C248" s="530">
        <v>211</v>
      </c>
      <c r="D248" s="530">
        <v>0</v>
      </c>
      <c r="E248" s="530">
        <v>211</v>
      </c>
      <c r="F248" s="537"/>
      <c r="G248" s="530">
        <v>8</v>
      </c>
      <c r="H248" s="530">
        <v>0</v>
      </c>
      <c r="I248" s="530">
        <v>8</v>
      </c>
      <c r="J248" s="172"/>
      <c r="K248" s="92"/>
    </row>
    <row r="249" spans="1:13" ht="13.5" customHeight="1">
      <c r="A249" s="92" t="s">
        <v>672</v>
      </c>
      <c r="B249" s="28" t="s">
        <v>673</v>
      </c>
      <c r="C249" s="530">
        <v>124</v>
      </c>
      <c r="D249" s="530">
        <v>0</v>
      </c>
      <c r="E249" s="530">
        <v>124</v>
      </c>
      <c r="F249" s="537"/>
      <c r="G249" s="530">
        <v>0</v>
      </c>
      <c r="H249" s="530">
        <v>0</v>
      </c>
      <c r="I249" s="530">
        <v>0</v>
      </c>
      <c r="J249" s="172"/>
      <c r="K249" s="92"/>
    </row>
    <row r="250" spans="1:13" ht="13.5" customHeight="1">
      <c r="A250" s="92" t="s">
        <v>682</v>
      </c>
      <c r="B250" s="28" t="s">
        <v>683</v>
      </c>
      <c r="C250" s="530" t="s">
        <v>1117</v>
      </c>
      <c r="D250" s="530" t="s">
        <v>1117</v>
      </c>
      <c r="E250" s="530" t="s">
        <v>1117</v>
      </c>
      <c r="F250" s="537"/>
      <c r="G250" s="530" t="s">
        <v>1117</v>
      </c>
      <c r="H250" s="530" t="s">
        <v>1117</v>
      </c>
      <c r="I250" s="530" t="s">
        <v>1117</v>
      </c>
      <c r="J250" s="172"/>
      <c r="K250" s="92"/>
      <c r="L250" s="330"/>
      <c r="M250" s="330"/>
    </row>
    <row r="251" spans="1:13" ht="13.5" customHeight="1">
      <c r="A251" s="92" t="s">
        <v>676</v>
      </c>
      <c r="B251" s="28" t="s">
        <v>677</v>
      </c>
      <c r="C251" s="530" t="s">
        <v>1117</v>
      </c>
      <c r="D251" s="530" t="s">
        <v>1117</v>
      </c>
      <c r="E251" s="530" t="s">
        <v>1117</v>
      </c>
      <c r="F251" s="537"/>
      <c r="G251" s="530" t="s">
        <v>1117</v>
      </c>
      <c r="H251" s="530" t="s">
        <v>1117</v>
      </c>
      <c r="I251" s="530" t="s">
        <v>1117</v>
      </c>
      <c r="J251" s="172"/>
      <c r="K251" s="92"/>
    </row>
    <row r="252" spans="1:13" ht="13.5" customHeight="1">
      <c r="A252" s="92" t="s">
        <v>670</v>
      </c>
      <c r="B252" s="28" t="s">
        <v>671</v>
      </c>
      <c r="C252" s="530">
        <v>152</v>
      </c>
      <c r="D252" s="530">
        <v>0</v>
      </c>
      <c r="E252" s="530">
        <v>152</v>
      </c>
      <c r="F252" s="537"/>
      <c r="G252" s="530" t="s">
        <v>1107</v>
      </c>
      <c r="H252" s="530" t="s">
        <v>1107</v>
      </c>
      <c r="I252" s="530" t="s">
        <v>1107</v>
      </c>
      <c r="J252" s="172"/>
      <c r="K252" s="92"/>
      <c r="L252" s="330"/>
      <c r="M252" s="330"/>
    </row>
    <row r="253" spans="1:13" ht="13.5" customHeight="1">
      <c r="A253" s="92" t="s">
        <v>658</v>
      </c>
      <c r="B253" s="28" t="s">
        <v>659</v>
      </c>
      <c r="C253" s="530">
        <v>1237</v>
      </c>
      <c r="D253" s="530">
        <v>496</v>
      </c>
      <c r="E253" s="540">
        <v>741</v>
      </c>
      <c r="F253" s="537"/>
      <c r="G253" s="530">
        <v>82</v>
      </c>
      <c r="H253" s="530">
        <v>0</v>
      </c>
      <c r="I253" s="530">
        <v>82</v>
      </c>
      <c r="J253" s="172"/>
      <c r="K253" s="92"/>
    </row>
    <row r="254" spans="1:13" ht="13.5" customHeight="1">
      <c r="A254" s="92" t="s">
        <v>656</v>
      </c>
      <c r="B254" s="28" t="s">
        <v>657</v>
      </c>
      <c r="C254" s="530">
        <v>932</v>
      </c>
      <c r="D254" s="530">
        <v>309</v>
      </c>
      <c r="E254" s="530">
        <v>623</v>
      </c>
      <c r="F254" s="537"/>
      <c r="G254" s="530">
        <v>47</v>
      </c>
      <c r="H254" s="530">
        <v>4</v>
      </c>
      <c r="I254" s="530">
        <v>43</v>
      </c>
      <c r="J254" s="172"/>
      <c r="K254" s="92"/>
    </row>
    <row r="255" spans="1:13" ht="13.5" customHeight="1">
      <c r="A255" s="92" t="s">
        <v>678</v>
      </c>
      <c r="B255" s="28" t="s">
        <v>679</v>
      </c>
      <c r="C255" s="530">
        <v>564</v>
      </c>
      <c r="D255" s="530">
        <v>263</v>
      </c>
      <c r="E255" s="540">
        <v>301</v>
      </c>
      <c r="F255" s="537"/>
      <c r="G255" s="530">
        <v>16</v>
      </c>
      <c r="H255" s="530">
        <v>0</v>
      </c>
      <c r="I255" s="530">
        <v>16</v>
      </c>
      <c r="J255" s="172"/>
      <c r="K255" s="92"/>
      <c r="L255" s="330"/>
      <c r="M255" s="330"/>
    </row>
    <row r="256" spans="1:13" ht="13.5" customHeight="1">
      <c r="A256" s="92" t="s">
        <v>662</v>
      </c>
      <c r="B256" s="28" t="s">
        <v>663</v>
      </c>
      <c r="C256" s="530">
        <v>195</v>
      </c>
      <c r="D256" s="530">
        <v>188</v>
      </c>
      <c r="E256" s="540">
        <v>7</v>
      </c>
      <c r="F256" s="537"/>
      <c r="G256" s="530">
        <v>9</v>
      </c>
      <c r="H256" s="530">
        <v>9</v>
      </c>
      <c r="I256" s="530">
        <v>0</v>
      </c>
      <c r="J256" s="172"/>
      <c r="K256" s="92"/>
    </row>
    <row r="257" spans="1:11" ht="13.5" customHeight="1">
      <c r="A257" s="92" t="s">
        <v>654</v>
      </c>
      <c r="B257" s="28" t="s">
        <v>655</v>
      </c>
      <c r="C257" s="530">
        <v>481</v>
      </c>
      <c r="D257" s="530">
        <v>220</v>
      </c>
      <c r="E257" s="540">
        <v>261</v>
      </c>
      <c r="F257" s="537"/>
      <c r="G257" s="530">
        <v>89</v>
      </c>
      <c r="H257" s="530">
        <v>89</v>
      </c>
      <c r="I257" s="530">
        <v>0</v>
      </c>
      <c r="J257" s="172"/>
      <c r="K257" s="92"/>
    </row>
    <row r="258" spans="1:11" ht="13.5" customHeight="1">
      <c r="A258" s="92" t="s">
        <v>666</v>
      </c>
      <c r="B258" s="28" t="s">
        <v>667</v>
      </c>
      <c r="C258" s="530">
        <v>669</v>
      </c>
      <c r="D258" s="530">
        <v>606</v>
      </c>
      <c r="E258" s="540">
        <v>63</v>
      </c>
      <c r="F258" s="537"/>
      <c r="G258" s="530">
        <v>55</v>
      </c>
      <c r="H258" s="530">
        <v>55</v>
      </c>
      <c r="I258" s="530">
        <v>0</v>
      </c>
      <c r="J258" s="172"/>
      <c r="K258" s="92"/>
    </row>
    <row r="259" spans="1:11" ht="13.5" customHeight="1">
      <c r="A259" s="248"/>
      <c r="B259" s="115" t="s">
        <v>684</v>
      </c>
      <c r="C259" s="539" t="s">
        <v>1117</v>
      </c>
      <c r="D259" s="539" t="s">
        <v>1117</v>
      </c>
      <c r="E259" s="539" t="s">
        <v>1117</v>
      </c>
      <c r="F259" s="533"/>
      <c r="G259" s="539" t="s">
        <v>1117</v>
      </c>
      <c r="H259" s="539" t="s">
        <v>1117</v>
      </c>
      <c r="I259" s="539" t="s">
        <v>1117</v>
      </c>
      <c r="J259" s="172"/>
    </row>
    <row r="260" spans="1:11" ht="13.5" customHeight="1">
      <c r="A260" s="92" t="s">
        <v>697</v>
      </c>
      <c r="B260" s="28" t="s">
        <v>698</v>
      </c>
      <c r="C260" s="530">
        <v>7865</v>
      </c>
      <c r="D260" s="530">
        <v>2940</v>
      </c>
      <c r="E260" s="530">
        <v>4925</v>
      </c>
      <c r="F260" s="537"/>
      <c r="G260" s="530">
        <v>552</v>
      </c>
      <c r="H260" s="530">
        <v>350</v>
      </c>
      <c r="I260" s="530">
        <v>202</v>
      </c>
      <c r="J260" s="172"/>
      <c r="K260" s="92"/>
    </row>
    <row r="261" spans="1:11" ht="13.5" customHeight="1">
      <c r="A261" s="92" t="s">
        <v>689</v>
      </c>
      <c r="B261" s="28" t="s">
        <v>690</v>
      </c>
      <c r="C261" s="530">
        <v>489</v>
      </c>
      <c r="D261" s="530">
        <v>184</v>
      </c>
      <c r="E261" s="530">
        <v>305</v>
      </c>
      <c r="F261" s="537"/>
      <c r="G261" s="530">
        <v>0</v>
      </c>
      <c r="H261" s="530">
        <v>0</v>
      </c>
      <c r="I261" s="530">
        <v>0</v>
      </c>
      <c r="J261" s="172"/>
      <c r="K261" s="92"/>
    </row>
    <row r="262" spans="1:11" ht="13.5" customHeight="1">
      <c r="A262" s="92" t="s">
        <v>699</v>
      </c>
      <c r="B262" s="28" t="s">
        <v>700</v>
      </c>
      <c r="C262" s="530">
        <v>402</v>
      </c>
      <c r="D262" s="530">
        <v>0</v>
      </c>
      <c r="E262" s="530">
        <v>402</v>
      </c>
      <c r="F262" s="537"/>
      <c r="G262" s="530">
        <v>44</v>
      </c>
      <c r="H262" s="530">
        <v>0</v>
      </c>
      <c r="I262" s="530">
        <v>44</v>
      </c>
      <c r="J262" s="172"/>
      <c r="K262" s="92"/>
    </row>
    <row r="263" spans="1:11" ht="13.5" customHeight="1">
      <c r="A263" s="92" t="s">
        <v>695</v>
      </c>
      <c r="B263" s="28" t="s">
        <v>696</v>
      </c>
      <c r="C263" s="530" t="s">
        <v>1117</v>
      </c>
      <c r="D263" s="530" t="s">
        <v>1117</v>
      </c>
      <c r="E263" s="530" t="s">
        <v>1117</v>
      </c>
      <c r="F263" s="537"/>
      <c r="G263" s="530" t="s">
        <v>1117</v>
      </c>
      <c r="H263" s="530" t="s">
        <v>1117</v>
      </c>
      <c r="I263" s="530" t="s">
        <v>1117</v>
      </c>
      <c r="J263" s="172"/>
      <c r="K263" s="92"/>
    </row>
    <row r="264" spans="1:11" ht="13.5" customHeight="1">
      <c r="A264" s="92" t="s">
        <v>693</v>
      </c>
      <c r="B264" s="28" t="s">
        <v>694</v>
      </c>
      <c r="C264" s="530">
        <v>389</v>
      </c>
      <c r="D264" s="530" t="s">
        <v>1107</v>
      </c>
      <c r="E264" s="530" t="s">
        <v>1107</v>
      </c>
      <c r="F264" s="537"/>
      <c r="G264" s="530">
        <v>8</v>
      </c>
      <c r="H264" s="530">
        <v>0</v>
      </c>
      <c r="I264" s="530">
        <v>8</v>
      </c>
      <c r="J264" s="172"/>
      <c r="K264" s="92"/>
    </row>
    <row r="265" spans="1:11" ht="13.5" customHeight="1">
      <c r="A265" s="92" t="s">
        <v>687</v>
      </c>
      <c r="B265" s="28" t="s">
        <v>688</v>
      </c>
      <c r="C265" s="530">
        <v>3149</v>
      </c>
      <c r="D265" s="530">
        <v>1469</v>
      </c>
      <c r="E265" s="530">
        <v>1680</v>
      </c>
      <c r="F265" s="537"/>
      <c r="G265" s="530">
        <v>188</v>
      </c>
      <c r="H265" s="530">
        <v>124</v>
      </c>
      <c r="I265" s="530">
        <v>64</v>
      </c>
      <c r="J265" s="172"/>
      <c r="K265" s="92"/>
    </row>
    <row r="266" spans="1:11" ht="13.5" customHeight="1">
      <c r="A266" s="92" t="s">
        <v>701</v>
      </c>
      <c r="B266" s="28" t="s">
        <v>702</v>
      </c>
      <c r="C266" s="538">
        <v>343</v>
      </c>
      <c r="D266" s="538" t="s">
        <v>1107</v>
      </c>
      <c r="E266" s="538" t="s">
        <v>1107</v>
      </c>
      <c r="F266" s="538"/>
      <c r="G266" s="281">
        <v>0</v>
      </c>
      <c r="H266" s="281">
        <v>0</v>
      </c>
      <c r="I266" s="281">
        <v>0</v>
      </c>
      <c r="J266" s="172"/>
      <c r="K266" s="92"/>
    </row>
    <row r="267" spans="1:11" ht="13.5" customHeight="1">
      <c r="A267" s="92" t="s">
        <v>703</v>
      </c>
      <c r="B267" s="28" t="s">
        <v>704</v>
      </c>
      <c r="C267" s="530">
        <v>1190</v>
      </c>
      <c r="D267" s="530">
        <v>533</v>
      </c>
      <c r="E267" s="530">
        <v>657</v>
      </c>
      <c r="F267" s="537"/>
      <c r="G267" s="530">
        <v>35</v>
      </c>
      <c r="H267" s="530">
        <v>25</v>
      </c>
      <c r="I267" s="530">
        <v>10</v>
      </c>
      <c r="J267" s="172"/>
      <c r="K267" s="92"/>
    </row>
    <row r="268" spans="1:11" ht="13.5" customHeight="1">
      <c r="A268" s="92" t="s">
        <v>685</v>
      </c>
      <c r="B268" s="28" t="s">
        <v>686</v>
      </c>
      <c r="C268" s="530" t="s">
        <v>1117</v>
      </c>
      <c r="D268" s="530" t="s">
        <v>1117</v>
      </c>
      <c r="E268" s="530" t="s">
        <v>1117</v>
      </c>
      <c r="F268" s="537"/>
      <c r="G268" s="530" t="s">
        <v>1117</v>
      </c>
      <c r="H268" s="530" t="s">
        <v>1117</v>
      </c>
      <c r="I268" s="530" t="s">
        <v>1117</v>
      </c>
      <c r="J268" s="172"/>
      <c r="K268" s="92"/>
    </row>
    <row r="269" spans="1:11" ht="13.5" customHeight="1">
      <c r="A269" s="92" t="s">
        <v>691</v>
      </c>
      <c r="B269" s="28" t="s">
        <v>692</v>
      </c>
      <c r="C269" s="530">
        <v>1903</v>
      </c>
      <c r="D269" s="530">
        <v>751</v>
      </c>
      <c r="E269" s="530">
        <v>1152</v>
      </c>
      <c r="F269" s="537"/>
      <c r="G269" s="530">
        <v>277</v>
      </c>
      <c r="H269" s="530">
        <v>201</v>
      </c>
      <c r="I269" s="530">
        <v>76</v>
      </c>
      <c r="J269" s="172"/>
      <c r="K269" s="92"/>
    </row>
    <row r="270" spans="1:11" ht="13.5" customHeight="1">
      <c r="A270" s="248"/>
      <c r="B270" s="115" t="s">
        <v>705</v>
      </c>
      <c r="C270" s="539">
        <v>5858</v>
      </c>
      <c r="D270" s="539">
        <v>2261</v>
      </c>
      <c r="E270" s="539">
        <v>3597</v>
      </c>
      <c r="F270" s="533"/>
      <c r="G270" s="539">
        <v>179</v>
      </c>
      <c r="H270" s="539">
        <v>47</v>
      </c>
      <c r="I270" s="539">
        <v>132</v>
      </c>
      <c r="J270" s="172"/>
      <c r="K270" s="92"/>
    </row>
    <row r="271" spans="1:11" ht="13.5" customHeight="1">
      <c r="A271" s="92" t="s">
        <v>716</v>
      </c>
      <c r="B271" s="28" t="s">
        <v>717</v>
      </c>
      <c r="C271" s="530">
        <v>184</v>
      </c>
      <c r="D271" s="530">
        <v>0</v>
      </c>
      <c r="E271" s="530">
        <v>184</v>
      </c>
      <c r="F271" s="537"/>
      <c r="G271" s="530">
        <v>0</v>
      </c>
      <c r="H271" s="530">
        <v>0</v>
      </c>
      <c r="I271" s="530">
        <v>0</v>
      </c>
      <c r="J271" s="172"/>
      <c r="K271" s="92"/>
    </row>
    <row r="272" spans="1:11" ht="13.5" customHeight="1">
      <c r="A272" s="92" t="s">
        <v>714</v>
      </c>
      <c r="B272" s="28" t="s">
        <v>715</v>
      </c>
      <c r="C272" s="530">
        <v>648</v>
      </c>
      <c r="D272" s="530">
        <v>525</v>
      </c>
      <c r="E272" s="540">
        <v>123</v>
      </c>
      <c r="F272" s="537"/>
      <c r="G272" s="530" t="s">
        <v>1107</v>
      </c>
      <c r="H272" s="530" t="s">
        <v>1107</v>
      </c>
      <c r="I272" s="530" t="s">
        <v>1107</v>
      </c>
      <c r="J272" s="172"/>
      <c r="K272" s="92"/>
    </row>
    <row r="273" spans="1:13" ht="13.5" customHeight="1">
      <c r="A273" s="92" t="s">
        <v>706</v>
      </c>
      <c r="B273" s="28" t="s">
        <v>707</v>
      </c>
      <c r="C273" s="530">
        <v>477</v>
      </c>
      <c r="D273" s="530">
        <v>155</v>
      </c>
      <c r="E273" s="530">
        <v>322</v>
      </c>
      <c r="F273" s="537"/>
      <c r="G273" s="530">
        <v>84</v>
      </c>
      <c r="H273" s="530">
        <v>0</v>
      </c>
      <c r="I273" s="530">
        <v>84</v>
      </c>
      <c r="J273" s="172"/>
      <c r="K273" s="92"/>
      <c r="L273" s="330"/>
      <c r="M273" s="330"/>
    </row>
    <row r="274" spans="1:13" ht="13.5" customHeight="1">
      <c r="A274" s="92" t="s">
        <v>712</v>
      </c>
      <c r="B274" s="28" t="s">
        <v>713</v>
      </c>
      <c r="C274" s="530">
        <v>1627</v>
      </c>
      <c r="D274" s="530">
        <v>992</v>
      </c>
      <c r="E274" s="530">
        <v>635</v>
      </c>
      <c r="F274" s="537"/>
      <c r="G274" s="530">
        <v>20</v>
      </c>
      <c r="H274" s="530">
        <v>14</v>
      </c>
      <c r="I274" s="530">
        <v>6</v>
      </c>
      <c r="J274" s="172"/>
      <c r="K274" s="92"/>
    </row>
    <row r="275" spans="1:13" ht="13.5" customHeight="1">
      <c r="A275" s="92" t="s">
        <v>708</v>
      </c>
      <c r="B275" s="28" t="s">
        <v>709</v>
      </c>
      <c r="C275" s="530">
        <v>747</v>
      </c>
      <c r="D275" s="530">
        <v>165</v>
      </c>
      <c r="E275" s="530">
        <v>582</v>
      </c>
      <c r="F275" s="537"/>
      <c r="G275" s="530" t="s">
        <v>1107</v>
      </c>
      <c r="H275" s="530" t="s">
        <v>1107</v>
      </c>
      <c r="I275" s="530" t="s">
        <v>1107</v>
      </c>
      <c r="J275" s="172"/>
      <c r="K275" s="92"/>
    </row>
    <row r="276" spans="1:13" ht="13.5" customHeight="1">
      <c r="A276" s="92" t="s">
        <v>710</v>
      </c>
      <c r="B276" s="28" t="s">
        <v>711</v>
      </c>
      <c r="C276" s="530">
        <v>331</v>
      </c>
      <c r="D276" s="530">
        <v>11</v>
      </c>
      <c r="E276" s="540">
        <v>320</v>
      </c>
      <c r="F276" s="537"/>
      <c r="G276" s="530">
        <v>0</v>
      </c>
      <c r="H276" s="530">
        <v>0</v>
      </c>
      <c r="I276" s="530">
        <v>0</v>
      </c>
      <c r="J276" s="172"/>
    </row>
    <row r="277" spans="1:13" ht="13.5" customHeight="1">
      <c r="A277" s="92" t="s">
        <v>718</v>
      </c>
      <c r="B277" s="28" t="s">
        <v>719</v>
      </c>
      <c r="C277" s="530">
        <v>1844</v>
      </c>
      <c r="D277" s="530">
        <v>413</v>
      </c>
      <c r="E277" s="530">
        <v>1431</v>
      </c>
      <c r="F277" s="537"/>
      <c r="G277" s="530">
        <v>48</v>
      </c>
      <c r="H277" s="530">
        <v>7</v>
      </c>
      <c r="I277" s="530">
        <v>41</v>
      </c>
      <c r="J277" s="172"/>
    </row>
    <row r="278" spans="1:13" ht="13.5" customHeight="1">
      <c r="A278" s="248"/>
      <c r="B278" s="115" t="s">
        <v>720</v>
      </c>
      <c r="C278" s="539">
        <v>3497</v>
      </c>
      <c r="D278" s="539">
        <v>997</v>
      </c>
      <c r="E278" s="539">
        <v>2500</v>
      </c>
      <c r="F278" s="533"/>
      <c r="G278" s="539">
        <v>57</v>
      </c>
      <c r="H278" s="539">
        <v>13</v>
      </c>
      <c r="I278" s="539">
        <v>44</v>
      </c>
      <c r="J278" s="172"/>
    </row>
    <row r="279" spans="1:13" ht="13.5" customHeight="1">
      <c r="A279" s="92" t="s">
        <v>729</v>
      </c>
      <c r="B279" s="28" t="s">
        <v>730</v>
      </c>
      <c r="C279" s="530">
        <v>159</v>
      </c>
      <c r="D279" s="530">
        <v>159</v>
      </c>
      <c r="E279" s="540">
        <v>0</v>
      </c>
      <c r="F279" s="537"/>
      <c r="G279" s="530">
        <v>0</v>
      </c>
      <c r="H279" s="530">
        <v>0</v>
      </c>
      <c r="I279" s="530">
        <v>0</v>
      </c>
      <c r="J279" s="172"/>
    </row>
    <row r="280" spans="1:13" ht="13.5" customHeight="1">
      <c r="A280" s="92" t="s">
        <v>723</v>
      </c>
      <c r="B280" s="28" t="s">
        <v>724</v>
      </c>
      <c r="C280" s="530">
        <v>184</v>
      </c>
      <c r="D280" s="530">
        <v>0</v>
      </c>
      <c r="E280" s="530">
        <v>184</v>
      </c>
      <c r="F280" s="537"/>
      <c r="G280" s="530">
        <v>0</v>
      </c>
      <c r="H280" s="530">
        <v>0</v>
      </c>
      <c r="I280" s="530">
        <v>0</v>
      </c>
      <c r="J280" s="172"/>
    </row>
    <row r="281" spans="1:13" ht="13.5" customHeight="1">
      <c r="A281" s="92" t="s">
        <v>727</v>
      </c>
      <c r="B281" s="28" t="s">
        <v>728</v>
      </c>
      <c r="C281" s="530" t="s">
        <v>1117</v>
      </c>
      <c r="D281" s="530" t="s">
        <v>1117</v>
      </c>
      <c r="E281" s="530" t="s">
        <v>1117</v>
      </c>
      <c r="F281" s="537"/>
      <c r="G281" s="530" t="s">
        <v>1117</v>
      </c>
      <c r="H281" s="530" t="s">
        <v>1117</v>
      </c>
      <c r="I281" s="530" t="s">
        <v>1117</v>
      </c>
      <c r="J281" s="172"/>
    </row>
    <row r="282" spans="1:13" ht="13.5" customHeight="1">
      <c r="A282" s="92" t="s">
        <v>731</v>
      </c>
      <c r="B282" s="28" t="s">
        <v>732</v>
      </c>
      <c r="C282" s="530" t="s">
        <v>1117</v>
      </c>
      <c r="D282" s="530" t="s">
        <v>1117</v>
      </c>
      <c r="E282" s="530" t="s">
        <v>1117</v>
      </c>
      <c r="F282" s="537"/>
      <c r="G282" s="530" t="s">
        <v>1117</v>
      </c>
      <c r="H282" s="530" t="s">
        <v>1117</v>
      </c>
      <c r="I282" s="530" t="s">
        <v>1117</v>
      </c>
      <c r="J282" s="172"/>
    </row>
    <row r="283" spans="1:13" ht="13.5" customHeight="1">
      <c r="A283" s="92" t="s">
        <v>733</v>
      </c>
      <c r="B283" s="28" t="s">
        <v>734</v>
      </c>
      <c r="C283" s="530" t="s">
        <v>1117</v>
      </c>
      <c r="D283" s="530" t="s">
        <v>1117</v>
      </c>
      <c r="E283" s="540" t="s">
        <v>1117</v>
      </c>
      <c r="F283" s="537"/>
      <c r="G283" s="530" t="s">
        <v>1117</v>
      </c>
      <c r="H283" s="530" t="s">
        <v>1117</v>
      </c>
      <c r="I283" s="530" t="s">
        <v>1117</v>
      </c>
      <c r="J283" s="172"/>
    </row>
    <row r="284" spans="1:13" ht="13.5" customHeight="1">
      <c r="A284" s="92" t="s">
        <v>721</v>
      </c>
      <c r="B284" s="28" t="s">
        <v>722</v>
      </c>
      <c r="C284" s="530">
        <v>425</v>
      </c>
      <c r="D284" s="530">
        <v>190</v>
      </c>
      <c r="E284" s="530">
        <v>235</v>
      </c>
      <c r="F284" s="537"/>
      <c r="G284" s="530">
        <v>0</v>
      </c>
      <c r="H284" s="530">
        <v>0</v>
      </c>
      <c r="I284" s="530">
        <v>0</v>
      </c>
      <c r="J284" s="172"/>
      <c r="L284" s="330"/>
      <c r="M284" s="330"/>
    </row>
    <row r="285" spans="1:13" ht="13.5" customHeight="1">
      <c r="A285" s="92" t="s">
        <v>725</v>
      </c>
      <c r="B285" s="28" t="s">
        <v>726</v>
      </c>
      <c r="C285" s="530">
        <v>129</v>
      </c>
      <c r="D285" s="530">
        <v>0</v>
      </c>
      <c r="E285" s="530">
        <v>129</v>
      </c>
      <c r="F285" s="537"/>
      <c r="G285" s="530">
        <v>0</v>
      </c>
      <c r="H285" s="530">
        <v>0</v>
      </c>
      <c r="I285" s="530">
        <v>0</v>
      </c>
      <c r="J285" s="172"/>
    </row>
    <row r="286" spans="1:13" ht="13.5" customHeight="1">
      <c r="A286" s="92" t="s">
        <v>735</v>
      </c>
      <c r="B286" s="28" t="s">
        <v>736</v>
      </c>
      <c r="C286" s="530">
        <v>2600</v>
      </c>
      <c r="D286" s="530">
        <v>648</v>
      </c>
      <c r="E286" s="530">
        <v>1952</v>
      </c>
      <c r="F286" s="537"/>
      <c r="G286" s="530">
        <v>57</v>
      </c>
      <c r="H286" s="530">
        <v>13</v>
      </c>
      <c r="I286" s="530">
        <v>44</v>
      </c>
      <c r="J286" s="172"/>
    </row>
    <row r="287" spans="1:13" ht="13.5" customHeight="1">
      <c r="A287" s="248"/>
      <c r="B287" s="115" t="s">
        <v>737</v>
      </c>
      <c r="C287" s="539">
        <v>5293</v>
      </c>
      <c r="D287" s="539">
        <v>2216</v>
      </c>
      <c r="E287" s="539">
        <v>3077</v>
      </c>
      <c r="F287" s="533"/>
      <c r="G287" s="539">
        <v>157</v>
      </c>
      <c r="H287" s="539">
        <v>70</v>
      </c>
      <c r="I287" s="539">
        <v>87</v>
      </c>
      <c r="J287" s="172"/>
    </row>
    <row r="288" spans="1:13" ht="13.5" customHeight="1">
      <c r="A288" s="92" t="s">
        <v>746</v>
      </c>
      <c r="B288" s="28" t="s">
        <v>747</v>
      </c>
      <c r="C288" s="530">
        <v>154</v>
      </c>
      <c r="D288" s="530">
        <v>0</v>
      </c>
      <c r="E288" s="540">
        <v>154</v>
      </c>
      <c r="F288" s="537"/>
      <c r="G288" s="530">
        <v>0</v>
      </c>
      <c r="H288" s="530">
        <v>0</v>
      </c>
      <c r="I288" s="530">
        <v>0</v>
      </c>
      <c r="J288" s="172"/>
    </row>
    <row r="289" spans="1:14" ht="13.5" customHeight="1">
      <c r="A289" s="92" t="s">
        <v>738</v>
      </c>
      <c r="B289" s="28" t="s">
        <v>739</v>
      </c>
      <c r="C289" s="530">
        <v>18</v>
      </c>
      <c r="D289" s="530">
        <v>0</v>
      </c>
      <c r="E289" s="540">
        <v>18</v>
      </c>
      <c r="F289" s="537"/>
      <c r="G289" s="530">
        <v>0</v>
      </c>
      <c r="H289" s="530">
        <v>0</v>
      </c>
      <c r="I289" s="530">
        <v>0</v>
      </c>
      <c r="J289" s="172"/>
    </row>
    <row r="290" spans="1:14" ht="13.5" customHeight="1">
      <c r="A290" s="92" t="s">
        <v>762</v>
      </c>
      <c r="B290" s="28" t="s">
        <v>763</v>
      </c>
      <c r="C290" s="530" t="s">
        <v>1117</v>
      </c>
      <c r="D290" s="530" t="s">
        <v>1117</v>
      </c>
      <c r="E290" s="530" t="s">
        <v>1117</v>
      </c>
      <c r="F290" s="537"/>
      <c r="G290" s="530" t="s">
        <v>1117</v>
      </c>
      <c r="H290" s="530" t="s">
        <v>1117</v>
      </c>
      <c r="I290" s="530" t="s">
        <v>1117</v>
      </c>
      <c r="J290" s="172"/>
    </row>
    <row r="291" spans="1:14" ht="13.5" customHeight="1">
      <c r="A291" s="92" t="s">
        <v>750</v>
      </c>
      <c r="B291" s="28" t="s">
        <v>751</v>
      </c>
      <c r="C291" s="530" t="s">
        <v>1117</v>
      </c>
      <c r="D291" s="530" t="s">
        <v>1117</v>
      </c>
      <c r="E291" s="530" t="s">
        <v>1117</v>
      </c>
      <c r="F291" s="537"/>
      <c r="G291" s="530" t="s">
        <v>1117</v>
      </c>
      <c r="H291" s="530" t="s">
        <v>1117</v>
      </c>
      <c r="I291" s="530" t="s">
        <v>1117</v>
      </c>
      <c r="J291" s="172"/>
    </row>
    <row r="292" spans="1:14" ht="13.5" customHeight="1">
      <c r="A292" s="92" t="s">
        <v>748</v>
      </c>
      <c r="B292" s="28" t="s">
        <v>749</v>
      </c>
      <c r="C292" s="530" t="s">
        <v>1117</v>
      </c>
      <c r="D292" s="530" t="s">
        <v>1117</v>
      </c>
      <c r="E292" s="530" t="s">
        <v>1117</v>
      </c>
      <c r="F292" s="537"/>
      <c r="G292" s="530" t="s">
        <v>1117</v>
      </c>
      <c r="H292" s="530" t="s">
        <v>1117</v>
      </c>
      <c r="I292" s="530" t="s">
        <v>1117</v>
      </c>
      <c r="J292" s="172"/>
    </row>
    <row r="293" spans="1:14" ht="13.5" customHeight="1">
      <c r="A293" s="92" t="s">
        <v>744</v>
      </c>
      <c r="B293" s="28" t="s">
        <v>745</v>
      </c>
      <c r="C293" s="530" t="s">
        <v>1117</v>
      </c>
      <c r="D293" s="530" t="s">
        <v>1117</v>
      </c>
      <c r="E293" s="530" t="s">
        <v>1117</v>
      </c>
      <c r="F293" s="537"/>
      <c r="G293" s="530" t="s">
        <v>1117</v>
      </c>
      <c r="H293" s="530" t="s">
        <v>1117</v>
      </c>
      <c r="I293" s="530" t="s">
        <v>1117</v>
      </c>
      <c r="J293" s="172"/>
    </row>
    <row r="294" spans="1:14" ht="13.5" customHeight="1">
      <c r="A294" s="92" t="s">
        <v>756</v>
      </c>
      <c r="B294" s="28" t="s">
        <v>757</v>
      </c>
      <c r="C294" s="530">
        <v>399</v>
      </c>
      <c r="D294" s="530">
        <v>399</v>
      </c>
      <c r="E294" s="540">
        <v>0</v>
      </c>
      <c r="F294" s="537"/>
      <c r="G294" s="530">
        <v>11</v>
      </c>
      <c r="H294" s="530">
        <v>11</v>
      </c>
      <c r="I294" s="530">
        <v>0</v>
      </c>
      <c r="J294" s="172"/>
    </row>
    <row r="295" spans="1:14" ht="13.5" customHeight="1">
      <c r="A295" s="92" t="s">
        <v>754</v>
      </c>
      <c r="B295" s="28" t="s">
        <v>755</v>
      </c>
      <c r="C295" s="530" t="s">
        <v>1117</v>
      </c>
      <c r="D295" s="530" t="s">
        <v>1117</v>
      </c>
      <c r="E295" s="530" t="s">
        <v>1117</v>
      </c>
      <c r="F295" s="537"/>
      <c r="G295" s="530" t="s">
        <v>1117</v>
      </c>
      <c r="H295" s="530" t="s">
        <v>1117</v>
      </c>
      <c r="I295" s="530" t="s">
        <v>1117</v>
      </c>
      <c r="J295" s="172"/>
      <c r="L295" s="330"/>
      <c r="M295" s="330"/>
      <c r="N295" s="330"/>
    </row>
    <row r="296" spans="1:14" ht="13.5" customHeight="1">
      <c r="A296" s="92" t="s">
        <v>740</v>
      </c>
      <c r="B296" s="28" t="s">
        <v>741</v>
      </c>
      <c r="C296" s="530" t="s">
        <v>1117</v>
      </c>
      <c r="D296" s="530" t="s">
        <v>1117</v>
      </c>
      <c r="E296" s="540" t="s">
        <v>1117</v>
      </c>
      <c r="F296" s="537"/>
      <c r="G296" s="530" t="s">
        <v>1117</v>
      </c>
      <c r="H296" s="530" t="s">
        <v>1117</v>
      </c>
      <c r="I296" s="530" t="s">
        <v>1117</v>
      </c>
      <c r="J296" s="172"/>
    </row>
    <row r="297" spans="1:14" ht="13.5" customHeight="1">
      <c r="A297" s="92" t="s">
        <v>764</v>
      </c>
      <c r="B297" s="28" t="s">
        <v>765</v>
      </c>
      <c r="C297" s="530">
        <v>138</v>
      </c>
      <c r="D297" s="530">
        <v>138</v>
      </c>
      <c r="E297" s="530">
        <v>0</v>
      </c>
      <c r="F297" s="530"/>
      <c r="G297" s="530">
        <v>7</v>
      </c>
      <c r="H297" s="530">
        <v>7</v>
      </c>
      <c r="I297" s="530">
        <v>0</v>
      </c>
      <c r="J297" s="172"/>
    </row>
    <row r="298" spans="1:14" ht="13.5" customHeight="1">
      <c r="A298" s="92" t="s">
        <v>760</v>
      </c>
      <c r="B298" s="28" t="s">
        <v>761</v>
      </c>
      <c r="C298" s="530">
        <v>128</v>
      </c>
      <c r="D298" s="530">
        <v>128</v>
      </c>
      <c r="E298" s="530">
        <v>0</v>
      </c>
      <c r="F298" s="537"/>
      <c r="G298" s="530">
        <v>0</v>
      </c>
      <c r="H298" s="530">
        <v>0</v>
      </c>
      <c r="I298" s="530">
        <v>0</v>
      </c>
      <c r="J298" s="172"/>
    </row>
    <row r="299" spans="1:14" ht="13.5" customHeight="1">
      <c r="A299" s="92" t="s">
        <v>766</v>
      </c>
      <c r="B299" s="28" t="s">
        <v>767</v>
      </c>
      <c r="C299" s="530" t="s">
        <v>1117</v>
      </c>
      <c r="D299" s="530" t="s">
        <v>1117</v>
      </c>
      <c r="E299" s="530" t="s">
        <v>1117</v>
      </c>
      <c r="F299" s="537"/>
      <c r="G299" s="530" t="s">
        <v>1117</v>
      </c>
      <c r="H299" s="530" t="s">
        <v>1117</v>
      </c>
      <c r="I299" s="530" t="s">
        <v>1117</v>
      </c>
      <c r="J299" s="172"/>
      <c r="K299" s="92"/>
    </row>
    <row r="300" spans="1:14" ht="13.5" customHeight="1">
      <c r="A300" s="92" t="s">
        <v>758</v>
      </c>
      <c r="B300" s="28" t="s">
        <v>759</v>
      </c>
      <c r="C300" s="530">
        <v>3114</v>
      </c>
      <c r="D300" s="530">
        <v>1174</v>
      </c>
      <c r="E300" s="540">
        <v>1940</v>
      </c>
      <c r="F300" s="537"/>
      <c r="G300" s="530">
        <v>126</v>
      </c>
      <c r="H300" s="530">
        <v>52</v>
      </c>
      <c r="I300" s="530">
        <v>74</v>
      </c>
      <c r="J300" s="172"/>
      <c r="K300" s="92"/>
    </row>
    <row r="301" spans="1:14" ht="13.5" customHeight="1">
      <c r="A301" s="92" t="s">
        <v>742</v>
      </c>
      <c r="B301" s="28" t="s">
        <v>743</v>
      </c>
      <c r="C301" s="530">
        <v>443</v>
      </c>
      <c r="D301" s="530">
        <v>0</v>
      </c>
      <c r="E301" s="530">
        <v>443</v>
      </c>
      <c r="F301" s="537"/>
      <c r="G301" s="530">
        <v>5</v>
      </c>
      <c r="H301" s="530">
        <v>0</v>
      </c>
      <c r="I301" s="530">
        <v>5</v>
      </c>
      <c r="J301" s="172"/>
      <c r="K301" s="92"/>
    </row>
    <row r="302" spans="1:14" ht="13.5" customHeight="1">
      <c r="A302" s="92" t="s">
        <v>752</v>
      </c>
      <c r="B302" s="28" t="s">
        <v>753</v>
      </c>
      <c r="C302" s="530">
        <v>899</v>
      </c>
      <c r="D302" s="530">
        <v>377</v>
      </c>
      <c r="E302" s="530">
        <v>522</v>
      </c>
      <c r="F302" s="537"/>
      <c r="G302" s="530">
        <v>8</v>
      </c>
      <c r="H302" s="530">
        <v>0</v>
      </c>
      <c r="I302" s="530">
        <v>8</v>
      </c>
      <c r="J302" s="172"/>
      <c r="K302" s="92"/>
    </row>
    <row r="303" spans="1:14" ht="13.5" customHeight="1">
      <c r="A303" s="248"/>
      <c r="B303" s="115" t="s">
        <v>768</v>
      </c>
      <c r="C303" s="539">
        <v>4840</v>
      </c>
      <c r="D303" s="539">
        <v>1167</v>
      </c>
      <c r="E303" s="539">
        <v>3673</v>
      </c>
      <c r="F303" s="533"/>
      <c r="G303" s="539">
        <v>194</v>
      </c>
      <c r="H303" s="539" t="s">
        <v>1107</v>
      </c>
      <c r="I303" s="539" t="s">
        <v>1107</v>
      </c>
      <c r="J303" s="172"/>
      <c r="K303" s="92"/>
    </row>
    <row r="304" spans="1:14" ht="13.5" customHeight="1">
      <c r="A304" s="92" t="s">
        <v>771</v>
      </c>
      <c r="B304" s="28" t="s">
        <v>772</v>
      </c>
      <c r="C304" s="530">
        <v>463</v>
      </c>
      <c r="D304" s="530">
        <v>0</v>
      </c>
      <c r="E304" s="540">
        <v>463</v>
      </c>
      <c r="F304" s="537"/>
      <c r="G304" s="530">
        <v>0</v>
      </c>
      <c r="H304" s="530">
        <v>0</v>
      </c>
      <c r="I304" s="530">
        <v>0</v>
      </c>
      <c r="J304" s="172"/>
      <c r="K304" s="92"/>
      <c r="L304" s="330"/>
      <c r="M304" s="330"/>
      <c r="N304" s="330"/>
    </row>
    <row r="305" spans="1:14" ht="13.5" customHeight="1">
      <c r="A305" s="92" t="s">
        <v>769</v>
      </c>
      <c r="B305" s="28" t="s">
        <v>770</v>
      </c>
      <c r="C305" s="530" t="s">
        <v>1117</v>
      </c>
      <c r="D305" s="530" t="s">
        <v>1117</v>
      </c>
      <c r="E305" s="530" t="s">
        <v>1117</v>
      </c>
      <c r="F305" s="537"/>
      <c r="G305" s="530" t="s">
        <v>1117</v>
      </c>
      <c r="H305" s="530" t="s">
        <v>1117</v>
      </c>
      <c r="I305" s="530" t="s">
        <v>1117</v>
      </c>
      <c r="J305" s="172"/>
      <c r="K305" s="92"/>
    </row>
    <row r="306" spans="1:14" ht="13.5" customHeight="1">
      <c r="A306" s="92" t="s">
        <v>779</v>
      </c>
      <c r="B306" s="28" t="s">
        <v>780</v>
      </c>
      <c r="C306" s="530">
        <v>89</v>
      </c>
      <c r="D306" s="530">
        <v>0</v>
      </c>
      <c r="E306" s="530">
        <v>89</v>
      </c>
      <c r="F306" s="537"/>
      <c r="G306" s="530">
        <v>0</v>
      </c>
      <c r="H306" s="530">
        <v>0</v>
      </c>
      <c r="I306" s="530">
        <v>0</v>
      </c>
      <c r="J306" s="172"/>
      <c r="K306" s="92"/>
    </row>
    <row r="307" spans="1:14" ht="13.5" customHeight="1">
      <c r="A307" s="92" t="s">
        <v>793</v>
      </c>
      <c r="B307" s="28" t="s">
        <v>794</v>
      </c>
      <c r="C307" s="530" t="s">
        <v>1117</v>
      </c>
      <c r="D307" s="530" t="s">
        <v>1117</v>
      </c>
      <c r="E307" s="530" t="s">
        <v>1117</v>
      </c>
      <c r="F307" s="537"/>
      <c r="G307" s="530" t="s">
        <v>1117</v>
      </c>
      <c r="H307" s="530" t="s">
        <v>1117</v>
      </c>
      <c r="I307" s="530" t="s">
        <v>1117</v>
      </c>
      <c r="J307" s="172"/>
    </row>
    <row r="308" spans="1:14" ht="13.5" customHeight="1">
      <c r="A308" s="92" t="s">
        <v>781</v>
      </c>
      <c r="B308" s="28" t="s">
        <v>782</v>
      </c>
      <c r="C308" s="530">
        <v>991</v>
      </c>
      <c r="D308" s="530">
        <v>0</v>
      </c>
      <c r="E308" s="530">
        <v>991</v>
      </c>
      <c r="F308" s="537"/>
      <c r="G308" s="530">
        <v>188</v>
      </c>
      <c r="H308" s="530">
        <v>0</v>
      </c>
      <c r="I308" s="530">
        <v>188</v>
      </c>
      <c r="J308" s="172"/>
    </row>
    <row r="309" spans="1:14" ht="13.5" customHeight="1">
      <c r="A309" s="92" t="s">
        <v>795</v>
      </c>
      <c r="B309" s="28" t="s">
        <v>796</v>
      </c>
      <c r="C309" s="530">
        <v>289</v>
      </c>
      <c r="D309" s="530">
        <v>168</v>
      </c>
      <c r="E309" s="530">
        <v>121</v>
      </c>
      <c r="F309" s="537"/>
      <c r="G309" s="530">
        <v>0</v>
      </c>
      <c r="H309" s="530">
        <v>0</v>
      </c>
      <c r="I309" s="530">
        <v>0</v>
      </c>
      <c r="J309" s="172"/>
      <c r="K309" s="92"/>
      <c r="L309" s="330"/>
      <c r="M309" s="330"/>
      <c r="N309" s="330"/>
    </row>
    <row r="310" spans="1:14" ht="13.5" customHeight="1">
      <c r="A310" s="92" t="s">
        <v>787</v>
      </c>
      <c r="B310" s="28" t="s">
        <v>788</v>
      </c>
      <c r="C310" s="530" t="s">
        <v>1117</v>
      </c>
      <c r="D310" s="530" t="s">
        <v>1117</v>
      </c>
      <c r="E310" s="530" t="s">
        <v>1117</v>
      </c>
      <c r="F310" s="537"/>
      <c r="G310" s="530" t="s">
        <v>1117</v>
      </c>
      <c r="H310" s="530" t="s">
        <v>1117</v>
      </c>
      <c r="I310" s="530" t="s">
        <v>1117</v>
      </c>
      <c r="J310" s="172"/>
      <c r="K310" s="92"/>
      <c r="L310" s="330"/>
      <c r="M310" s="330"/>
      <c r="N310" s="330"/>
    </row>
    <row r="311" spans="1:14" ht="13.5" customHeight="1">
      <c r="A311" s="92" t="s">
        <v>775</v>
      </c>
      <c r="B311" s="28" t="s">
        <v>776</v>
      </c>
      <c r="C311" s="530">
        <v>45</v>
      </c>
      <c r="D311" s="530">
        <v>10</v>
      </c>
      <c r="E311" s="530">
        <v>35</v>
      </c>
      <c r="F311" s="537"/>
      <c r="G311" s="530">
        <v>0</v>
      </c>
      <c r="H311" s="530">
        <v>0</v>
      </c>
      <c r="I311" s="530">
        <v>0</v>
      </c>
      <c r="J311" s="172"/>
      <c r="K311" s="92"/>
      <c r="L311" s="330"/>
      <c r="M311" s="330"/>
      <c r="N311" s="330"/>
    </row>
    <row r="312" spans="1:14" ht="13.5" customHeight="1">
      <c r="A312" s="92" t="s">
        <v>791</v>
      </c>
      <c r="B312" s="28" t="s">
        <v>792</v>
      </c>
      <c r="C312" s="530">
        <v>679</v>
      </c>
      <c r="D312" s="530">
        <v>0</v>
      </c>
      <c r="E312" s="530">
        <v>679</v>
      </c>
      <c r="F312" s="537"/>
      <c r="G312" s="530">
        <v>0</v>
      </c>
      <c r="H312" s="530">
        <v>0</v>
      </c>
      <c r="I312" s="530">
        <v>0</v>
      </c>
      <c r="J312" s="172"/>
      <c r="K312" s="92"/>
    </row>
    <row r="313" spans="1:14" ht="13.5" customHeight="1">
      <c r="A313" s="92" t="s">
        <v>785</v>
      </c>
      <c r="B313" s="28" t="s">
        <v>786</v>
      </c>
      <c r="C313" s="530">
        <v>318</v>
      </c>
      <c r="D313" s="530">
        <v>276</v>
      </c>
      <c r="E313" s="530">
        <v>42</v>
      </c>
      <c r="F313" s="537"/>
      <c r="G313" s="530" t="s">
        <v>1107</v>
      </c>
      <c r="H313" s="530" t="s">
        <v>1107</v>
      </c>
      <c r="I313" s="530" t="s">
        <v>1107</v>
      </c>
      <c r="J313" s="172"/>
      <c r="K313" s="92"/>
      <c r="L313" s="330"/>
      <c r="M313" s="330"/>
      <c r="N313" s="330"/>
    </row>
    <row r="314" spans="1:14" ht="13.5" customHeight="1">
      <c r="A314" s="92" t="s">
        <v>789</v>
      </c>
      <c r="B314" s="28" t="s">
        <v>790</v>
      </c>
      <c r="C314" s="530">
        <v>761</v>
      </c>
      <c r="D314" s="530">
        <v>358</v>
      </c>
      <c r="E314" s="530">
        <v>403</v>
      </c>
      <c r="F314" s="537"/>
      <c r="G314" s="530" t="s">
        <v>1107</v>
      </c>
      <c r="H314" s="530" t="s">
        <v>1107</v>
      </c>
      <c r="I314" s="530" t="s">
        <v>1107</v>
      </c>
      <c r="J314" s="172"/>
      <c r="K314" s="92"/>
      <c r="L314" s="330"/>
      <c r="M314" s="330"/>
      <c r="N314" s="330"/>
    </row>
    <row r="315" spans="1:14" ht="13.5" customHeight="1">
      <c r="A315" s="92" t="s">
        <v>773</v>
      </c>
      <c r="B315" s="28" t="s">
        <v>774</v>
      </c>
      <c r="C315" s="530">
        <v>715</v>
      </c>
      <c r="D315" s="530">
        <v>355</v>
      </c>
      <c r="E315" s="530">
        <v>360</v>
      </c>
      <c r="F315" s="537"/>
      <c r="G315" s="530">
        <v>0</v>
      </c>
      <c r="H315" s="530">
        <v>0</v>
      </c>
      <c r="I315" s="530">
        <v>0</v>
      </c>
      <c r="J315" s="172"/>
      <c r="K315" s="92"/>
      <c r="L315" s="330"/>
      <c r="M315" s="330"/>
      <c r="N315" s="330"/>
    </row>
    <row r="316" spans="1:14" ht="13.5" customHeight="1">
      <c r="A316" s="92" t="s">
        <v>777</v>
      </c>
      <c r="B316" s="28" t="s">
        <v>778</v>
      </c>
      <c r="C316" s="530" t="s">
        <v>1117</v>
      </c>
      <c r="D316" s="530" t="s">
        <v>1117</v>
      </c>
      <c r="E316" s="540" t="s">
        <v>1117</v>
      </c>
      <c r="F316" s="530"/>
      <c r="G316" s="530" t="s">
        <v>1117</v>
      </c>
      <c r="H316" s="530" t="s">
        <v>1117</v>
      </c>
      <c r="I316" s="530" t="s">
        <v>1117</v>
      </c>
      <c r="J316" s="172"/>
      <c r="K316" s="92"/>
    </row>
    <row r="317" spans="1:14" ht="13.5" customHeight="1" thickBot="1">
      <c r="A317" s="178" t="s">
        <v>783</v>
      </c>
      <c r="B317" s="133" t="s">
        <v>784</v>
      </c>
      <c r="C317" s="543">
        <v>490</v>
      </c>
      <c r="D317" s="543">
        <v>0</v>
      </c>
      <c r="E317" s="543">
        <v>490</v>
      </c>
      <c r="F317" s="544"/>
      <c r="G317" s="543" t="s">
        <v>1107</v>
      </c>
      <c r="H317" s="543" t="s">
        <v>1107</v>
      </c>
      <c r="I317" s="543" t="s">
        <v>1107</v>
      </c>
      <c r="J317" s="172"/>
      <c r="K317" s="92"/>
      <c r="L317" s="330"/>
      <c r="M317" s="330"/>
      <c r="N317" s="330"/>
    </row>
    <row r="318" spans="1:14" ht="13.5" customHeight="1" thickTop="1">
      <c r="A318" s="73" t="s">
        <v>1051</v>
      </c>
      <c r="F318" s="4"/>
      <c r="G318" s="210"/>
      <c r="H318" s="4"/>
      <c r="I318" s="4"/>
      <c r="J318" s="62"/>
      <c r="K318" s="92"/>
    </row>
    <row r="319" spans="1:14" ht="13.5" customHeight="1">
      <c r="A319" s="107"/>
      <c r="D319" s="4"/>
      <c r="E319" s="4"/>
      <c r="F319" s="4"/>
      <c r="G319" s="62"/>
      <c r="H319" s="62"/>
      <c r="I319" s="62"/>
      <c r="J319" s="62"/>
      <c r="K319" s="92"/>
    </row>
    <row r="320" spans="1:14" ht="13.5" customHeight="1">
      <c r="A320" s="73" t="s">
        <v>797</v>
      </c>
      <c r="C320" s="4"/>
      <c r="D320" s="4"/>
      <c r="E320" s="4"/>
      <c r="F320" s="4"/>
      <c r="G320" s="62"/>
      <c r="H320" s="62"/>
      <c r="I320" s="62"/>
      <c r="J320" s="62"/>
      <c r="K320" s="92"/>
    </row>
    <row r="321" spans="1:14" ht="13.5" customHeight="1">
      <c r="A321" s="73" t="s">
        <v>799</v>
      </c>
      <c r="C321" s="4"/>
      <c r="D321" s="4"/>
      <c r="E321" s="4"/>
      <c r="F321" s="4"/>
      <c r="G321" s="62"/>
      <c r="H321" s="62"/>
      <c r="I321" s="62"/>
      <c r="J321" s="62"/>
      <c r="K321" s="92"/>
      <c r="L321" s="330"/>
      <c r="M321" s="330"/>
      <c r="N321" s="330"/>
    </row>
    <row r="322" spans="1:14" ht="13.5" customHeight="1">
      <c r="A322" s="73" t="s">
        <v>1047</v>
      </c>
      <c r="B322" s="73"/>
      <c r="C322" s="73"/>
      <c r="D322" s="73"/>
      <c r="E322" s="73"/>
      <c r="F322" s="73"/>
      <c r="G322" s="62"/>
      <c r="H322" s="62"/>
      <c r="I322" s="62"/>
      <c r="J322" s="62"/>
      <c r="K322" s="92"/>
    </row>
    <row r="323" spans="1:14" ht="14.25" customHeight="1">
      <c r="A323" s="73" t="s">
        <v>1046</v>
      </c>
      <c r="B323" s="73"/>
      <c r="C323" s="73"/>
      <c r="D323" s="73"/>
      <c r="E323" s="73"/>
      <c r="F323" s="73"/>
      <c r="G323" s="62"/>
      <c r="H323" s="62"/>
      <c r="I323" s="62"/>
      <c r="J323" s="62"/>
      <c r="K323" s="92"/>
      <c r="L323" s="330"/>
      <c r="M323" s="330"/>
      <c r="N323" s="330"/>
    </row>
    <row r="324" spans="1:14">
      <c r="G324" s="62"/>
      <c r="H324" s="62"/>
      <c r="I324" s="62"/>
      <c r="J324" s="62"/>
    </row>
    <row r="325" spans="1:14">
      <c r="G325" s="62"/>
      <c r="H325" s="62"/>
      <c r="I325" s="62"/>
      <c r="J325" s="62"/>
      <c r="K325" s="92"/>
    </row>
    <row r="326" spans="1:14">
      <c r="G326" s="62"/>
      <c r="H326" s="62"/>
      <c r="I326" s="62"/>
      <c r="J326" s="62"/>
      <c r="K326" s="92"/>
    </row>
    <row r="327" spans="1:14">
      <c r="G327" s="62"/>
      <c r="H327" s="62"/>
      <c r="I327" s="62"/>
      <c r="J327" s="62"/>
      <c r="K327" s="92"/>
    </row>
    <row r="328" spans="1:14">
      <c r="G328" s="62"/>
      <c r="H328" s="62"/>
      <c r="I328" s="62"/>
      <c r="J328" s="62"/>
      <c r="K328" s="92"/>
    </row>
    <row r="329" spans="1:14">
      <c r="G329" s="62"/>
      <c r="H329" s="62"/>
      <c r="I329" s="62"/>
      <c r="J329" s="62"/>
      <c r="K329" s="92"/>
      <c r="L329" s="330"/>
      <c r="M329" s="330"/>
      <c r="N329" s="330"/>
    </row>
    <row r="330" spans="1:14">
      <c r="G330" s="62"/>
      <c r="H330" s="62"/>
      <c r="I330" s="62"/>
      <c r="J330" s="62"/>
      <c r="K330" s="92"/>
    </row>
    <row r="331" spans="1:14">
      <c r="J331" s="62"/>
      <c r="K331" s="92"/>
    </row>
    <row r="332" spans="1:14">
      <c r="J332" s="62"/>
      <c r="K332" s="92"/>
    </row>
    <row r="333" spans="1:14">
      <c r="K333" s="92"/>
    </row>
    <row r="334" spans="1:14">
      <c r="K334" s="92"/>
      <c r="L334" s="330"/>
      <c r="M334" s="330"/>
      <c r="N334" s="330"/>
    </row>
    <row r="335" spans="1:14">
      <c r="K335" s="92"/>
    </row>
    <row r="336" spans="1:14">
      <c r="K336" s="92"/>
    </row>
    <row r="337" spans="11:14">
      <c r="K337" s="92"/>
      <c r="L337" s="330"/>
      <c r="M337" s="330"/>
      <c r="N337" s="330"/>
    </row>
  </sheetData>
  <mergeCells count="2">
    <mergeCell ref="D3:E3"/>
    <mergeCell ref="G3:H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5"/>
  <sheetViews>
    <sheetView workbookViewId="0"/>
  </sheetViews>
  <sheetFormatPr defaultRowHeight="13.8"/>
  <cols>
    <col min="1" max="1" width="8.5" customWidth="1"/>
    <col min="2" max="2" width="17.19921875" customWidth="1"/>
    <col min="3" max="5" width="7.59765625" customWidth="1"/>
    <col min="6" max="6" width="2.5" customWidth="1"/>
    <col min="7" max="10" width="7.59765625" customWidth="1"/>
    <col min="11" max="11" width="2.19921875" customWidth="1"/>
    <col min="12" max="15" width="7.59765625" customWidth="1"/>
    <col min="22" max="22" width="11.69921875" bestFit="1" customWidth="1"/>
    <col min="23" max="23" width="11.69921875" customWidth="1"/>
  </cols>
  <sheetData>
    <row r="1" spans="1:17">
      <c r="A1" s="31" t="s">
        <v>1208</v>
      </c>
      <c r="B1" s="31"/>
      <c r="C1" s="31"/>
      <c r="D1" s="31"/>
      <c r="E1" s="31"/>
      <c r="F1" s="31"/>
      <c r="G1" s="31"/>
      <c r="H1" s="31"/>
      <c r="I1" s="31"/>
      <c r="J1" s="31"/>
      <c r="K1" s="31"/>
      <c r="L1" s="31"/>
      <c r="M1" s="31"/>
      <c r="N1" s="31"/>
      <c r="O1" s="31"/>
    </row>
    <row r="2" spans="1:17" ht="14.4" thickBot="1">
      <c r="A2" s="174" t="s">
        <v>1209</v>
      </c>
      <c r="O2" s="250"/>
    </row>
    <row r="3" spans="1:17" ht="13.5" customHeight="1" thickTop="1">
      <c r="A3" s="204" t="s">
        <v>870</v>
      </c>
      <c r="B3" s="204" t="s">
        <v>815</v>
      </c>
      <c r="C3" s="204" t="s">
        <v>871</v>
      </c>
      <c r="D3" s="204"/>
      <c r="E3" s="204"/>
      <c r="F3" s="204"/>
      <c r="G3" s="204" t="s">
        <v>1011</v>
      </c>
      <c r="H3" s="204"/>
      <c r="I3" s="204"/>
      <c r="J3" s="204"/>
      <c r="K3" s="204"/>
      <c r="L3" s="204" t="s">
        <v>872</v>
      </c>
      <c r="M3" s="204"/>
      <c r="N3" s="204"/>
      <c r="O3" s="204"/>
    </row>
    <row r="4" spans="1:17" ht="13.5" customHeight="1">
      <c r="A4" s="156" t="s">
        <v>851</v>
      </c>
      <c r="B4" s="156"/>
      <c r="C4" s="156" t="s">
        <v>873</v>
      </c>
      <c r="D4" s="156"/>
      <c r="E4" s="156"/>
      <c r="F4" s="156"/>
      <c r="G4" s="156" t="s">
        <v>874</v>
      </c>
      <c r="H4" s="156" t="s">
        <v>874</v>
      </c>
      <c r="I4" s="156" t="s">
        <v>874</v>
      </c>
      <c r="J4" s="156" t="s">
        <v>874</v>
      </c>
      <c r="K4" s="156"/>
      <c r="L4" s="156" t="s">
        <v>74</v>
      </c>
      <c r="M4" s="156" t="s">
        <v>875</v>
      </c>
      <c r="N4" s="156" t="s">
        <v>74</v>
      </c>
      <c r="O4" s="156" t="s">
        <v>876</v>
      </c>
    </row>
    <row r="5" spans="1:17" ht="13.5" customHeight="1">
      <c r="A5" s="114"/>
      <c r="B5" s="114"/>
      <c r="C5" s="114"/>
      <c r="D5" s="114" t="s">
        <v>877</v>
      </c>
      <c r="E5" s="114"/>
      <c r="F5" s="114"/>
      <c r="G5" s="114" t="s">
        <v>878</v>
      </c>
      <c r="H5" s="114" t="s">
        <v>879</v>
      </c>
      <c r="I5" s="114" t="s">
        <v>878</v>
      </c>
      <c r="J5" s="114" t="s">
        <v>880</v>
      </c>
      <c r="K5" s="114"/>
      <c r="L5" s="114"/>
      <c r="M5" s="114" t="s">
        <v>881</v>
      </c>
      <c r="N5" s="114" t="s">
        <v>882</v>
      </c>
      <c r="O5" s="114" t="s">
        <v>883</v>
      </c>
    </row>
    <row r="6" spans="1:17" ht="13.5" customHeight="1">
      <c r="A6" s="114"/>
      <c r="B6" s="114"/>
      <c r="C6" s="114"/>
      <c r="D6" s="148" t="s">
        <v>884</v>
      </c>
      <c r="E6" s="148"/>
      <c r="F6" s="156"/>
      <c r="G6" s="114" t="s">
        <v>885</v>
      </c>
      <c r="H6" s="114" t="s">
        <v>886</v>
      </c>
      <c r="I6" s="114" t="s">
        <v>887</v>
      </c>
      <c r="J6" s="114" t="s">
        <v>888</v>
      </c>
      <c r="K6" s="114"/>
      <c r="L6" s="114"/>
      <c r="M6" s="114"/>
      <c r="N6" s="114" t="s">
        <v>889</v>
      </c>
      <c r="O6" s="114"/>
    </row>
    <row r="7" spans="1:17" ht="13.5" customHeight="1">
      <c r="A7" s="148"/>
      <c r="B7" s="148"/>
      <c r="C7" s="148" t="s">
        <v>179</v>
      </c>
      <c r="D7" s="148" t="s">
        <v>24</v>
      </c>
      <c r="E7" s="148" t="s">
        <v>890</v>
      </c>
      <c r="F7" s="148"/>
      <c r="G7" s="148" t="s">
        <v>891</v>
      </c>
      <c r="H7" s="148"/>
      <c r="I7" s="148"/>
      <c r="J7" s="148"/>
      <c r="K7" s="148"/>
      <c r="L7" s="148"/>
      <c r="M7" s="148"/>
      <c r="N7" s="148" t="s">
        <v>881</v>
      </c>
      <c r="O7" s="148"/>
    </row>
    <row r="8" spans="1:17" ht="13.5" customHeight="1">
      <c r="A8" s="449"/>
      <c r="B8" s="450" t="s">
        <v>195</v>
      </c>
      <c r="C8" s="450">
        <v>818</v>
      </c>
      <c r="D8" s="451">
        <v>769</v>
      </c>
      <c r="E8" s="452">
        <v>94.009779950999999</v>
      </c>
      <c r="F8" s="452"/>
      <c r="G8" s="450">
        <v>805</v>
      </c>
      <c r="H8" s="450">
        <v>482</v>
      </c>
      <c r="I8" s="450">
        <v>410</v>
      </c>
      <c r="J8" s="450">
        <v>279</v>
      </c>
      <c r="K8" s="450"/>
      <c r="L8" s="450">
        <v>238</v>
      </c>
      <c r="M8" s="450">
        <v>390</v>
      </c>
      <c r="N8" s="438">
        <v>173</v>
      </c>
      <c r="O8" s="438">
        <v>17</v>
      </c>
      <c r="Q8" s="250"/>
    </row>
    <row r="9" spans="1:17" ht="13.5" customHeight="1">
      <c r="A9" s="449" t="s">
        <v>828</v>
      </c>
      <c r="B9" s="449" t="s">
        <v>196</v>
      </c>
      <c r="C9" s="449">
        <v>84</v>
      </c>
      <c r="D9" s="449">
        <v>75</v>
      </c>
      <c r="E9" s="453">
        <v>89.285714286000001</v>
      </c>
      <c r="F9" s="453"/>
      <c r="G9" s="83">
        <v>82</v>
      </c>
      <c r="H9" s="449">
        <v>38</v>
      </c>
      <c r="I9" s="449">
        <v>47</v>
      </c>
      <c r="J9" s="449">
        <v>29</v>
      </c>
      <c r="K9" s="449"/>
      <c r="L9" s="449">
        <v>25</v>
      </c>
      <c r="M9" s="449">
        <v>36</v>
      </c>
      <c r="N9" s="83">
        <v>22</v>
      </c>
      <c r="O9" s="83">
        <v>1</v>
      </c>
      <c r="Q9" s="263"/>
    </row>
    <row r="10" spans="1:17" ht="13.5" customHeight="1">
      <c r="A10" s="83" t="s">
        <v>829</v>
      </c>
      <c r="B10" s="83" t="s">
        <v>249</v>
      </c>
      <c r="C10" s="83">
        <v>24</v>
      </c>
      <c r="D10" s="449">
        <v>21</v>
      </c>
      <c r="E10" s="453">
        <v>87.5</v>
      </c>
      <c r="F10" s="453"/>
      <c r="G10" s="83">
        <v>24</v>
      </c>
      <c r="H10" s="83">
        <v>11</v>
      </c>
      <c r="I10" s="83">
        <v>9</v>
      </c>
      <c r="J10" s="83">
        <v>6</v>
      </c>
      <c r="K10" s="83"/>
      <c r="L10" s="83">
        <v>7</v>
      </c>
      <c r="M10" s="83">
        <v>16</v>
      </c>
      <c r="N10" s="83">
        <v>1</v>
      </c>
      <c r="O10" s="83">
        <v>0</v>
      </c>
    </row>
    <row r="11" spans="1:17" ht="13.5" customHeight="1">
      <c r="A11" s="83" t="s">
        <v>830</v>
      </c>
      <c r="B11" s="83" t="s">
        <v>266</v>
      </c>
      <c r="C11" s="83">
        <v>25</v>
      </c>
      <c r="D11" s="83">
        <v>24</v>
      </c>
      <c r="E11" s="453">
        <v>96</v>
      </c>
      <c r="F11" s="453"/>
      <c r="G11" s="83">
        <v>23</v>
      </c>
      <c r="H11" s="83">
        <v>15</v>
      </c>
      <c r="I11" s="83">
        <v>13</v>
      </c>
      <c r="J11" s="83">
        <v>10</v>
      </c>
      <c r="K11" s="83"/>
      <c r="L11" s="83">
        <v>5</v>
      </c>
      <c r="M11" s="83">
        <v>16</v>
      </c>
      <c r="N11" s="83">
        <v>4</v>
      </c>
      <c r="O11" s="83">
        <v>0</v>
      </c>
    </row>
    <row r="12" spans="1:17" ht="13.5" customHeight="1">
      <c r="A12" s="83" t="s">
        <v>831</v>
      </c>
      <c r="B12" s="83" t="s">
        <v>285</v>
      </c>
      <c r="C12" s="83">
        <v>51</v>
      </c>
      <c r="D12" s="454">
        <v>43</v>
      </c>
      <c r="E12" s="453">
        <v>84.313725489999996</v>
      </c>
      <c r="F12" s="453"/>
      <c r="G12" s="83">
        <v>50</v>
      </c>
      <c r="H12" s="83">
        <v>25</v>
      </c>
      <c r="I12" s="83">
        <v>28</v>
      </c>
      <c r="J12" s="83">
        <v>12</v>
      </c>
      <c r="K12" s="83"/>
      <c r="L12" s="83">
        <v>14</v>
      </c>
      <c r="M12" s="83">
        <v>26</v>
      </c>
      <c r="N12" s="83">
        <v>10</v>
      </c>
      <c r="O12" s="83">
        <v>1</v>
      </c>
    </row>
    <row r="13" spans="1:17" ht="13.5" customHeight="1">
      <c r="A13" s="83" t="s">
        <v>832</v>
      </c>
      <c r="B13" s="83" t="s">
        <v>312</v>
      </c>
      <c r="C13" s="83">
        <v>29</v>
      </c>
      <c r="D13" s="454">
        <v>29</v>
      </c>
      <c r="E13" s="453">
        <v>100</v>
      </c>
      <c r="F13" s="453"/>
      <c r="G13" s="83">
        <v>29</v>
      </c>
      <c r="H13" s="83">
        <v>9</v>
      </c>
      <c r="I13" s="83">
        <v>16</v>
      </c>
      <c r="J13" s="83">
        <v>15</v>
      </c>
      <c r="K13" s="83"/>
      <c r="L13" s="83">
        <v>11</v>
      </c>
      <c r="M13" s="83">
        <v>7</v>
      </c>
      <c r="N13" s="83">
        <v>9</v>
      </c>
      <c r="O13" s="83">
        <v>2</v>
      </c>
    </row>
    <row r="14" spans="1:17" ht="13.5" customHeight="1">
      <c r="A14" s="83" t="s">
        <v>833</v>
      </c>
      <c r="B14" s="83" t="s">
        <v>339</v>
      </c>
      <c r="C14" s="83">
        <v>19</v>
      </c>
      <c r="D14" s="454">
        <v>19</v>
      </c>
      <c r="E14" s="453">
        <v>100</v>
      </c>
      <c r="F14" s="453"/>
      <c r="G14" s="83">
        <v>19</v>
      </c>
      <c r="H14" s="83">
        <v>14</v>
      </c>
      <c r="I14" s="83">
        <v>10</v>
      </c>
      <c r="J14" s="83">
        <v>8</v>
      </c>
      <c r="K14" s="83"/>
      <c r="L14" s="83">
        <v>9</v>
      </c>
      <c r="M14" s="83">
        <v>7</v>
      </c>
      <c r="N14" s="83">
        <v>3</v>
      </c>
      <c r="O14" s="83">
        <v>0</v>
      </c>
    </row>
    <row r="15" spans="1:17" ht="13.5" customHeight="1">
      <c r="A15" s="83" t="s">
        <v>834</v>
      </c>
      <c r="B15" s="83" t="s">
        <v>356</v>
      </c>
      <c r="C15" s="83">
        <v>13</v>
      </c>
      <c r="D15" s="454">
        <v>12</v>
      </c>
      <c r="E15" s="453">
        <v>92.307692308</v>
      </c>
      <c r="F15" s="453"/>
      <c r="G15" s="83">
        <v>13</v>
      </c>
      <c r="H15" s="83">
        <v>5</v>
      </c>
      <c r="I15" s="83">
        <v>4</v>
      </c>
      <c r="J15" s="83">
        <v>3</v>
      </c>
      <c r="K15" s="83"/>
      <c r="L15" s="83">
        <v>6</v>
      </c>
      <c r="M15" s="83">
        <v>5</v>
      </c>
      <c r="N15" s="83">
        <v>2</v>
      </c>
      <c r="O15" s="83">
        <v>0</v>
      </c>
    </row>
    <row r="16" spans="1:17" ht="13.5" customHeight="1">
      <c r="A16" s="83" t="s">
        <v>835</v>
      </c>
      <c r="B16" s="83" t="s">
        <v>381</v>
      </c>
      <c r="C16" s="83">
        <v>6</v>
      </c>
      <c r="D16" s="454">
        <v>6</v>
      </c>
      <c r="E16" s="453">
        <v>100</v>
      </c>
      <c r="F16" s="453"/>
      <c r="G16" s="83">
        <v>6</v>
      </c>
      <c r="H16" s="455">
        <v>3</v>
      </c>
      <c r="I16" s="455">
        <v>4</v>
      </c>
      <c r="J16" s="83">
        <v>3</v>
      </c>
      <c r="K16" s="83"/>
      <c r="L16" s="83">
        <v>1</v>
      </c>
      <c r="M16" s="455">
        <v>2</v>
      </c>
      <c r="N16" s="455">
        <v>3</v>
      </c>
      <c r="O16" s="455">
        <v>0</v>
      </c>
    </row>
    <row r="17" spans="1:15" ht="13.5" customHeight="1">
      <c r="A17" s="83" t="s">
        <v>836</v>
      </c>
      <c r="B17" s="83" t="s">
        <v>384</v>
      </c>
      <c r="C17" s="83">
        <v>13</v>
      </c>
      <c r="D17" s="454">
        <v>13</v>
      </c>
      <c r="E17" s="453">
        <v>100</v>
      </c>
      <c r="F17" s="453"/>
      <c r="G17" s="83">
        <v>13</v>
      </c>
      <c r="H17" s="83">
        <v>9</v>
      </c>
      <c r="I17" s="83">
        <v>6</v>
      </c>
      <c r="J17" s="83">
        <v>3</v>
      </c>
      <c r="K17" s="83"/>
      <c r="L17" s="83">
        <v>6</v>
      </c>
      <c r="M17" s="83">
        <v>7</v>
      </c>
      <c r="N17" s="83">
        <v>0</v>
      </c>
      <c r="O17" s="83">
        <v>0</v>
      </c>
    </row>
    <row r="18" spans="1:15" ht="13.5" customHeight="1">
      <c r="A18" s="83" t="s">
        <v>837</v>
      </c>
      <c r="B18" s="83" t="s">
        <v>395</v>
      </c>
      <c r="C18" s="83">
        <v>96</v>
      </c>
      <c r="D18" s="454">
        <v>93</v>
      </c>
      <c r="E18" s="453">
        <v>96.875</v>
      </c>
      <c r="F18" s="453"/>
      <c r="G18" s="83">
        <v>94</v>
      </c>
      <c r="H18" s="83">
        <v>47</v>
      </c>
      <c r="I18" s="83">
        <v>49</v>
      </c>
      <c r="J18" s="83">
        <v>45</v>
      </c>
      <c r="K18" s="83"/>
      <c r="L18" s="83">
        <v>33</v>
      </c>
      <c r="M18" s="83">
        <v>48</v>
      </c>
      <c r="N18" s="83">
        <v>14</v>
      </c>
      <c r="O18" s="83">
        <v>1</v>
      </c>
    </row>
    <row r="19" spans="1:15" ht="13.5" customHeight="1">
      <c r="A19" s="83" t="s">
        <v>838</v>
      </c>
      <c r="B19" s="83" t="s">
        <v>462</v>
      </c>
      <c r="C19" s="83">
        <v>39</v>
      </c>
      <c r="D19" s="454">
        <v>36</v>
      </c>
      <c r="E19" s="453">
        <v>92.307692308</v>
      </c>
      <c r="F19" s="453"/>
      <c r="G19" s="83">
        <v>39</v>
      </c>
      <c r="H19" s="83">
        <v>35</v>
      </c>
      <c r="I19" s="83">
        <v>26</v>
      </c>
      <c r="J19" s="83">
        <v>15</v>
      </c>
      <c r="K19" s="83"/>
      <c r="L19" s="83">
        <v>9</v>
      </c>
      <c r="M19" s="83">
        <v>13</v>
      </c>
      <c r="N19" s="83">
        <v>16</v>
      </c>
      <c r="O19" s="83">
        <v>1</v>
      </c>
    </row>
    <row r="20" spans="1:15" ht="13.5" customHeight="1">
      <c r="A20" s="83" t="s">
        <v>839</v>
      </c>
      <c r="B20" s="83" t="s">
        <v>475</v>
      </c>
      <c r="C20" s="83">
        <v>149</v>
      </c>
      <c r="D20" s="454">
        <v>143</v>
      </c>
      <c r="E20" s="453">
        <v>95.973154362000002</v>
      </c>
      <c r="F20" s="453"/>
      <c r="G20" s="83">
        <v>146</v>
      </c>
      <c r="H20" s="83">
        <v>121</v>
      </c>
      <c r="I20" s="83">
        <v>104</v>
      </c>
      <c r="J20" s="83">
        <v>46</v>
      </c>
      <c r="K20" s="83"/>
      <c r="L20" s="83">
        <v>43</v>
      </c>
      <c r="M20" s="83">
        <v>61</v>
      </c>
      <c r="N20" s="83">
        <v>40</v>
      </c>
      <c r="O20" s="83">
        <v>5</v>
      </c>
    </row>
    <row r="21" spans="1:15" ht="13.5" customHeight="1">
      <c r="A21" s="83" t="s">
        <v>840</v>
      </c>
      <c r="B21" s="83" t="s">
        <v>574</v>
      </c>
      <c r="C21" s="83">
        <v>25</v>
      </c>
      <c r="D21" s="454">
        <v>23</v>
      </c>
      <c r="E21" s="453">
        <v>92</v>
      </c>
      <c r="F21" s="453"/>
      <c r="G21" s="83">
        <v>25</v>
      </c>
      <c r="H21" s="83">
        <v>15</v>
      </c>
      <c r="I21" s="83">
        <v>8</v>
      </c>
      <c r="J21" s="83">
        <v>8</v>
      </c>
      <c r="K21" s="83"/>
      <c r="L21" s="83">
        <v>8</v>
      </c>
      <c r="M21" s="83">
        <v>16</v>
      </c>
      <c r="N21" s="83">
        <v>1</v>
      </c>
      <c r="O21" s="83">
        <v>0</v>
      </c>
    </row>
    <row r="22" spans="1:15" ht="13.5" customHeight="1">
      <c r="A22" s="83" t="s">
        <v>841</v>
      </c>
      <c r="B22" s="83" t="s">
        <v>607</v>
      </c>
      <c r="C22" s="83">
        <v>41</v>
      </c>
      <c r="D22" s="454">
        <v>39</v>
      </c>
      <c r="E22" s="453">
        <v>95.12195122</v>
      </c>
      <c r="F22" s="453"/>
      <c r="G22" s="83">
        <v>40</v>
      </c>
      <c r="H22" s="83">
        <v>26</v>
      </c>
      <c r="I22" s="83">
        <v>16</v>
      </c>
      <c r="J22" s="83">
        <v>16</v>
      </c>
      <c r="K22" s="83"/>
      <c r="L22" s="83">
        <v>12</v>
      </c>
      <c r="M22" s="83">
        <v>20</v>
      </c>
      <c r="N22" s="83">
        <v>9</v>
      </c>
      <c r="O22" s="83">
        <v>0</v>
      </c>
    </row>
    <row r="23" spans="1:15" ht="13.5" customHeight="1">
      <c r="A23" s="83" t="s">
        <v>842</v>
      </c>
      <c r="B23" s="83" t="s">
        <v>632</v>
      </c>
      <c r="C23" s="83">
        <v>37</v>
      </c>
      <c r="D23" s="454">
        <v>33</v>
      </c>
      <c r="E23" s="453">
        <v>89.189189189000004</v>
      </c>
      <c r="F23" s="453"/>
      <c r="G23" s="83">
        <v>37</v>
      </c>
      <c r="H23" s="83">
        <v>12</v>
      </c>
      <c r="I23" s="83">
        <v>9</v>
      </c>
      <c r="J23" s="83">
        <v>8</v>
      </c>
      <c r="K23" s="83"/>
      <c r="L23" s="83">
        <v>8</v>
      </c>
      <c r="M23" s="83">
        <v>21</v>
      </c>
      <c r="N23" s="83">
        <v>8</v>
      </c>
      <c r="O23" s="83">
        <v>0</v>
      </c>
    </row>
    <row r="24" spans="1:15" ht="13.5" customHeight="1">
      <c r="A24" s="83" t="s">
        <v>843</v>
      </c>
      <c r="B24" s="83" t="s">
        <v>653</v>
      </c>
      <c r="C24" s="83">
        <v>31</v>
      </c>
      <c r="D24" s="454">
        <v>29</v>
      </c>
      <c r="E24" s="453">
        <v>93.548387097000003</v>
      </c>
      <c r="F24" s="453"/>
      <c r="G24" s="83">
        <v>31</v>
      </c>
      <c r="H24" s="83">
        <v>18</v>
      </c>
      <c r="I24" s="83">
        <v>8</v>
      </c>
      <c r="J24" s="83">
        <v>8</v>
      </c>
      <c r="K24" s="83"/>
      <c r="L24" s="83">
        <v>6</v>
      </c>
      <c r="M24" s="83">
        <v>18</v>
      </c>
      <c r="N24" s="83">
        <v>7</v>
      </c>
      <c r="O24" s="83">
        <v>0</v>
      </c>
    </row>
    <row r="25" spans="1:15" ht="13.5" customHeight="1">
      <c r="A25" s="83" t="s">
        <v>844</v>
      </c>
      <c r="B25" s="83" t="s">
        <v>684</v>
      </c>
      <c r="C25" s="83">
        <v>32</v>
      </c>
      <c r="D25" s="454">
        <v>31</v>
      </c>
      <c r="E25" s="453">
        <v>96.875</v>
      </c>
      <c r="F25" s="453"/>
      <c r="G25" s="83">
        <v>32</v>
      </c>
      <c r="H25" s="83">
        <v>23</v>
      </c>
      <c r="I25" s="83">
        <v>8</v>
      </c>
      <c r="J25" s="83">
        <v>8</v>
      </c>
      <c r="K25" s="83"/>
      <c r="L25" s="83">
        <v>6</v>
      </c>
      <c r="M25" s="83">
        <v>21</v>
      </c>
      <c r="N25" s="83">
        <v>5</v>
      </c>
      <c r="O25" s="83">
        <v>0</v>
      </c>
    </row>
    <row r="26" spans="1:15" ht="13.5" customHeight="1">
      <c r="A26" s="83" t="s">
        <v>845</v>
      </c>
      <c r="B26" s="83" t="s">
        <v>705</v>
      </c>
      <c r="C26" s="83">
        <v>36</v>
      </c>
      <c r="D26" s="454">
        <v>34</v>
      </c>
      <c r="E26" s="453">
        <v>94.444444443999998</v>
      </c>
      <c r="F26" s="453"/>
      <c r="G26" s="83">
        <v>34</v>
      </c>
      <c r="H26" s="83">
        <v>20</v>
      </c>
      <c r="I26" s="83">
        <v>17</v>
      </c>
      <c r="J26" s="83">
        <v>13</v>
      </c>
      <c r="K26" s="83"/>
      <c r="L26" s="83">
        <v>10</v>
      </c>
      <c r="M26" s="83">
        <v>18</v>
      </c>
      <c r="N26" s="83">
        <v>5</v>
      </c>
      <c r="O26" s="83">
        <v>3</v>
      </c>
    </row>
    <row r="27" spans="1:15" ht="13.5" customHeight="1">
      <c r="A27" s="83" t="s">
        <v>846</v>
      </c>
      <c r="B27" s="83" t="s">
        <v>720</v>
      </c>
      <c r="C27" s="83">
        <v>14</v>
      </c>
      <c r="D27" s="454">
        <v>14</v>
      </c>
      <c r="E27" s="453">
        <v>100</v>
      </c>
      <c r="F27" s="453"/>
      <c r="G27" s="83">
        <v>14</v>
      </c>
      <c r="H27" s="83">
        <v>6</v>
      </c>
      <c r="I27" s="83">
        <v>6</v>
      </c>
      <c r="J27" s="83">
        <v>3</v>
      </c>
      <c r="K27" s="83"/>
      <c r="L27" s="83">
        <v>2</v>
      </c>
      <c r="M27" s="83">
        <v>9</v>
      </c>
      <c r="N27" s="83">
        <v>1</v>
      </c>
      <c r="O27" s="83">
        <v>2</v>
      </c>
    </row>
    <row r="28" spans="1:15" ht="13.5" customHeight="1">
      <c r="A28" s="83" t="s">
        <v>847</v>
      </c>
      <c r="B28" s="83" t="s">
        <v>737</v>
      </c>
      <c r="C28" s="83">
        <v>29</v>
      </c>
      <c r="D28" s="454">
        <v>28</v>
      </c>
      <c r="E28" s="453">
        <v>96.551724137999997</v>
      </c>
      <c r="F28" s="453"/>
      <c r="G28" s="83">
        <v>29</v>
      </c>
      <c r="H28" s="83">
        <v>13</v>
      </c>
      <c r="I28" s="83">
        <v>14</v>
      </c>
      <c r="J28" s="83">
        <v>13</v>
      </c>
      <c r="K28" s="83"/>
      <c r="L28" s="83">
        <v>11</v>
      </c>
      <c r="M28" s="83">
        <v>9</v>
      </c>
      <c r="N28" s="83">
        <v>8</v>
      </c>
      <c r="O28" s="83">
        <v>1</v>
      </c>
    </row>
    <row r="29" spans="1:15" ht="13.5" customHeight="1" thickBot="1">
      <c r="A29" s="456" t="s">
        <v>848</v>
      </c>
      <c r="B29" s="456" t="s">
        <v>768</v>
      </c>
      <c r="C29" s="456">
        <v>25</v>
      </c>
      <c r="D29" s="456">
        <v>24</v>
      </c>
      <c r="E29" s="457">
        <v>96</v>
      </c>
      <c r="F29" s="457"/>
      <c r="G29" s="456">
        <v>25</v>
      </c>
      <c r="H29" s="456">
        <v>17</v>
      </c>
      <c r="I29" s="456">
        <v>8</v>
      </c>
      <c r="J29" s="456">
        <v>7</v>
      </c>
      <c r="K29" s="456"/>
      <c r="L29" s="456">
        <v>6</v>
      </c>
      <c r="M29" s="456">
        <v>14</v>
      </c>
      <c r="N29" s="456">
        <v>5</v>
      </c>
      <c r="O29" s="456">
        <v>0</v>
      </c>
    </row>
    <row r="30" spans="1:15" ht="13.5" customHeight="1" thickTop="1">
      <c r="A30" s="73" t="s">
        <v>1028</v>
      </c>
      <c r="L30" s="62"/>
      <c r="M30" s="62"/>
      <c r="N30" s="62"/>
      <c r="O30" s="62"/>
    </row>
    <row r="31" spans="1:15" ht="13.5" customHeight="1">
      <c r="A31" s="107"/>
      <c r="C31" s="62"/>
      <c r="D31" s="62"/>
      <c r="E31" s="62"/>
      <c r="F31" s="62"/>
      <c r="G31" s="62"/>
      <c r="H31" s="62"/>
      <c r="I31" s="62"/>
      <c r="J31" s="62"/>
      <c r="K31" s="62"/>
      <c r="L31" s="62"/>
      <c r="M31" s="62"/>
      <c r="N31" s="62"/>
      <c r="O31" s="62"/>
    </row>
    <row r="32" spans="1:15" ht="13.5" customHeight="1">
      <c r="A32" s="73" t="s">
        <v>892</v>
      </c>
      <c r="C32" s="62"/>
      <c r="D32" s="62"/>
      <c r="E32" s="62"/>
      <c r="F32" s="62"/>
      <c r="G32" s="62"/>
      <c r="H32" s="62"/>
      <c r="I32" s="62"/>
      <c r="J32" s="62"/>
      <c r="K32" s="62"/>
    </row>
    <row r="33" spans="1:9" ht="13.5" customHeight="1">
      <c r="A33" s="285"/>
      <c r="E33" s="62"/>
      <c r="F33" s="62"/>
      <c r="H33" s="273"/>
      <c r="I33" s="273"/>
    </row>
    <row r="34" spans="1:9">
      <c r="E34" s="62"/>
      <c r="F34" s="62"/>
      <c r="H34" s="273"/>
      <c r="I34" s="273"/>
    </row>
    <row r="35" spans="1:9" ht="17.25" customHeight="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4:R50"/>
  <sheetViews>
    <sheetView tabSelected="1" zoomScaleNormal="100" zoomScalePageLayoutView="80" workbookViewId="0"/>
  </sheetViews>
  <sheetFormatPr defaultColWidth="9" defaultRowHeight="11.4"/>
  <cols>
    <col min="1" max="1" width="4.09765625" style="1" customWidth="1"/>
    <col min="2" max="2" width="24.5" style="1" customWidth="1"/>
    <col min="3" max="3" width="95.3984375" style="1" customWidth="1"/>
    <col min="4" max="4" width="87.69921875" style="1" customWidth="1"/>
    <col min="5" max="16384" width="9" style="1"/>
  </cols>
  <sheetData>
    <row r="4" spans="1:8">
      <c r="D4" s="33"/>
    </row>
    <row r="7" spans="1:8">
      <c r="D7" s="251"/>
    </row>
    <row r="8" spans="1:8" ht="25.5" customHeight="1">
      <c r="B8" s="254" t="s">
        <v>1137</v>
      </c>
      <c r="C8" s="251"/>
      <c r="D8" s="255" t="s">
        <v>1138</v>
      </c>
    </row>
    <row r="9" spans="1:8" s="33" customFormat="1" ht="25.5" customHeight="1">
      <c r="B9" s="38" t="s">
        <v>21</v>
      </c>
      <c r="C9" s="369" t="s">
        <v>1075</v>
      </c>
      <c r="D9" s="369" t="s">
        <v>1074</v>
      </c>
    </row>
    <row r="10" spans="1:8" ht="38.25" customHeight="1">
      <c r="B10" s="19" t="s">
        <v>7</v>
      </c>
      <c r="E10" s="20"/>
    </row>
    <row r="11" spans="1:8">
      <c r="B11" s="24"/>
      <c r="E11" s="21"/>
    </row>
    <row r="12" spans="1:8" ht="12">
      <c r="A12" s="2"/>
      <c r="B12" s="69" t="s">
        <v>10</v>
      </c>
      <c r="C12" s="252"/>
      <c r="D12" s="29" t="s">
        <v>1016</v>
      </c>
      <c r="E12" s="22"/>
    </row>
    <row r="13" spans="1:8" ht="12">
      <c r="A13" s="2"/>
      <c r="B13" s="69" t="s">
        <v>3</v>
      </c>
      <c r="C13" s="21"/>
      <c r="D13" s="29" t="s">
        <v>2</v>
      </c>
    </row>
    <row r="14" spans="1:8" ht="12">
      <c r="A14" s="2"/>
      <c r="B14" s="69" t="s">
        <v>1001</v>
      </c>
      <c r="C14" s="252"/>
      <c r="D14" s="29"/>
    </row>
    <row r="15" spans="1:8" ht="13.5" customHeight="1">
      <c r="A15" s="2"/>
      <c r="B15" s="69" t="s">
        <v>15</v>
      </c>
      <c r="C15" s="21"/>
      <c r="D15" s="29"/>
      <c r="E15" s="249"/>
      <c r="F15" s="33"/>
      <c r="G15" s="33"/>
      <c r="H15" s="33"/>
    </row>
    <row r="16" spans="1:8" ht="13.5" customHeight="1">
      <c r="A16" s="2"/>
      <c r="B16" s="69" t="s">
        <v>1124</v>
      </c>
      <c r="C16" s="21" t="s">
        <v>1140</v>
      </c>
      <c r="D16" s="29" t="s">
        <v>1141</v>
      </c>
      <c r="E16" s="249"/>
      <c r="F16" s="33"/>
      <c r="G16" s="33"/>
      <c r="H16" s="33"/>
    </row>
    <row r="17" spans="1:10" ht="13.5" customHeight="1">
      <c r="A17" s="2"/>
      <c r="B17" s="69" t="s">
        <v>1126</v>
      </c>
      <c r="C17" s="21" t="s">
        <v>1142</v>
      </c>
      <c r="D17" s="29" t="s">
        <v>1143</v>
      </c>
      <c r="E17" s="249"/>
      <c r="F17" s="33"/>
      <c r="G17" s="33"/>
      <c r="H17" s="33"/>
    </row>
    <row r="18" spans="1:10" ht="13.5" customHeight="1">
      <c r="A18" s="2"/>
      <c r="B18" s="69" t="s">
        <v>1125</v>
      </c>
      <c r="C18" s="21" t="s">
        <v>1251</v>
      </c>
      <c r="D18" s="29" t="s">
        <v>1252</v>
      </c>
      <c r="E18" s="249"/>
      <c r="F18" s="33"/>
      <c r="G18" s="33"/>
      <c r="H18" s="33"/>
    </row>
    <row r="19" spans="1:10" ht="13.5" customHeight="1">
      <c r="A19" s="2"/>
      <c r="B19" s="69" t="s">
        <v>1015</v>
      </c>
      <c r="C19" s="555" t="s">
        <v>1144</v>
      </c>
      <c r="D19" s="554" t="s">
        <v>1145</v>
      </c>
      <c r="E19" s="58"/>
      <c r="F19" s="58"/>
      <c r="G19" s="58"/>
      <c r="H19" s="58"/>
      <c r="I19" s="58"/>
      <c r="J19" s="58"/>
    </row>
    <row r="20" spans="1:10" ht="13.5" customHeight="1">
      <c r="A20" s="2"/>
      <c r="B20" s="69"/>
      <c r="C20" s="555"/>
      <c r="D20" s="554"/>
    </row>
    <row r="21" spans="1:10" ht="13.5" customHeight="1">
      <c r="A21" s="2"/>
      <c r="B21" s="69" t="s">
        <v>1012</v>
      </c>
      <c r="C21" s="7" t="s">
        <v>1146</v>
      </c>
      <c r="D21" s="59" t="s">
        <v>1147</v>
      </c>
    </row>
    <row r="22" spans="1:10" ht="13.5" customHeight="1">
      <c r="A22" s="2"/>
      <c r="B22" s="69" t="s">
        <v>803</v>
      </c>
      <c r="C22" s="7" t="s">
        <v>1148</v>
      </c>
      <c r="D22" s="221" t="s">
        <v>1149</v>
      </c>
    </row>
    <row r="23" spans="1:10" ht="13.5" customHeight="1">
      <c r="A23" s="2"/>
      <c r="B23" s="69" t="s">
        <v>804</v>
      </c>
      <c r="C23" s="7" t="s">
        <v>1150</v>
      </c>
      <c r="D23" s="184" t="s">
        <v>1151</v>
      </c>
    </row>
    <row r="24" spans="1:10" ht="13.5" customHeight="1">
      <c r="A24" s="2"/>
      <c r="B24" s="297" t="s">
        <v>805</v>
      </c>
      <c r="C24" s="559" t="s">
        <v>1152</v>
      </c>
      <c r="D24" s="556" t="s">
        <v>1153</v>
      </c>
    </row>
    <row r="25" spans="1:10" ht="13.5" customHeight="1">
      <c r="A25" s="2"/>
      <c r="B25" s="298"/>
      <c r="C25" s="559"/>
      <c r="D25" s="556"/>
    </row>
    <row r="26" spans="1:10" ht="13.5" customHeight="1">
      <c r="A26" s="2"/>
      <c r="B26" s="69" t="s">
        <v>807</v>
      </c>
      <c r="C26" s="558" t="s">
        <v>1154</v>
      </c>
      <c r="D26" s="553" t="s">
        <v>1155</v>
      </c>
    </row>
    <row r="27" spans="1:10" ht="13.5" customHeight="1">
      <c r="A27" s="2"/>
      <c r="B27" s="205"/>
      <c r="C27" s="558"/>
      <c r="D27" s="553"/>
    </row>
    <row r="28" spans="1:10" ht="13.5" customHeight="1">
      <c r="A28" s="2"/>
      <c r="B28" s="69" t="s">
        <v>808</v>
      </c>
      <c r="C28" s="88" t="s">
        <v>1156</v>
      </c>
      <c r="D28" s="556" t="s">
        <v>1157</v>
      </c>
    </row>
    <row r="29" spans="1:10" ht="13.5" customHeight="1">
      <c r="A29" s="2"/>
      <c r="B29" s="205"/>
      <c r="C29" s="88"/>
      <c r="D29" s="556"/>
    </row>
    <row r="30" spans="1:10" ht="13.5" customHeight="1">
      <c r="A30" s="2"/>
      <c r="B30" s="69" t="s">
        <v>809</v>
      </c>
      <c r="C30" s="88" t="s">
        <v>1158</v>
      </c>
      <c r="D30" s="62" t="s">
        <v>1159</v>
      </c>
      <c r="E30"/>
      <c r="F30"/>
      <c r="G30"/>
      <c r="H30"/>
      <c r="I30"/>
      <c r="J30"/>
    </row>
    <row r="31" spans="1:10" ht="13.5" customHeight="1">
      <c r="A31" s="2"/>
      <c r="B31" s="69" t="s">
        <v>801</v>
      </c>
      <c r="C31" s="88" t="s">
        <v>1160</v>
      </c>
      <c r="D31" s="62" t="s">
        <v>1161</v>
      </c>
      <c r="E31" s="33"/>
    </row>
    <row r="32" spans="1:10" ht="13.5" customHeight="1">
      <c r="A32" s="2"/>
      <c r="B32" s="69" t="s">
        <v>192</v>
      </c>
      <c r="C32" s="7" t="s">
        <v>1162</v>
      </c>
      <c r="D32" s="184" t="s">
        <v>1163</v>
      </c>
      <c r="E32" s="33"/>
    </row>
    <row r="33" spans="1:18" ht="13.5" customHeight="1">
      <c r="A33" s="2"/>
      <c r="B33" s="69" t="s">
        <v>806</v>
      </c>
      <c r="C33" s="88" t="s">
        <v>1164</v>
      </c>
      <c r="D33" s="62" t="s">
        <v>1165</v>
      </c>
      <c r="E33" s="33"/>
    </row>
    <row r="34" spans="1:18" ht="13.5" customHeight="1">
      <c r="A34" s="2"/>
      <c r="B34" s="69" t="s">
        <v>810</v>
      </c>
      <c r="C34" s="88" t="s">
        <v>1166</v>
      </c>
      <c r="D34" s="62" t="s">
        <v>1167</v>
      </c>
      <c r="E34" s="33"/>
    </row>
    <row r="35" spans="1:18" ht="13.5" customHeight="1">
      <c r="A35" s="2"/>
      <c r="B35" s="69" t="s">
        <v>811</v>
      </c>
      <c r="C35" s="88" t="s">
        <v>1168</v>
      </c>
      <c r="D35" s="62" t="s">
        <v>1169</v>
      </c>
      <c r="E35" s="33"/>
    </row>
    <row r="36" spans="1:18" ht="13.5" customHeight="1">
      <c r="A36" s="2"/>
      <c r="B36" s="69" t="s">
        <v>812</v>
      </c>
      <c r="C36" s="557" t="s">
        <v>1170</v>
      </c>
      <c r="D36" s="268" t="s">
        <v>1171</v>
      </c>
      <c r="E36" s="33"/>
    </row>
    <row r="37" spans="1:18" ht="13.5" customHeight="1">
      <c r="A37" s="2"/>
      <c r="B37" s="205"/>
      <c r="C37" s="557"/>
      <c r="D37" s="268"/>
      <c r="E37" s="33"/>
    </row>
    <row r="38" spans="1:18" ht="13.5" customHeight="1">
      <c r="A38" s="2"/>
      <c r="B38" s="69" t="s">
        <v>813</v>
      </c>
      <c r="C38" s="88" t="s">
        <v>1172</v>
      </c>
      <c r="D38" s="62" t="s">
        <v>1173</v>
      </c>
      <c r="E38" s="33"/>
    </row>
    <row r="39" spans="1:18" ht="13.5" customHeight="1">
      <c r="A39" s="2"/>
      <c r="B39" s="69" t="s">
        <v>814</v>
      </c>
      <c r="C39" s="88" t="s">
        <v>1174</v>
      </c>
      <c r="D39" s="62" t="s">
        <v>1175</v>
      </c>
      <c r="E39" s="33"/>
    </row>
    <row r="40" spans="1:18" ht="14.25" customHeight="1">
      <c r="A40" s="2"/>
      <c r="B40" s="69" t="s">
        <v>1053</v>
      </c>
      <c r="C40" s="88" t="s">
        <v>1176</v>
      </c>
      <c r="D40" s="62" t="s">
        <v>1177</v>
      </c>
      <c r="E40" s="33"/>
    </row>
    <row r="41" spans="1:18" ht="14.25" customHeight="1">
      <c r="A41" s="2"/>
      <c r="B41" s="69" t="s">
        <v>1054</v>
      </c>
      <c r="C41" s="88" t="s">
        <v>1178</v>
      </c>
      <c r="D41" s="62" t="s">
        <v>1179</v>
      </c>
      <c r="E41" s="33"/>
    </row>
    <row r="42" spans="1:18" ht="13.5" customHeight="1">
      <c r="A42" s="2"/>
      <c r="B42" s="69" t="s">
        <v>990</v>
      </c>
      <c r="C42" s="88" t="s">
        <v>1180</v>
      </c>
      <c r="D42" s="556" t="s">
        <v>1181</v>
      </c>
      <c r="E42" s="484"/>
      <c r="F42" s="185"/>
    </row>
    <row r="43" spans="1:18" ht="13.5" customHeight="1">
      <c r="A43" s="2"/>
      <c r="B43" s="88"/>
      <c r="C43" s="89"/>
      <c r="D43" s="556"/>
    </row>
    <row r="44" spans="1:18" ht="13.5" customHeight="1">
      <c r="A44" s="2"/>
      <c r="B44" s="69" t="s">
        <v>991</v>
      </c>
      <c r="C44" s="88" t="s">
        <v>1182</v>
      </c>
      <c r="D44" s="62" t="s">
        <v>1183</v>
      </c>
    </row>
    <row r="45" spans="1:18" ht="13.2">
      <c r="A45" s="2"/>
      <c r="B45" s="69" t="s">
        <v>980</v>
      </c>
      <c r="C45" s="88" t="s">
        <v>1184</v>
      </c>
      <c r="D45" s="62" t="s">
        <v>1185</v>
      </c>
      <c r="E45" s="158"/>
      <c r="F45" s="158"/>
      <c r="G45" s="158"/>
      <c r="H45" s="158"/>
      <c r="I45" s="158"/>
      <c r="J45" s="158"/>
      <c r="K45" s="158"/>
    </row>
    <row r="46" spans="1:18" ht="13.8">
      <c r="C46" s="252"/>
      <c r="D46" s="90"/>
      <c r="E46" s="90"/>
      <c r="F46"/>
      <c r="G46"/>
      <c r="H46"/>
      <c r="I46"/>
      <c r="J46"/>
      <c r="K46"/>
    </row>
    <row r="47" spans="1:18" ht="13.8">
      <c r="C47" s="31"/>
      <c r="D47"/>
      <c r="E47"/>
      <c r="F47" s="183"/>
      <c r="G47" s="183"/>
      <c r="H47" s="183"/>
      <c r="I47" s="183"/>
      <c r="J47"/>
      <c r="K47"/>
    </row>
    <row r="48" spans="1:18" ht="13.8">
      <c r="B48" s="165"/>
      <c r="C48"/>
      <c r="D48"/>
      <c r="E48"/>
      <c r="F48"/>
      <c r="G48"/>
      <c r="H48"/>
      <c r="I48"/>
      <c r="J48"/>
      <c r="K48"/>
      <c r="L48"/>
      <c r="M48"/>
      <c r="N48"/>
      <c r="O48"/>
      <c r="P48"/>
      <c r="Q48"/>
      <c r="R48"/>
    </row>
    <row r="49" spans="2:18" ht="13.8">
      <c r="B49" s="165"/>
      <c r="C49" s="124"/>
      <c r="D49" s="124"/>
      <c r="E49" s="124"/>
      <c r="F49" s="124"/>
      <c r="G49" s="124"/>
      <c r="H49" s="124"/>
      <c r="I49" s="124"/>
      <c r="J49" s="124"/>
      <c r="K49" s="124"/>
      <c r="L49" s="124"/>
      <c r="M49" s="124"/>
      <c r="N49" s="124"/>
      <c r="O49" s="124"/>
      <c r="P49" s="124"/>
      <c r="Q49" s="124"/>
      <c r="R49" s="124"/>
    </row>
    <row r="50" spans="2:18" ht="13.8">
      <c r="B50" s="174"/>
      <c r="C50" s="124"/>
      <c r="D50" s="124"/>
      <c r="E50" s="124"/>
      <c r="F50" s="124"/>
      <c r="G50" s="124"/>
      <c r="H50" s="124"/>
      <c r="I50" s="124"/>
      <c r="J50" s="124"/>
      <c r="K50" s="124"/>
      <c r="L50" s="124"/>
      <c r="M50" s="124"/>
      <c r="N50" s="124"/>
      <c r="O50" s="124"/>
      <c r="P50" s="124"/>
      <c r="Q50" s="124"/>
      <c r="R50" s="124"/>
    </row>
  </sheetData>
  <mergeCells count="9">
    <mergeCell ref="D26:D27"/>
    <mergeCell ref="D19:D20"/>
    <mergeCell ref="C19:C20"/>
    <mergeCell ref="D42:D43"/>
    <mergeCell ref="C36:C37"/>
    <mergeCell ref="C26:C27"/>
    <mergeCell ref="C24:C25"/>
    <mergeCell ref="D24:D25"/>
    <mergeCell ref="D28:D29"/>
  </mergeCells>
  <hyperlinks>
    <hyperlink ref="B12" location="'Mer information'!A1" display="Mer information" xr:uid="{00000000-0004-0000-0100-000000000000}"/>
    <hyperlink ref="B13" location="'Definitioner och mått'!A1" display="Definitioner och mått" xr:uid="{00000000-0004-0000-0100-000001000000}"/>
    <hyperlink ref="B15" location="'Ordlista - List of Terms'!A1" display="Ordlista - List of Terms" xr:uid="{00000000-0004-0000-0100-000002000000}"/>
    <hyperlink ref="B24" location="'5. Boende vård'!A1" display="Tabell 5" xr:uid="{00000000-0004-0000-0100-000003000000}"/>
    <hyperlink ref="B28" location="'6b. Vårddygn,-givare SoL'!A1" display="Tabell 6b" xr:uid="{00000000-0004-0000-0100-000004000000}"/>
    <hyperlink ref="B30" location="'6c.Instvård SoL, antal pers'!A1" display="Tabell 6c" xr:uid="{00000000-0004-0000-0100-000005000000}"/>
    <hyperlink ref="B31" location="'7.Institutionsvård LVM SoL'!A1" display="Tabell 7" xr:uid="{00000000-0004-0000-0100-000006000000}"/>
    <hyperlink ref="B32" location="'7a.Vårdtid LVM kommun'!A1" display="Tabell 7a" xr:uid="{00000000-0004-0000-0100-000007000000}"/>
    <hyperlink ref="B35" location="'10. Beslut  LVM'!A1" display="Tabell 10" xr:uid="{00000000-0004-0000-0100-000008000000}"/>
    <hyperlink ref="B36" location="'11. Beslut LVM'!A1" display="Tabell 11" xr:uid="{00000000-0004-0000-0100-000009000000}"/>
    <hyperlink ref="B38" location="'12. Beslut LVM antal pers'!A1" display="Tabell 12" xr:uid="{00000000-0004-0000-0100-00000A000000}"/>
    <hyperlink ref="B42" location="'15a+b. Vårdtid eftvård, LVM  '!A1" display="Tabell 15a" xr:uid="{00000000-0004-0000-0100-00000B000000}"/>
    <hyperlink ref="B44" location="'15a+b. Vårdtid eftvård, LVM  '!A1" display="Tabell 15b" xr:uid="{00000000-0004-0000-0100-00000C000000}"/>
    <hyperlink ref="B45" location="'16. Demografi'!A1" display="Tabell 16" xr:uid="{00000000-0004-0000-0100-00000D000000}"/>
    <hyperlink ref="B14" location="'Om statistiken'!A1" display="Om statistiken" xr:uid="{00000000-0004-0000-0100-00000E000000}"/>
    <hyperlink ref="B21" location="'2. Institutionsvård SoL'!A1" display="Tabell 2" xr:uid="{00000000-0004-0000-0100-00000F000000}"/>
    <hyperlink ref="B40" location="'13, 14. LVM, ålder'!A1" display="Tabell 14a" xr:uid="{00000000-0004-0000-0100-000010000000}"/>
    <hyperlink ref="B41" location="'13, 14. LVM, ålder'!A1" display="Tabell 14b" xr:uid="{00000000-0004-0000-0100-000011000000}"/>
    <hyperlink ref="B39" location="'13, 14. LVM, ålder'!A1" display="Tabell 13" xr:uid="{00000000-0004-0000-0100-000012000000}"/>
    <hyperlink ref="B19" location="'1. Boende omsorg'!A1" display="Tabell 1" xr:uid="{00000000-0004-0000-0100-000013000000}"/>
    <hyperlink ref="B26" location="' 6a. Vårddygn enl SoL'!A1" display="Tabell 6a" xr:uid="{00000000-0004-0000-0100-000014000000}"/>
    <hyperlink ref="B33" location="'8. Ansökningar LVM'!A1" display="Tabell 8" xr:uid="{00000000-0004-0000-0100-000015000000}"/>
    <hyperlink ref="B34" location="'9. Institutionsvård LVM'!A1" display="Tabell 9" xr:uid="{00000000-0004-0000-0100-000016000000}"/>
    <hyperlink ref="B23" location="'4. Insatser 1 nov, kommun'!A1" display="Tabell 4" xr:uid="{00000000-0004-0000-0100-000017000000}"/>
    <hyperlink ref="C9" r:id="rId1" xr:uid="{00000000-0004-0000-0100-000018000000}"/>
    <hyperlink ref="D9" r:id="rId2" xr:uid="{00000000-0004-0000-0100-000019000000}"/>
    <hyperlink ref="B22" location="'3.Insatser SoL LVM 1 nov, ålder'!A1" display="Tabell 3" xr:uid="{00000000-0004-0000-0100-00001A000000}"/>
    <hyperlink ref="B16" location="'Figur 1'!A1" display="Figur 1" xr:uid="{00000000-0004-0000-0100-00001B000000}"/>
    <hyperlink ref="B17" location="'Faktablad Tabell 1'!A1" display="Tabell 1 i faktablad" xr:uid="{00000000-0004-0000-0100-00001C000000}"/>
    <hyperlink ref="B18" location="'Figur 2'!A16" display="Figur 2" xr:uid="{00000000-0004-0000-0100-00001D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5"/>
  <sheetViews>
    <sheetView zoomScaleNormal="100" workbookViewId="0"/>
  </sheetViews>
  <sheetFormatPr defaultRowHeight="13.8"/>
  <cols>
    <col min="1" max="1" width="4.59765625" customWidth="1"/>
    <col min="2" max="2" width="40.09765625" customWidth="1"/>
    <col min="3" max="3" width="5.5" customWidth="1"/>
    <col min="4" max="4" width="6.19921875" customWidth="1"/>
    <col min="5" max="5" width="5.69921875" customWidth="1"/>
    <col min="6" max="6" width="2.19921875" customWidth="1"/>
    <col min="7" max="11" width="5.59765625" customWidth="1"/>
    <col min="19" max="19" width="18.3984375" customWidth="1"/>
  </cols>
  <sheetData>
    <row r="1" spans="1:28">
      <c r="A1" s="31" t="s">
        <v>1210</v>
      </c>
      <c r="B1" s="31"/>
      <c r="C1" s="158"/>
      <c r="D1" s="158"/>
      <c r="E1" s="158"/>
      <c r="F1" s="158"/>
      <c r="G1" s="158"/>
      <c r="H1" s="158"/>
      <c r="I1" s="158"/>
      <c r="J1" s="158"/>
      <c r="K1" s="158"/>
    </row>
    <row r="2" spans="1:28" ht="14.4" thickBot="1">
      <c r="A2" s="177" t="s">
        <v>1211</v>
      </c>
      <c r="B2" s="166"/>
      <c r="C2" s="167"/>
      <c r="D2" s="167"/>
      <c r="E2" s="167"/>
      <c r="F2" s="167"/>
      <c r="G2" s="167"/>
      <c r="H2" s="167"/>
      <c r="I2" s="167"/>
      <c r="J2" s="167"/>
      <c r="K2" s="167"/>
    </row>
    <row r="3" spans="1:28" ht="13.5" customHeight="1" thickTop="1">
      <c r="A3" s="161"/>
      <c r="B3" s="161" t="s">
        <v>893</v>
      </c>
      <c r="C3" s="161" t="s">
        <v>179</v>
      </c>
      <c r="D3" s="161" t="s">
        <v>181</v>
      </c>
      <c r="E3" s="161"/>
      <c r="F3" s="161"/>
      <c r="G3" s="161" t="s">
        <v>894</v>
      </c>
      <c r="H3" s="161"/>
      <c r="I3" s="161"/>
      <c r="J3" s="161"/>
      <c r="K3" s="161"/>
      <c r="AB3" s="373"/>
    </row>
    <row r="4" spans="1:28" ht="13.5" customHeight="1">
      <c r="A4" s="162"/>
      <c r="B4" s="162" t="s">
        <v>971</v>
      </c>
      <c r="C4" s="162"/>
      <c r="D4" s="162" t="s">
        <v>29</v>
      </c>
      <c r="E4" s="162" t="s">
        <v>30</v>
      </c>
      <c r="F4" s="162"/>
      <c r="G4" s="162" t="s">
        <v>895</v>
      </c>
      <c r="H4" s="162" t="s">
        <v>896</v>
      </c>
      <c r="I4" s="162" t="s">
        <v>897</v>
      </c>
      <c r="J4" s="162" t="s">
        <v>898</v>
      </c>
      <c r="K4" s="162" t="s">
        <v>899</v>
      </c>
    </row>
    <row r="5" spans="1:28" ht="13.5" customHeight="1">
      <c r="A5" s="174"/>
      <c r="B5" s="450" t="s">
        <v>147</v>
      </c>
      <c r="C5" s="458">
        <v>1032</v>
      </c>
      <c r="D5" s="458">
        <v>376</v>
      </c>
      <c r="E5" s="458">
        <v>656</v>
      </c>
      <c r="F5" s="458"/>
      <c r="G5" s="458">
        <v>153</v>
      </c>
      <c r="H5" s="458">
        <v>352</v>
      </c>
      <c r="I5" s="458">
        <v>246</v>
      </c>
      <c r="J5" s="458">
        <v>207</v>
      </c>
      <c r="K5" s="458">
        <v>74</v>
      </c>
    </row>
    <row r="6" spans="1:28" ht="13.5" customHeight="1">
      <c r="A6" s="174"/>
      <c r="B6" s="449"/>
      <c r="C6" s="83"/>
      <c r="D6" s="83"/>
      <c r="E6" s="83"/>
      <c r="F6" s="83"/>
      <c r="G6" s="83"/>
      <c r="H6" s="83"/>
      <c r="I6" s="83"/>
      <c r="J6" s="83"/>
      <c r="K6" s="83"/>
      <c r="M6" s="250"/>
    </row>
    <row r="7" spans="1:28" ht="13.5" customHeight="1">
      <c r="A7" s="174"/>
      <c r="B7" s="459" t="s">
        <v>1077</v>
      </c>
      <c r="C7" s="83">
        <v>232</v>
      </c>
      <c r="D7" s="83">
        <v>68</v>
      </c>
      <c r="E7" s="83">
        <v>164</v>
      </c>
      <c r="F7" s="83"/>
      <c r="G7" s="83">
        <v>18</v>
      </c>
      <c r="H7" s="83">
        <v>66</v>
      </c>
      <c r="I7" s="83">
        <v>66</v>
      </c>
      <c r="J7" s="83">
        <v>57</v>
      </c>
      <c r="K7" s="83">
        <v>25</v>
      </c>
    </row>
    <row r="8" spans="1:28" ht="13.5" customHeight="1">
      <c r="A8" s="174"/>
      <c r="B8" s="449" t="s">
        <v>902</v>
      </c>
      <c r="C8" s="375"/>
      <c r="D8" s="375"/>
      <c r="E8" s="375"/>
      <c r="F8" s="375"/>
      <c r="G8" s="375"/>
      <c r="H8" s="375"/>
      <c r="I8" s="375"/>
      <c r="J8" s="375"/>
      <c r="K8" s="375"/>
      <c r="M8" s="250"/>
    </row>
    <row r="9" spans="1:28" ht="13.5" customHeight="1">
      <c r="A9" s="174"/>
      <c r="B9" s="460" t="s">
        <v>903</v>
      </c>
      <c r="C9" s="83">
        <v>223</v>
      </c>
      <c r="D9" s="83">
        <v>64</v>
      </c>
      <c r="E9" s="83">
        <v>159</v>
      </c>
      <c r="F9" s="83"/>
      <c r="G9" s="83">
        <v>18</v>
      </c>
      <c r="H9" s="83">
        <v>64</v>
      </c>
      <c r="I9" s="83">
        <v>63</v>
      </c>
      <c r="J9" s="83">
        <v>55</v>
      </c>
      <c r="K9" s="83">
        <v>23</v>
      </c>
      <c r="M9" s="263"/>
    </row>
    <row r="10" spans="1:28" ht="13.5" customHeight="1">
      <c r="A10" s="174"/>
      <c r="B10" s="460" t="s">
        <v>904</v>
      </c>
      <c r="C10" s="83">
        <v>9</v>
      </c>
      <c r="D10" s="83">
        <v>4</v>
      </c>
      <c r="E10" s="83">
        <v>5</v>
      </c>
      <c r="F10" s="83"/>
      <c r="G10" s="83">
        <v>0</v>
      </c>
      <c r="H10" s="83">
        <v>2</v>
      </c>
      <c r="I10" s="83">
        <v>3</v>
      </c>
      <c r="J10" s="83">
        <v>2</v>
      </c>
      <c r="K10" s="83">
        <v>2</v>
      </c>
      <c r="M10" s="263"/>
    </row>
    <row r="11" spans="1:28" ht="13.5" customHeight="1">
      <c r="A11" s="174"/>
      <c r="B11" s="449"/>
      <c r="C11" s="83"/>
      <c r="D11" s="83"/>
      <c r="E11" s="83"/>
      <c r="F11" s="83"/>
      <c r="G11" s="83"/>
      <c r="H11" s="83"/>
      <c r="I11" s="83"/>
      <c r="J11" s="83"/>
      <c r="K11" s="83"/>
    </row>
    <row r="12" spans="1:28" ht="13.5" customHeight="1">
      <c r="A12" s="174"/>
      <c r="B12" s="461" t="s">
        <v>1078</v>
      </c>
      <c r="C12" s="83">
        <v>272</v>
      </c>
      <c r="D12" s="83">
        <v>112</v>
      </c>
      <c r="E12" s="83">
        <v>160</v>
      </c>
      <c r="F12" s="83"/>
      <c r="G12" s="83">
        <v>48</v>
      </c>
      <c r="H12" s="83">
        <v>90</v>
      </c>
      <c r="I12" s="83">
        <v>60</v>
      </c>
      <c r="J12" s="83">
        <v>57</v>
      </c>
      <c r="K12" s="83">
        <v>17</v>
      </c>
    </row>
    <row r="13" spans="1:28" ht="13.5" customHeight="1">
      <c r="A13" s="174"/>
      <c r="B13" s="449" t="s">
        <v>902</v>
      </c>
      <c r="C13" s="83"/>
      <c r="D13" s="83"/>
      <c r="E13" s="83"/>
      <c r="F13" s="83"/>
      <c r="G13" s="83"/>
      <c r="H13" s="83"/>
      <c r="I13" s="83"/>
      <c r="J13" s="83"/>
      <c r="K13" s="83"/>
    </row>
    <row r="14" spans="1:28" ht="13.5" customHeight="1">
      <c r="A14" s="174"/>
      <c r="B14" s="449" t="s">
        <v>903</v>
      </c>
      <c r="C14" s="449">
        <v>269</v>
      </c>
      <c r="D14" s="449">
        <v>112</v>
      </c>
      <c r="E14" s="449">
        <v>157</v>
      </c>
      <c r="F14" s="449"/>
      <c r="G14" s="449">
        <v>48</v>
      </c>
      <c r="H14" s="449">
        <v>88</v>
      </c>
      <c r="I14" s="449">
        <v>59</v>
      </c>
      <c r="J14" s="449">
        <v>57</v>
      </c>
      <c r="K14" s="449">
        <v>17</v>
      </c>
    </row>
    <row r="15" spans="1:28" ht="13.5" customHeight="1">
      <c r="A15" s="174"/>
      <c r="B15" s="449" t="s">
        <v>905</v>
      </c>
      <c r="C15" s="449">
        <v>3</v>
      </c>
      <c r="D15" s="449">
        <v>0</v>
      </c>
      <c r="E15" s="449">
        <v>3</v>
      </c>
      <c r="F15" s="449"/>
      <c r="G15" s="449">
        <v>0</v>
      </c>
      <c r="H15" s="449">
        <v>2</v>
      </c>
      <c r="I15" s="449">
        <v>1</v>
      </c>
      <c r="J15" s="449">
        <v>0</v>
      </c>
      <c r="K15" s="449">
        <v>0</v>
      </c>
    </row>
    <row r="16" spans="1:28" ht="13.5" customHeight="1">
      <c r="A16" s="174"/>
      <c r="B16" s="449"/>
      <c r="C16" s="83"/>
      <c r="D16" s="83"/>
      <c r="E16" s="83"/>
      <c r="F16" s="83"/>
      <c r="G16" s="83"/>
      <c r="H16" s="83"/>
      <c r="I16" s="83"/>
      <c r="J16" s="83"/>
      <c r="K16" s="83"/>
    </row>
    <row r="17" spans="1:12" ht="21">
      <c r="A17" s="174"/>
      <c r="B17" s="459" t="s">
        <v>1079</v>
      </c>
      <c r="C17" s="83">
        <v>528</v>
      </c>
      <c r="D17" s="83">
        <v>196</v>
      </c>
      <c r="E17" s="83">
        <v>332</v>
      </c>
      <c r="F17" s="83"/>
      <c r="G17" s="83">
        <v>87</v>
      </c>
      <c r="H17" s="83">
        <v>196</v>
      </c>
      <c r="I17" s="83">
        <v>120</v>
      </c>
      <c r="J17" s="83">
        <v>93</v>
      </c>
      <c r="K17" s="83">
        <v>32</v>
      </c>
    </row>
    <row r="18" spans="1:12" ht="13.5" customHeight="1">
      <c r="A18" s="186"/>
      <c r="B18" s="449" t="s">
        <v>902</v>
      </c>
      <c r="C18" s="83"/>
      <c r="D18" s="83"/>
      <c r="E18" s="83"/>
      <c r="F18" s="83"/>
      <c r="G18" s="83"/>
      <c r="H18" s="83"/>
      <c r="I18" s="83"/>
      <c r="J18" s="83"/>
      <c r="K18" s="83"/>
      <c r="L18" s="159"/>
    </row>
    <row r="19" spans="1:12" ht="13.5" customHeight="1">
      <c r="A19" s="186"/>
      <c r="B19" s="449" t="s">
        <v>905</v>
      </c>
      <c r="C19" s="449">
        <v>491</v>
      </c>
      <c r="D19" s="449">
        <v>185</v>
      </c>
      <c r="E19" s="449">
        <v>306</v>
      </c>
      <c r="F19" s="449"/>
      <c r="G19" s="449">
        <v>80</v>
      </c>
      <c r="H19" s="449">
        <v>184</v>
      </c>
      <c r="I19" s="449">
        <v>114</v>
      </c>
      <c r="J19" s="449">
        <v>80</v>
      </c>
      <c r="K19" s="449">
        <v>33</v>
      </c>
      <c r="L19" s="159"/>
    </row>
    <row r="20" spans="1:12" ht="13.5" customHeight="1">
      <c r="A20" s="186"/>
      <c r="B20" s="300" t="s">
        <v>1042</v>
      </c>
      <c r="C20" s="83">
        <v>37</v>
      </c>
      <c r="D20" s="83">
        <v>10</v>
      </c>
      <c r="E20" s="83">
        <v>27</v>
      </c>
      <c r="F20" s="83"/>
      <c r="G20" s="83">
        <v>2</v>
      </c>
      <c r="H20" s="83">
        <v>12</v>
      </c>
      <c r="I20" s="83">
        <v>10</v>
      </c>
      <c r="J20" s="83">
        <v>12</v>
      </c>
      <c r="K20" s="83">
        <v>1</v>
      </c>
    </row>
    <row r="21" spans="1:12" ht="13.5" customHeight="1" thickBot="1">
      <c r="A21" s="177"/>
      <c r="B21" s="456" t="s">
        <v>1043</v>
      </c>
      <c r="C21" s="456">
        <v>12</v>
      </c>
      <c r="D21" s="456">
        <v>5</v>
      </c>
      <c r="E21" s="456">
        <v>7</v>
      </c>
      <c r="F21" s="456"/>
      <c r="G21" s="456">
        <v>5</v>
      </c>
      <c r="H21" s="456">
        <v>4</v>
      </c>
      <c r="I21" s="456">
        <v>0</v>
      </c>
      <c r="J21" s="456">
        <v>3</v>
      </c>
      <c r="K21" s="456">
        <v>0</v>
      </c>
    </row>
    <row r="22" spans="1:12" ht="13.5" customHeight="1" thickTop="1">
      <c r="A22" s="73" t="s">
        <v>1028</v>
      </c>
      <c r="C22" s="73"/>
      <c r="D22" s="73"/>
      <c r="E22" s="73"/>
      <c r="F22" s="73"/>
      <c r="G22" s="73"/>
      <c r="L22" s="159"/>
    </row>
    <row r="23" spans="1:12" ht="13.5" customHeight="1">
      <c r="A23" s="160"/>
      <c r="C23" s="73"/>
      <c r="D23" s="73"/>
      <c r="E23" s="73"/>
      <c r="F23" s="73"/>
      <c r="G23" s="73"/>
      <c r="L23" s="159"/>
    </row>
    <row r="24" spans="1:12" ht="13.5" customHeight="1">
      <c r="A24" s="73" t="s">
        <v>906</v>
      </c>
    </row>
    <row r="25" spans="1:12" ht="13.5" customHeight="1"/>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5"/>
  <sheetViews>
    <sheetView workbookViewId="0"/>
  </sheetViews>
  <sheetFormatPr defaultRowHeight="13.8"/>
  <cols>
    <col min="1" max="1" width="4.69921875" customWidth="1"/>
    <col min="2" max="2" width="18.59765625" customWidth="1"/>
    <col min="5" max="5" width="4.69921875" customWidth="1"/>
    <col min="6" max="10" width="7.59765625" customWidth="1"/>
  </cols>
  <sheetData>
    <row r="1" spans="1:28">
      <c r="A1" s="31" t="s">
        <v>1212</v>
      </c>
    </row>
    <row r="2" spans="1:28" ht="14.4" thickBot="1">
      <c r="A2" s="174" t="s">
        <v>1213</v>
      </c>
    </row>
    <row r="3" spans="1:28" ht="13.5" customHeight="1" thickTop="1">
      <c r="A3" s="204" t="s">
        <v>870</v>
      </c>
      <c r="B3" s="204" t="s">
        <v>815</v>
      </c>
      <c r="C3" s="203" t="s">
        <v>967</v>
      </c>
      <c r="D3" s="203"/>
      <c r="E3" s="203"/>
      <c r="F3" s="203"/>
      <c r="G3" s="203"/>
      <c r="H3" s="203"/>
      <c r="I3" s="203"/>
      <c r="J3" s="203"/>
      <c r="AB3" s="373"/>
    </row>
    <row r="4" spans="1:28" ht="13.5" customHeight="1">
      <c r="A4" s="156" t="s">
        <v>851</v>
      </c>
      <c r="B4" s="156"/>
      <c r="C4" s="156" t="s">
        <v>179</v>
      </c>
      <c r="D4" s="156" t="s">
        <v>907</v>
      </c>
      <c r="E4" s="156"/>
      <c r="F4" s="156" t="s">
        <v>908</v>
      </c>
      <c r="G4" s="156"/>
      <c r="H4" s="156"/>
      <c r="I4" s="156"/>
      <c r="J4" s="156"/>
      <c r="L4" s="250"/>
    </row>
    <row r="5" spans="1:28" ht="13.5" customHeight="1">
      <c r="A5" s="156"/>
      <c r="B5" s="156"/>
      <c r="C5" s="156"/>
      <c r="D5" s="156" t="s">
        <v>900</v>
      </c>
      <c r="E5" s="156"/>
      <c r="F5" s="198" t="s">
        <v>895</v>
      </c>
      <c r="G5" s="198" t="s">
        <v>896</v>
      </c>
      <c r="H5" s="198" t="s">
        <v>909</v>
      </c>
      <c r="I5" s="198" t="s">
        <v>898</v>
      </c>
      <c r="J5" s="198" t="s">
        <v>910</v>
      </c>
    </row>
    <row r="6" spans="1:28" ht="13.5" customHeight="1">
      <c r="A6" s="148"/>
      <c r="B6" s="148"/>
      <c r="C6" s="148"/>
      <c r="D6" s="148" t="s">
        <v>911</v>
      </c>
      <c r="E6" s="148"/>
      <c r="F6" s="202"/>
      <c r="G6" s="202"/>
      <c r="H6" s="202"/>
      <c r="I6" s="202"/>
      <c r="J6" s="202"/>
    </row>
    <row r="7" spans="1:28" ht="13.5" customHeight="1">
      <c r="A7" s="83"/>
      <c r="B7" s="438" t="s">
        <v>195</v>
      </c>
      <c r="C7" s="458">
        <v>1032</v>
      </c>
      <c r="D7" s="458">
        <v>232</v>
      </c>
      <c r="E7" s="458"/>
      <c r="F7" s="458">
        <v>153</v>
      </c>
      <c r="G7" s="458">
        <v>352</v>
      </c>
      <c r="H7" s="458">
        <v>246</v>
      </c>
      <c r="I7" s="458">
        <v>207</v>
      </c>
      <c r="J7" s="458">
        <v>74</v>
      </c>
      <c r="L7" s="250"/>
    </row>
    <row r="8" spans="1:28" ht="13.5" customHeight="1">
      <c r="A8" s="83"/>
      <c r="B8" s="438" t="s">
        <v>29</v>
      </c>
      <c r="C8" s="458">
        <v>376</v>
      </c>
      <c r="D8" s="458">
        <v>68</v>
      </c>
      <c r="E8" s="458"/>
      <c r="F8" s="458">
        <v>75</v>
      </c>
      <c r="G8" s="458">
        <v>137</v>
      </c>
      <c r="H8" s="458">
        <v>79</v>
      </c>
      <c r="I8" s="458">
        <v>68</v>
      </c>
      <c r="J8" s="458">
        <v>17</v>
      </c>
    </row>
    <row r="9" spans="1:28" ht="13.5" customHeight="1">
      <c r="A9" s="83"/>
      <c r="B9" s="438" t="s">
        <v>30</v>
      </c>
      <c r="C9" s="458">
        <v>656</v>
      </c>
      <c r="D9" s="458">
        <v>164</v>
      </c>
      <c r="E9" s="458"/>
      <c r="F9" s="458">
        <v>78</v>
      </c>
      <c r="G9" s="458">
        <v>215</v>
      </c>
      <c r="H9" s="458">
        <v>167</v>
      </c>
      <c r="I9" s="458">
        <v>139</v>
      </c>
      <c r="J9" s="458">
        <v>57</v>
      </c>
      <c r="L9" s="250"/>
    </row>
    <row r="10" spans="1:28" ht="13.5" customHeight="1">
      <c r="A10" s="83" t="s">
        <v>828</v>
      </c>
      <c r="B10" s="83" t="s">
        <v>196</v>
      </c>
      <c r="C10" s="428">
        <v>118</v>
      </c>
      <c r="D10" s="428">
        <v>36</v>
      </c>
      <c r="E10" s="428"/>
      <c r="F10" s="428">
        <v>14</v>
      </c>
      <c r="G10" s="428">
        <v>40</v>
      </c>
      <c r="H10" s="428">
        <v>28</v>
      </c>
      <c r="I10" s="428">
        <v>30</v>
      </c>
      <c r="J10" s="428">
        <v>6</v>
      </c>
      <c r="K10" s="62"/>
      <c r="L10" s="263"/>
    </row>
    <row r="11" spans="1:28" ht="13.5" customHeight="1">
      <c r="A11" s="83" t="s">
        <v>829</v>
      </c>
      <c r="B11" s="83" t="s">
        <v>249</v>
      </c>
      <c r="C11" s="428">
        <v>34</v>
      </c>
      <c r="D11" s="428">
        <v>10</v>
      </c>
      <c r="E11" s="428"/>
      <c r="F11" s="428">
        <v>5</v>
      </c>
      <c r="G11" s="428">
        <v>14</v>
      </c>
      <c r="H11" s="428">
        <v>7</v>
      </c>
      <c r="I11" s="428">
        <v>7</v>
      </c>
      <c r="J11" s="428">
        <v>1</v>
      </c>
      <c r="K11" s="62"/>
    </row>
    <row r="12" spans="1:28" ht="13.5" customHeight="1">
      <c r="A12" s="83" t="s">
        <v>830</v>
      </c>
      <c r="B12" s="83" t="s">
        <v>266</v>
      </c>
      <c r="C12" s="428">
        <v>34</v>
      </c>
      <c r="D12" s="428">
        <v>9</v>
      </c>
      <c r="E12" s="428"/>
      <c r="F12" s="428">
        <v>10</v>
      </c>
      <c r="G12" s="428">
        <v>7</v>
      </c>
      <c r="H12" s="428">
        <v>6</v>
      </c>
      <c r="I12" s="428">
        <v>8</v>
      </c>
      <c r="J12" s="428">
        <v>3</v>
      </c>
      <c r="K12" s="62"/>
    </row>
    <row r="13" spans="1:28" ht="13.5" customHeight="1">
      <c r="A13" s="83" t="s">
        <v>831</v>
      </c>
      <c r="B13" s="83" t="s">
        <v>285</v>
      </c>
      <c r="C13" s="428">
        <v>66</v>
      </c>
      <c r="D13" s="428">
        <v>17</v>
      </c>
      <c r="E13" s="428"/>
      <c r="F13" s="428">
        <v>9</v>
      </c>
      <c r="G13" s="428">
        <v>27</v>
      </c>
      <c r="H13" s="428">
        <v>12</v>
      </c>
      <c r="I13" s="428">
        <v>12</v>
      </c>
      <c r="J13" s="428">
        <v>6</v>
      </c>
      <c r="K13" s="62"/>
    </row>
    <row r="14" spans="1:28" ht="13.5" customHeight="1">
      <c r="A14" s="83" t="s">
        <v>832</v>
      </c>
      <c r="B14" s="83" t="s">
        <v>312</v>
      </c>
      <c r="C14" s="428">
        <v>36</v>
      </c>
      <c r="D14" s="428">
        <v>7</v>
      </c>
      <c r="E14" s="428"/>
      <c r="F14" s="428">
        <v>5</v>
      </c>
      <c r="G14" s="428">
        <v>10</v>
      </c>
      <c r="H14" s="428">
        <v>6</v>
      </c>
      <c r="I14" s="428">
        <v>10</v>
      </c>
      <c r="J14" s="428">
        <v>5</v>
      </c>
      <c r="K14" s="62"/>
    </row>
    <row r="15" spans="1:28" ht="13.5" customHeight="1">
      <c r="A15" s="83" t="s">
        <v>833</v>
      </c>
      <c r="B15" s="83" t="s">
        <v>339</v>
      </c>
      <c r="C15" s="428">
        <v>27</v>
      </c>
      <c r="D15" s="428">
        <v>8</v>
      </c>
      <c r="E15" s="428"/>
      <c r="F15" s="428" t="s">
        <v>1082</v>
      </c>
      <c r="G15" s="428">
        <v>6</v>
      </c>
      <c r="H15" s="428">
        <v>8</v>
      </c>
      <c r="I15" s="428">
        <v>7</v>
      </c>
      <c r="J15" s="428">
        <v>6</v>
      </c>
      <c r="K15" s="62"/>
    </row>
    <row r="16" spans="1:28" ht="13.5" customHeight="1">
      <c r="A16" s="83" t="s">
        <v>834</v>
      </c>
      <c r="B16" s="83" t="s">
        <v>356</v>
      </c>
      <c r="C16" s="428">
        <v>25</v>
      </c>
      <c r="D16" s="428">
        <v>12</v>
      </c>
      <c r="E16" s="428"/>
      <c r="F16" s="428">
        <v>4</v>
      </c>
      <c r="G16" s="428">
        <v>7</v>
      </c>
      <c r="H16" s="428">
        <v>4</v>
      </c>
      <c r="I16" s="428">
        <v>7</v>
      </c>
      <c r="J16" s="428">
        <v>3</v>
      </c>
      <c r="K16" s="62"/>
    </row>
    <row r="17" spans="1:11" ht="13.5" customHeight="1">
      <c r="A17" s="83" t="s">
        <v>835</v>
      </c>
      <c r="B17" s="83" t="s">
        <v>1248</v>
      </c>
      <c r="C17" s="428">
        <v>10</v>
      </c>
      <c r="D17" s="428">
        <v>4</v>
      </c>
      <c r="E17" s="428"/>
      <c r="F17" s="428">
        <v>2</v>
      </c>
      <c r="G17" s="428">
        <v>3</v>
      </c>
      <c r="H17" s="428">
        <v>3</v>
      </c>
      <c r="I17" s="428">
        <v>2</v>
      </c>
      <c r="J17" s="428" t="s">
        <v>1082</v>
      </c>
      <c r="K17" s="62"/>
    </row>
    <row r="18" spans="1:11" ht="13.5" customHeight="1">
      <c r="A18" s="83" t="s">
        <v>836</v>
      </c>
      <c r="B18" s="83" t="s">
        <v>384</v>
      </c>
      <c r="C18" s="428">
        <v>13</v>
      </c>
      <c r="D18" s="428">
        <v>1</v>
      </c>
      <c r="E18" s="428"/>
      <c r="F18" s="428">
        <v>2</v>
      </c>
      <c r="G18" s="428">
        <v>6</v>
      </c>
      <c r="H18" s="428">
        <v>2</v>
      </c>
      <c r="I18" s="428">
        <v>2</v>
      </c>
      <c r="J18" s="428">
        <v>1</v>
      </c>
      <c r="K18" s="62"/>
    </row>
    <row r="19" spans="1:11" ht="13.5" customHeight="1">
      <c r="A19" s="83" t="s">
        <v>837</v>
      </c>
      <c r="B19" s="83" t="s">
        <v>395</v>
      </c>
      <c r="C19" s="428">
        <v>120</v>
      </c>
      <c r="D19" s="428">
        <v>24</v>
      </c>
      <c r="E19" s="428"/>
      <c r="F19" s="428">
        <v>17</v>
      </c>
      <c r="G19" s="428">
        <v>40</v>
      </c>
      <c r="H19" s="428">
        <v>29</v>
      </c>
      <c r="I19" s="428">
        <v>25</v>
      </c>
      <c r="J19" s="428">
        <v>9</v>
      </c>
      <c r="K19" s="62"/>
    </row>
    <row r="20" spans="1:11" ht="13.5" customHeight="1">
      <c r="A20" s="83" t="s">
        <v>838</v>
      </c>
      <c r="B20" s="83" t="s">
        <v>462</v>
      </c>
      <c r="C20" s="428">
        <v>42</v>
      </c>
      <c r="D20" s="428">
        <v>3</v>
      </c>
      <c r="E20" s="428"/>
      <c r="F20" s="428">
        <v>8</v>
      </c>
      <c r="G20" s="428">
        <v>17</v>
      </c>
      <c r="H20" s="428">
        <v>10</v>
      </c>
      <c r="I20" s="428">
        <v>6</v>
      </c>
      <c r="J20" s="428">
        <v>1</v>
      </c>
      <c r="K20" s="62"/>
    </row>
    <row r="21" spans="1:11" ht="13.5" customHeight="1">
      <c r="A21" s="83" t="s">
        <v>839</v>
      </c>
      <c r="B21" s="83" t="s">
        <v>475</v>
      </c>
      <c r="C21" s="428">
        <v>164</v>
      </c>
      <c r="D21" s="428">
        <v>20</v>
      </c>
      <c r="E21" s="428"/>
      <c r="F21" s="428">
        <v>31</v>
      </c>
      <c r="G21" s="428">
        <v>61</v>
      </c>
      <c r="H21" s="428">
        <v>43</v>
      </c>
      <c r="I21" s="428">
        <v>23</v>
      </c>
      <c r="J21" s="428">
        <v>6</v>
      </c>
      <c r="K21" s="62"/>
    </row>
    <row r="22" spans="1:11" ht="13.5" customHeight="1">
      <c r="A22" s="83" t="s">
        <v>840</v>
      </c>
      <c r="B22" s="83" t="s">
        <v>574</v>
      </c>
      <c r="C22" s="428">
        <v>31</v>
      </c>
      <c r="D22" s="428">
        <v>6</v>
      </c>
      <c r="E22" s="428"/>
      <c r="F22" s="428">
        <v>7</v>
      </c>
      <c r="G22" s="428">
        <v>7</v>
      </c>
      <c r="H22" s="428">
        <v>10</v>
      </c>
      <c r="I22" s="428">
        <v>5</v>
      </c>
      <c r="J22" s="428">
        <v>2</v>
      </c>
      <c r="K22" s="62"/>
    </row>
    <row r="23" spans="1:11" ht="13.5" customHeight="1">
      <c r="A23" s="83" t="s">
        <v>841</v>
      </c>
      <c r="B23" s="83" t="s">
        <v>607</v>
      </c>
      <c r="C23" s="428">
        <v>48</v>
      </c>
      <c r="D23" s="428">
        <v>8</v>
      </c>
      <c r="E23" s="428"/>
      <c r="F23" s="428">
        <v>7</v>
      </c>
      <c r="G23" s="428">
        <v>20</v>
      </c>
      <c r="H23" s="428">
        <v>8</v>
      </c>
      <c r="I23" s="428">
        <v>5</v>
      </c>
      <c r="J23" s="428">
        <v>8</v>
      </c>
      <c r="K23" s="62"/>
    </row>
    <row r="24" spans="1:11" ht="13.5" customHeight="1">
      <c r="A24" s="83" t="s">
        <v>842</v>
      </c>
      <c r="B24" s="83" t="s">
        <v>632</v>
      </c>
      <c r="C24" s="428">
        <v>48</v>
      </c>
      <c r="D24" s="428">
        <v>12</v>
      </c>
      <c r="E24" s="428"/>
      <c r="F24" s="428">
        <v>5</v>
      </c>
      <c r="G24" s="428">
        <v>18</v>
      </c>
      <c r="H24" s="428">
        <v>14</v>
      </c>
      <c r="I24" s="428">
        <v>8</v>
      </c>
      <c r="J24" s="428">
        <v>3</v>
      </c>
      <c r="K24" s="62"/>
    </row>
    <row r="25" spans="1:11" ht="13.5" customHeight="1">
      <c r="A25" s="83" t="s">
        <v>843</v>
      </c>
      <c r="B25" s="83" t="s">
        <v>653</v>
      </c>
      <c r="C25" s="428">
        <v>40</v>
      </c>
      <c r="D25" s="428">
        <v>10</v>
      </c>
      <c r="E25" s="428"/>
      <c r="F25" s="428">
        <v>5</v>
      </c>
      <c r="G25" s="428">
        <v>14</v>
      </c>
      <c r="H25" s="428">
        <v>8</v>
      </c>
      <c r="I25" s="428">
        <v>12</v>
      </c>
      <c r="J25" s="428">
        <v>1</v>
      </c>
      <c r="K25" s="62"/>
    </row>
    <row r="26" spans="1:11" ht="13.5" customHeight="1">
      <c r="A26" s="83" t="s">
        <v>844</v>
      </c>
      <c r="B26" s="83" t="s">
        <v>684</v>
      </c>
      <c r="C26" s="428">
        <v>42</v>
      </c>
      <c r="D26" s="428">
        <v>10</v>
      </c>
      <c r="E26" s="428"/>
      <c r="F26" s="428">
        <v>7</v>
      </c>
      <c r="G26" s="428">
        <v>15</v>
      </c>
      <c r="H26" s="428">
        <v>11</v>
      </c>
      <c r="I26" s="428">
        <v>4</v>
      </c>
      <c r="J26" s="428">
        <v>5</v>
      </c>
      <c r="K26" s="62"/>
    </row>
    <row r="27" spans="1:11" ht="13.5" customHeight="1">
      <c r="A27" s="83" t="s">
        <v>845</v>
      </c>
      <c r="B27" s="83" t="s">
        <v>705</v>
      </c>
      <c r="C27" s="428">
        <v>43</v>
      </c>
      <c r="D27" s="428">
        <v>9</v>
      </c>
      <c r="E27" s="428"/>
      <c r="F27" s="428">
        <v>5</v>
      </c>
      <c r="G27" s="428">
        <v>11</v>
      </c>
      <c r="H27" s="428">
        <v>13</v>
      </c>
      <c r="I27" s="428">
        <v>12</v>
      </c>
      <c r="J27" s="428">
        <v>2</v>
      </c>
      <c r="K27" s="62"/>
    </row>
    <row r="28" spans="1:11" ht="13.5" customHeight="1">
      <c r="A28" s="83" t="s">
        <v>846</v>
      </c>
      <c r="B28" s="83" t="s">
        <v>720</v>
      </c>
      <c r="C28" s="428">
        <v>21</v>
      </c>
      <c r="D28" s="428">
        <v>7</v>
      </c>
      <c r="E28" s="428"/>
      <c r="F28" s="428">
        <v>3</v>
      </c>
      <c r="G28" s="428">
        <v>9</v>
      </c>
      <c r="H28" s="428">
        <v>2</v>
      </c>
      <c r="I28" s="428">
        <v>5</v>
      </c>
      <c r="J28" s="428">
        <v>2</v>
      </c>
      <c r="K28" s="62"/>
    </row>
    <row r="29" spans="1:11" ht="13.5" customHeight="1">
      <c r="A29" s="449" t="s">
        <v>847</v>
      </c>
      <c r="B29" s="449" t="s">
        <v>737</v>
      </c>
      <c r="C29" s="428">
        <v>33</v>
      </c>
      <c r="D29" s="428">
        <v>6</v>
      </c>
      <c r="E29" s="428"/>
      <c r="F29" s="428">
        <v>3</v>
      </c>
      <c r="G29" s="428">
        <v>7</v>
      </c>
      <c r="H29" s="428">
        <v>12</v>
      </c>
      <c r="I29" s="428">
        <v>9</v>
      </c>
      <c r="J29" s="428">
        <v>2</v>
      </c>
      <c r="K29" s="62"/>
    </row>
    <row r="30" spans="1:11" ht="13.5" customHeight="1" thickBot="1">
      <c r="A30" s="456" t="s">
        <v>848</v>
      </c>
      <c r="B30" s="456" t="s">
        <v>768</v>
      </c>
      <c r="C30" s="456">
        <v>37</v>
      </c>
      <c r="D30" s="456">
        <v>13</v>
      </c>
      <c r="E30" s="456"/>
      <c r="F30" s="456">
        <v>4</v>
      </c>
      <c r="G30" s="456">
        <v>13</v>
      </c>
      <c r="H30" s="456">
        <v>10</v>
      </c>
      <c r="I30" s="456">
        <v>8</v>
      </c>
      <c r="J30" s="456">
        <v>2</v>
      </c>
      <c r="K30" s="62"/>
    </row>
    <row r="31" spans="1:11" ht="13.5" customHeight="1" thickTop="1">
      <c r="A31" s="73" t="s">
        <v>1029</v>
      </c>
      <c r="D31" s="73"/>
      <c r="E31" s="73"/>
      <c r="F31" s="73"/>
      <c r="G31" s="73"/>
      <c r="H31" s="73"/>
      <c r="I31" s="73"/>
      <c r="J31" s="73"/>
      <c r="K31" s="73"/>
    </row>
    <row r="32" spans="1:11" ht="13.5" customHeight="1">
      <c r="A32" s="107"/>
      <c r="D32" s="73"/>
      <c r="E32" s="73"/>
      <c r="F32" s="73"/>
      <c r="G32" s="73"/>
      <c r="H32" s="73"/>
      <c r="I32" s="73"/>
      <c r="J32" s="73"/>
      <c r="K32" s="73"/>
    </row>
    <row r="33" spans="1:1" ht="13.5" customHeight="1">
      <c r="A33" s="73" t="s">
        <v>912</v>
      </c>
    </row>
    <row r="34" spans="1:1" ht="13.5" customHeight="1">
      <c r="A34" s="73" t="s">
        <v>1030</v>
      </c>
    </row>
    <row r="35" spans="1:1" ht="13.5" customHeight="1"/>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1"/>
  <sheetViews>
    <sheetView workbookViewId="0">
      <selection sqref="A1:L2"/>
    </sheetView>
  </sheetViews>
  <sheetFormatPr defaultRowHeight="13.8"/>
  <cols>
    <col min="4" max="5" width="7.59765625" customWidth="1"/>
    <col min="7" max="8" width="7.59765625" customWidth="1"/>
    <col min="10" max="11" width="7.59765625" customWidth="1"/>
  </cols>
  <sheetData>
    <row r="1" spans="1:22" ht="18" customHeight="1">
      <c r="A1" s="593" t="s">
        <v>1214</v>
      </c>
      <c r="B1" s="593"/>
      <c r="C1" s="593"/>
      <c r="D1" s="593"/>
      <c r="E1" s="593"/>
      <c r="F1" s="593"/>
      <c r="G1" s="593"/>
      <c r="H1" s="593"/>
      <c r="I1" s="593"/>
      <c r="J1" s="593"/>
      <c r="K1" s="593"/>
      <c r="L1" s="593"/>
    </row>
    <row r="2" spans="1:22" ht="10.5" customHeight="1">
      <c r="A2" s="593"/>
      <c r="B2" s="593"/>
      <c r="C2" s="593"/>
      <c r="D2" s="593"/>
      <c r="E2" s="593"/>
      <c r="F2" s="593"/>
      <c r="G2" s="593"/>
      <c r="H2" s="593"/>
      <c r="I2" s="593"/>
      <c r="J2" s="593"/>
      <c r="K2" s="593"/>
      <c r="L2" s="593"/>
    </row>
    <row r="3" spans="1:22" ht="14.4" thickBot="1">
      <c r="A3" s="177" t="s">
        <v>1215</v>
      </c>
      <c r="B3" s="166"/>
      <c r="C3" s="166"/>
      <c r="D3" s="166"/>
      <c r="E3" s="166"/>
      <c r="F3" s="166"/>
      <c r="G3" s="166"/>
      <c r="H3" s="166"/>
      <c r="I3" s="127"/>
      <c r="J3" s="127"/>
      <c r="K3" s="127"/>
    </row>
    <row r="4" spans="1:22" ht="13.5" customHeight="1" thickTop="1">
      <c r="A4" s="156" t="s">
        <v>870</v>
      </c>
      <c r="B4" s="156" t="s">
        <v>815</v>
      </c>
      <c r="C4" s="156"/>
      <c r="D4" s="156" t="s">
        <v>913</v>
      </c>
      <c r="E4" s="156"/>
      <c r="F4" s="156"/>
      <c r="G4" s="156" t="s">
        <v>914</v>
      </c>
      <c r="H4" s="156"/>
      <c r="I4" s="156"/>
      <c r="J4" s="156" t="s">
        <v>968</v>
      </c>
      <c r="K4" s="156"/>
    </row>
    <row r="5" spans="1:22" ht="13.5" customHeight="1">
      <c r="A5" s="156" t="s">
        <v>851</v>
      </c>
      <c r="B5" s="156"/>
      <c r="C5" s="156"/>
      <c r="D5" s="148" t="s">
        <v>901</v>
      </c>
      <c r="E5" s="148"/>
      <c r="F5" s="148"/>
      <c r="G5" s="148"/>
      <c r="H5" s="148"/>
      <c r="I5" s="148"/>
      <c r="J5" s="148"/>
      <c r="K5" s="148"/>
      <c r="M5" s="250"/>
    </row>
    <row r="6" spans="1:22" ht="13.5" customHeight="1">
      <c r="A6" s="156"/>
      <c r="B6" s="156"/>
      <c r="C6" s="156"/>
      <c r="D6" s="156" t="s">
        <v>24</v>
      </c>
      <c r="E6" s="156" t="s">
        <v>24</v>
      </c>
      <c r="F6" s="156"/>
      <c r="G6" s="156" t="s">
        <v>24</v>
      </c>
      <c r="H6" s="156" t="s">
        <v>24</v>
      </c>
      <c r="I6" s="156"/>
      <c r="J6" s="156" t="s">
        <v>24</v>
      </c>
      <c r="K6" s="156" t="s">
        <v>26</v>
      </c>
    </row>
    <row r="7" spans="1:22" ht="13.5" customHeight="1">
      <c r="A7" s="156"/>
      <c r="B7" s="156"/>
      <c r="C7" s="156"/>
      <c r="D7" s="156" t="s">
        <v>969</v>
      </c>
      <c r="E7" s="156" t="s">
        <v>915</v>
      </c>
      <c r="F7" s="156"/>
      <c r="G7" s="156" t="s">
        <v>916</v>
      </c>
      <c r="H7" s="156" t="s">
        <v>915</v>
      </c>
      <c r="I7" s="156"/>
      <c r="J7" s="156" t="s">
        <v>917</v>
      </c>
      <c r="K7" s="156" t="s">
        <v>188</v>
      </c>
    </row>
    <row r="8" spans="1:22" ht="13.5" customHeight="1">
      <c r="A8" s="148"/>
      <c r="B8" s="148"/>
      <c r="C8" s="148"/>
      <c r="D8" s="148"/>
      <c r="E8" s="148"/>
      <c r="F8" s="148"/>
      <c r="G8" s="148" t="s">
        <v>970</v>
      </c>
      <c r="H8" s="148"/>
      <c r="I8" s="148"/>
      <c r="J8" s="148" t="s">
        <v>918</v>
      </c>
      <c r="K8" s="148"/>
    </row>
    <row r="9" spans="1:22" ht="13.5" customHeight="1">
      <c r="A9" s="83"/>
      <c r="B9" s="438" t="s">
        <v>195</v>
      </c>
      <c r="C9" s="438"/>
      <c r="D9" s="438">
        <v>816</v>
      </c>
      <c r="E9" s="438">
        <v>761</v>
      </c>
      <c r="F9" s="438"/>
      <c r="G9" s="438">
        <v>818</v>
      </c>
      <c r="H9" s="438">
        <v>800</v>
      </c>
      <c r="I9" s="438"/>
      <c r="J9" s="438">
        <v>898</v>
      </c>
      <c r="K9" s="438">
        <v>864</v>
      </c>
      <c r="M9" s="250"/>
    </row>
    <row r="10" spans="1:22" ht="13.5" customHeight="1">
      <c r="A10" s="83"/>
      <c r="B10" s="438" t="s">
        <v>29</v>
      </c>
      <c r="C10" s="438"/>
      <c r="D10" s="438">
        <v>282</v>
      </c>
      <c r="E10" s="438">
        <v>264</v>
      </c>
      <c r="F10" s="438"/>
      <c r="G10" s="438">
        <v>314</v>
      </c>
      <c r="H10" s="438">
        <v>308</v>
      </c>
      <c r="I10" s="438"/>
      <c r="J10" s="438">
        <v>344</v>
      </c>
      <c r="K10" s="438">
        <v>327</v>
      </c>
      <c r="M10" s="159"/>
      <c r="N10" s="159"/>
      <c r="O10" s="159"/>
    </row>
    <row r="11" spans="1:22" ht="13.5" customHeight="1">
      <c r="A11" s="83"/>
      <c r="B11" s="438" t="s">
        <v>30</v>
      </c>
      <c r="C11" s="438"/>
      <c r="D11" s="438">
        <v>534</v>
      </c>
      <c r="E11" s="438">
        <v>497</v>
      </c>
      <c r="F11" s="438"/>
      <c r="G11" s="438">
        <v>504</v>
      </c>
      <c r="H11" s="438">
        <v>492</v>
      </c>
      <c r="I11" s="438"/>
      <c r="J11" s="438">
        <v>554</v>
      </c>
      <c r="K11" s="438">
        <v>537</v>
      </c>
      <c r="M11" s="250"/>
      <c r="N11" s="374"/>
      <c r="O11" s="375"/>
      <c r="P11" s="83"/>
      <c r="Q11" s="83"/>
      <c r="R11" s="375"/>
      <c r="S11" s="375"/>
      <c r="T11" s="375"/>
      <c r="U11" s="375"/>
      <c r="V11" s="375"/>
    </row>
    <row r="12" spans="1:22" ht="13.5" customHeight="1">
      <c r="A12" s="83" t="s">
        <v>828</v>
      </c>
      <c r="B12" s="83" t="s">
        <v>196</v>
      </c>
      <c r="C12" s="83"/>
      <c r="D12" s="83">
        <v>100</v>
      </c>
      <c r="E12" s="83">
        <v>94</v>
      </c>
      <c r="F12" s="83"/>
      <c r="G12" s="83">
        <v>84</v>
      </c>
      <c r="H12" s="83">
        <v>82</v>
      </c>
      <c r="I12" s="83"/>
      <c r="J12" s="83">
        <v>101</v>
      </c>
      <c r="K12" s="83">
        <v>97</v>
      </c>
      <c r="M12" s="278"/>
      <c r="N12" s="374"/>
      <c r="O12" s="375"/>
      <c r="P12" s="83"/>
      <c r="Q12" s="83"/>
      <c r="R12" s="375"/>
      <c r="S12" s="375"/>
      <c r="T12" s="375"/>
      <c r="U12" s="375"/>
      <c r="V12" s="375"/>
    </row>
    <row r="13" spans="1:22" ht="13.5" customHeight="1">
      <c r="A13" s="83" t="s">
        <v>829</v>
      </c>
      <c r="B13" s="83" t="s">
        <v>249</v>
      </c>
      <c r="C13" s="83"/>
      <c r="D13" s="83">
        <v>23</v>
      </c>
      <c r="E13" s="83">
        <v>22</v>
      </c>
      <c r="F13" s="83"/>
      <c r="G13" s="83">
        <v>24</v>
      </c>
      <c r="H13" s="83">
        <v>24</v>
      </c>
      <c r="I13" s="83"/>
      <c r="J13" s="83">
        <v>28</v>
      </c>
      <c r="K13" s="83">
        <v>27</v>
      </c>
      <c r="M13" s="263"/>
      <c r="N13" s="374"/>
      <c r="O13" s="375"/>
      <c r="P13" s="83"/>
      <c r="Q13" s="83"/>
      <c r="R13" s="375"/>
      <c r="S13" s="375"/>
      <c r="T13" s="375"/>
      <c r="U13" s="375"/>
      <c r="V13" s="375"/>
    </row>
    <row r="14" spans="1:22" ht="13.5" customHeight="1">
      <c r="A14" s="83" t="s">
        <v>830</v>
      </c>
      <c r="B14" s="83" t="s">
        <v>266</v>
      </c>
      <c r="C14" s="83"/>
      <c r="D14" s="83">
        <v>29</v>
      </c>
      <c r="E14" s="83">
        <v>29</v>
      </c>
      <c r="F14" s="83"/>
      <c r="G14" s="83">
        <v>25</v>
      </c>
      <c r="H14" s="83">
        <v>25</v>
      </c>
      <c r="I14" s="83"/>
      <c r="J14" s="83">
        <v>33</v>
      </c>
      <c r="K14" s="83">
        <v>31</v>
      </c>
      <c r="N14" s="374"/>
      <c r="O14" s="375"/>
      <c r="P14" s="83"/>
      <c r="Q14" s="83"/>
      <c r="R14" s="375"/>
      <c r="S14" s="375"/>
      <c r="T14" s="375"/>
      <c r="U14" s="375"/>
      <c r="V14" s="375"/>
    </row>
    <row r="15" spans="1:22" ht="13.5" customHeight="1">
      <c r="A15" s="83" t="s">
        <v>831</v>
      </c>
      <c r="B15" s="83" t="s">
        <v>285</v>
      </c>
      <c r="C15" s="83"/>
      <c r="D15" s="83">
        <v>50</v>
      </c>
      <c r="E15" s="83">
        <v>44</v>
      </c>
      <c r="F15" s="83"/>
      <c r="G15" s="83">
        <v>51</v>
      </c>
      <c r="H15" s="83">
        <v>49</v>
      </c>
      <c r="I15" s="83"/>
      <c r="J15" s="83">
        <v>53</v>
      </c>
      <c r="K15" s="83">
        <v>50</v>
      </c>
      <c r="N15" s="374"/>
      <c r="O15" s="375"/>
      <c r="P15" s="83"/>
      <c r="Q15" s="83"/>
      <c r="R15" s="375"/>
      <c r="S15" s="375"/>
      <c r="T15" s="375"/>
      <c r="U15" s="375"/>
      <c r="V15" s="375"/>
    </row>
    <row r="16" spans="1:22" ht="13.5" customHeight="1">
      <c r="A16" s="83" t="s">
        <v>832</v>
      </c>
      <c r="B16" s="83" t="s">
        <v>312</v>
      </c>
      <c r="C16" s="83"/>
      <c r="D16" s="83">
        <v>18</v>
      </c>
      <c r="E16" s="83">
        <v>17</v>
      </c>
      <c r="F16" s="83"/>
      <c r="G16" s="83">
        <v>29</v>
      </c>
      <c r="H16" s="83">
        <v>29</v>
      </c>
      <c r="I16" s="83"/>
      <c r="J16" s="83">
        <v>30</v>
      </c>
      <c r="K16" s="83">
        <v>30</v>
      </c>
      <c r="N16" s="374"/>
      <c r="O16" s="375"/>
      <c r="P16" s="83"/>
      <c r="Q16" s="83"/>
      <c r="R16" s="375"/>
      <c r="S16" s="375"/>
      <c r="T16" s="375"/>
      <c r="U16" s="375"/>
      <c r="V16" s="375"/>
    </row>
    <row r="17" spans="1:22" ht="13.5" customHeight="1">
      <c r="A17" s="83" t="s">
        <v>833</v>
      </c>
      <c r="B17" s="83" t="s">
        <v>339</v>
      </c>
      <c r="C17" s="83"/>
      <c r="D17" s="83">
        <v>27</v>
      </c>
      <c r="E17" s="83">
        <v>25</v>
      </c>
      <c r="F17" s="83"/>
      <c r="G17" s="83">
        <v>19</v>
      </c>
      <c r="H17" s="83">
        <v>19</v>
      </c>
      <c r="I17" s="83"/>
      <c r="J17" s="83">
        <v>25</v>
      </c>
      <c r="K17" s="83">
        <v>24</v>
      </c>
      <c r="N17" s="374"/>
      <c r="O17" s="375"/>
      <c r="P17" s="83"/>
      <c r="Q17" s="83"/>
      <c r="R17" s="375"/>
      <c r="S17" s="375"/>
      <c r="T17" s="375"/>
      <c r="U17" s="375"/>
      <c r="V17" s="375"/>
    </row>
    <row r="18" spans="1:22" ht="13.5" customHeight="1">
      <c r="A18" s="83" t="s">
        <v>834</v>
      </c>
      <c r="B18" s="83" t="s">
        <v>356</v>
      </c>
      <c r="C18" s="83"/>
      <c r="D18" s="83">
        <v>23</v>
      </c>
      <c r="E18" s="83">
        <v>22</v>
      </c>
      <c r="F18" s="83"/>
      <c r="G18" s="83">
        <v>13</v>
      </c>
      <c r="H18" s="83">
        <v>13</v>
      </c>
      <c r="I18" s="83"/>
      <c r="J18" s="83">
        <v>14</v>
      </c>
      <c r="K18" s="83">
        <v>14</v>
      </c>
      <c r="N18" s="374"/>
      <c r="O18" s="375"/>
      <c r="P18" s="83"/>
      <c r="Q18" s="83"/>
      <c r="R18" s="375"/>
      <c r="S18" s="375"/>
      <c r="T18" s="375"/>
      <c r="U18" s="375"/>
      <c r="V18" s="375"/>
    </row>
    <row r="19" spans="1:22" ht="13.5" customHeight="1">
      <c r="A19" s="83" t="s">
        <v>835</v>
      </c>
      <c r="B19" s="83" t="s">
        <v>381</v>
      </c>
      <c r="C19" s="83"/>
      <c r="D19" s="83">
        <v>11</v>
      </c>
      <c r="E19" s="83">
        <v>10</v>
      </c>
      <c r="F19" s="83"/>
      <c r="G19" s="83">
        <v>6</v>
      </c>
      <c r="H19" s="83">
        <v>6</v>
      </c>
      <c r="I19" s="83"/>
      <c r="J19" s="83">
        <v>5</v>
      </c>
      <c r="K19" s="83">
        <v>5</v>
      </c>
      <c r="N19" s="374"/>
      <c r="O19" s="375"/>
      <c r="P19" s="83"/>
      <c r="Q19" s="83"/>
      <c r="R19" s="375"/>
      <c r="S19" s="375"/>
      <c r="T19" s="375"/>
      <c r="U19" s="375"/>
      <c r="V19" s="375"/>
    </row>
    <row r="20" spans="1:22" ht="13.5" customHeight="1">
      <c r="A20" s="83" t="s">
        <v>836</v>
      </c>
      <c r="B20" s="83" t="s">
        <v>384</v>
      </c>
      <c r="C20" s="83"/>
      <c r="D20" s="83">
        <v>13</v>
      </c>
      <c r="E20" s="83">
        <v>12</v>
      </c>
      <c r="F20" s="83"/>
      <c r="G20" s="83">
        <v>13</v>
      </c>
      <c r="H20" s="83">
        <v>12</v>
      </c>
      <c r="I20" s="83"/>
      <c r="J20" s="83">
        <v>12</v>
      </c>
      <c r="K20" s="83">
        <v>12</v>
      </c>
      <c r="N20" s="374"/>
      <c r="O20" s="375"/>
      <c r="P20" s="83"/>
      <c r="Q20" s="83"/>
      <c r="R20" s="375"/>
      <c r="S20" s="375"/>
      <c r="T20" s="375"/>
      <c r="U20" s="375"/>
      <c r="V20" s="375"/>
    </row>
    <row r="21" spans="1:22" ht="13.5" customHeight="1">
      <c r="A21" s="83" t="s">
        <v>837</v>
      </c>
      <c r="B21" s="83" t="s">
        <v>395</v>
      </c>
      <c r="C21" s="83"/>
      <c r="D21" s="83">
        <v>102</v>
      </c>
      <c r="E21" s="83">
        <v>96</v>
      </c>
      <c r="F21" s="83"/>
      <c r="G21" s="83">
        <v>96</v>
      </c>
      <c r="H21" s="83">
        <v>96</v>
      </c>
      <c r="I21" s="83"/>
      <c r="J21" s="83">
        <v>91</v>
      </c>
      <c r="K21" s="83">
        <v>88</v>
      </c>
      <c r="N21" s="374"/>
      <c r="O21" s="375"/>
      <c r="P21" s="83"/>
      <c r="Q21" s="83"/>
      <c r="R21" s="375"/>
      <c r="S21" s="375"/>
      <c r="T21" s="375"/>
      <c r="U21" s="375"/>
      <c r="V21" s="375"/>
    </row>
    <row r="22" spans="1:22" ht="13.5" customHeight="1">
      <c r="A22" s="83" t="s">
        <v>838</v>
      </c>
      <c r="B22" s="83" t="s">
        <v>462</v>
      </c>
      <c r="C22" s="83"/>
      <c r="D22" s="83">
        <v>28</v>
      </c>
      <c r="E22" s="83">
        <v>28</v>
      </c>
      <c r="F22" s="83"/>
      <c r="G22" s="83">
        <v>39</v>
      </c>
      <c r="H22" s="83">
        <v>39</v>
      </c>
      <c r="I22" s="83"/>
      <c r="J22" s="83">
        <v>29</v>
      </c>
      <c r="K22" s="83">
        <v>29</v>
      </c>
      <c r="N22" s="374"/>
      <c r="O22" s="375"/>
      <c r="P22" s="83"/>
      <c r="Q22" s="83"/>
      <c r="R22" s="375"/>
      <c r="S22" s="375"/>
      <c r="T22" s="375"/>
      <c r="U22" s="375"/>
      <c r="V22" s="375"/>
    </row>
    <row r="23" spans="1:22" ht="13.5" customHeight="1">
      <c r="A23" s="83" t="s">
        <v>839</v>
      </c>
      <c r="B23" s="83" t="s">
        <v>475</v>
      </c>
      <c r="C23" s="83"/>
      <c r="D23" s="83">
        <v>108</v>
      </c>
      <c r="E23" s="83">
        <v>101</v>
      </c>
      <c r="F23" s="83"/>
      <c r="G23" s="83">
        <v>149</v>
      </c>
      <c r="H23" s="83">
        <v>144</v>
      </c>
      <c r="I23" s="83"/>
      <c r="J23" s="83">
        <v>166</v>
      </c>
      <c r="K23" s="83">
        <v>155</v>
      </c>
      <c r="N23" s="374"/>
      <c r="O23" s="375"/>
      <c r="P23" s="83"/>
      <c r="Q23" s="83"/>
      <c r="R23" s="375"/>
      <c r="S23" s="375"/>
      <c r="T23" s="375"/>
      <c r="U23" s="375"/>
      <c r="V23" s="375"/>
    </row>
    <row r="24" spans="1:22" ht="13.5" customHeight="1">
      <c r="A24" s="83" t="s">
        <v>840</v>
      </c>
      <c r="B24" s="83" t="s">
        <v>574</v>
      </c>
      <c r="C24" s="83"/>
      <c r="D24" s="83">
        <v>26</v>
      </c>
      <c r="E24" s="83">
        <v>24</v>
      </c>
      <c r="F24" s="83"/>
      <c r="G24" s="83">
        <v>25</v>
      </c>
      <c r="H24" s="83">
        <v>25</v>
      </c>
      <c r="I24" s="83"/>
      <c r="J24" s="83">
        <v>20</v>
      </c>
      <c r="K24" s="83">
        <v>19</v>
      </c>
      <c r="N24" s="374"/>
      <c r="O24" s="375"/>
      <c r="P24" s="83"/>
      <c r="Q24" s="83"/>
      <c r="R24" s="375"/>
      <c r="S24" s="375"/>
      <c r="T24" s="375"/>
      <c r="U24" s="375"/>
      <c r="V24" s="375"/>
    </row>
    <row r="25" spans="1:22" ht="13.5" customHeight="1">
      <c r="A25" s="83" t="s">
        <v>841</v>
      </c>
      <c r="B25" s="83" t="s">
        <v>607</v>
      </c>
      <c r="C25" s="83"/>
      <c r="D25" s="83">
        <v>30</v>
      </c>
      <c r="E25" s="83">
        <v>28</v>
      </c>
      <c r="F25" s="83"/>
      <c r="G25" s="83">
        <v>41</v>
      </c>
      <c r="H25" s="83">
        <v>40</v>
      </c>
      <c r="I25" s="83"/>
      <c r="J25" s="83">
        <v>44</v>
      </c>
      <c r="K25" s="83">
        <v>42</v>
      </c>
      <c r="N25" s="374"/>
      <c r="O25" s="375"/>
      <c r="P25" s="83"/>
      <c r="Q25" s="83"/>
      <c r="R25" s="375"/>
      <c r="S25" s="375"/>
      <c r="T25" s="375"/>
      <c r="U25" s="375"/>
      <c r="V25" s="375"/>
    </row>
    <row r="26" spans="1:22" ht="13.5" customHeight="1">
      <c r="A26" s="83" t="s">
        <v>842</v>
      </c>
      <c r="B26" s="83" t="s">
        <v>632</v>
      </c>
      <c r="C26" s="83"/>
      <c r="D26" s="83">
        <v>37</v>
      </c>
      <c r="E26" s="83">
        <v>36</v>
      </c>
      <c r="F26" s="83"/>
      <c r="G26" s="83">
        <v>37</v>
      </c>
      <c r="H26" s="83">
        <v>36</v>
      </c>
      <c r="I26" s="83"/>
      <c r="J26" s="83">
        <v>41</v>
      </c>
      <c r="K26" s="83">
        <v>41</v>
      </c>
      <c r="N26" s="374"/>
      <c r="O26" s="375"/>
      <c r="P26" s="83"/>
      <c r="Q26" s="83"/>
      <c r="R26" s="375"/>
      <c r="S26" s="375"/>
      <c r="T26" s="375"/>
      <c r="U26" s="375"/>
      <c r="V26" s="375"/>
    </row>
    <row r="27" spans="1:22" ht="13.5" customHeight="1">
      <c r="A27" s="83" t="s">
        <v>843</v>
      </c>
      <c r="B27" s="83" t="s">
        <v>653</v>
      </c>
      <c r="C27" s="83"/>
      <c r="D27" s="83">
        <v>37</v>
      </c>
      <c r="E27" s="83">
        <v>36</v>
      </c>
      <c r="F27" s="83"/>
      <c r="G27" s="83">
        <v>31</v>
      </c>
      <c r="H27" s="83">
        <v>30</v>
      </c>
      <c r="I27" s="83"/>
      <c r="J27" s="83">
        <v>36</v>
      </c>
      <c r="K27" s="83">
        <v>36</v>
      </c>
      <c r="N27" s="374"/>
      <c r="O27" s="375"/>
      <c r="P27" s="83"/>
      <c r="Q27" s="83"/>
      <c r="R27" s="375"/>
      <c r="S27" s="375"/>
      <c r="T27" s="375"/>
      <c r="U27" s="375"/>
      <c r="V27" s="375"/>
    </row>
    <row r="28" spans="1:22" ht="13.5" customHeight="1">
      <c r="A28" s="83" t="s">
        <v>844</v>
      </c>
      <c r="B28" s="83" t="s">
        <v>684</v>
      </c>
      <c r="C28" s="83"/>
      <c r="D28" s="83">
        <v>36</v>
      </c>
      <c r="E28" s="83">
        <v>34</v>
      </c>
      <c r="F28" s="83"/>
      <c r="G28" s="83">
        <v>32</v>
      </c>
      <c r="H28" s="83">
        <v>32</v>
      </c>
      <c r="I28" s="83"/>
      <c r="J28" s="83">
        <v>55</v>
      </c>
      <c r="K28" s="83">
        <v>55</v>
      </c>
      <c r="N28" s="374"/>
      <c r="O28" s="375"/>
      <c r="P28" s="83"/>
      <c r="Q28" s="83"/>
      <c r="R28" s="375"/>
      <c r="S28" s="375"/>
      <c r="T28" s="375"/>
      <c r="U28" s="375"/>
      <c r="V28" s="375"/>
    </row>
    <row r="29" spans="1:22" ht="13.5" customHeight="1">
      <c r="A29" s="83" t="s">
        <v>845</v>
      </c>
      <c r="B29" s="83" t="s">
        <v>705</v>
      </c>
      <c r="C29" s="83"/>
      <c r="D29" s="83">
        <v>38</v>
      </c>
      <c r="E29" s="83">
        <v>33</v>
      </c>
      <c r="F29" s="83"/>
      <c r="G29" s="83">
        <v>36</v>
      </c>
      <c r="H29" s="83">
        <v>34</v>
      </c>
      <c r="I29" s="83"/>
      <c r="J29" s="83">
        <v>32</v>
      </c>
      <c r="K29" s="83">
        <v>32</v>
      </c>
      <c r="N29" s="374"/>
      <c r="O29" s="375"/>
      <c r="P29" s="83"/>
      <c r="Q29" s="83"/>
      <c r="R29" s="375"/>
      <c r="S29" s="375"/>
      <c r="T29" s="375"/>
      <c r="U29" s="375"/>
      <c r="V29" s="375"/>
    </row>
    <row r="30" spans="1:22" ht="13.5" customHeight="1">
      <c r="A30" s="83" t="s">
        <v>846</v>
      </c>
      <c r="B30" s="83" t="s">
        <v>720</v>
      </c>
      <c r="C30" s="83"/>
      <c r="D30" s="83">
        <v>23</v>
      </c>
      <c r="E30" s="83">
        <v>20</v>
      </c>
      <c r="F30" s="83"/>
      <c r="G30" s="83">
        <v>14</v>
      </c>
      <c r="H30" s="83">
        <v>14</v>
      </c>
      <c r="I30" s="83"/>
      <c r="J30" s="83">
        <v>27</v>
      </c>
      <c r="K30" s="83">
        <v>22</v>
      </c>
      <c r="N30" s="374"/>
      <c r="O30" s="375"/>
      <c r="P30" s="83"/>
      <c r="Q30" s="83"/>
      <c r="R30" s="375"/>
      <c r="S30" s="375"/>
      <c r="T30" s="375"/>
      <c r="U30" s="375"/>
      <c r="V30" s="375"/>
    </row>
    <row r="31" spans="1:22" ht="13.5" customHeight="1">
      <c r="A31" s="83" t="s">
        <v>847</v>
      </c>
      <c r="B31" s="83" t="s">
        <v>737</v>
      </c>
      <c r="C31" s="83"/>
      <c r="D31" s="83">
        <v>21</v>
      </c>
      <c r="E31" s="83">
        <v>17</v>
      </c>
      <c r="F31" s="83"/>
      <c r="G31" s="83">
        <v>29</v>
      </c>
      <c r="H31" s="83">
        <v>27</v>
      </c>
      <c r="I31" s="83"/>
      <c r="J31" s="83">
        <v>25</v>
      </c>
      <c r="K31" s="83">
        <v>25</v>
      </c>
      <c r="N31" s="374"/>
      <c r="O31" s="375"/>
      <c r="P31" s="83"/>
      <c r="Q31" s="83"/>
      <c r="R31" s="375"/>
      <c r="S31" s="375"/>
      <c r="T31" s="375"/>
      <c r="U31" s="375"/>
      <c r="V31" s="375"/>
    </row>
    <row r="32" spans="1:22" ht="13.5" customHeight="1" thickBot="1">
      <c r="A32" s="456" t="s">
        <v>848</v>
      </c>
      <c r="B32" s="456" t="s">
        <v>768</v>
      </c>
      <c r="C32" s="456"/>
      <c r="D32" s="456">
        <v>36</v>
      </c>
      <c r="E32" s="456">
        <v>33</v>
      </c>
      <c r="F32" s="456"/>
      <c r="G32" s="456">
        <v>25</v>
      </c>
      <c r="H32" s="456">
        <v>24</v>
      </c>
      <c r="I32" s="456"/>
      <c r="J32" s="456">
        <v>31</v>
      </c>
      <c r="K32" s="456">
        <v>30</v>
      </c>
      <c r="N32" s="374"/>
      <c r="O32" s="375"/>
      <c r="P32" s="83"/>
      <c r="Q32" s="83"/>
      <c r="R32" s="375"/>
      <c r="S32" s="375"/>
      <c r="T32" s="375"/>
      <c r="U32" s="375"/>
      <c r="V32" s="375"/>
    </row>
    <row r="33" spans="1:22" ht="13.5" customHeight="1" thickTop="1">
      <c r="A33" s="73" t="s">
        <v>1028</v>
      </c>
      <c r="C33" s="157"/>
      <c r="D33" s="157"/>
      <c r="E33" s="157"/>
      <c r="F33" s="157"/>
      <c r="G33" s="157"/>
      <c r="H33" s="157"/>
      <c r="I33" s="157"/>
      <c r="J33" s="157"/>
      <c r="K33" s="157"/>
      <c r="N33" s="374"/>
      <c r="O33" s="375"/>
      <c r="P33" s="83"/>
      <c r="Q33" s="83"/>
      <c r="R33" s="375"/>
      <c r="S33" s="375"/>
      <c r="T33" s="375"/>
      <c r="U33" s="375"/>
      <c r="V33" s="375"/>
    </row>
    <row r="34" spans="1:22" ht="13.5" customHeight="1">
      <c r="A34" s="164"/>
      <c r="C34" s="157"/>
      <c r="D34" s="157"/>
      <c r="E34" s="157"/>
      <c r="F34" s="157"/>
      <c r="G34" s="157"/>
      <c r="H34" s="157"/>
      <c r="I34" s="157"/>
      <c r="J34" s="157"/>
      <c r="K34" s="157"/>
      <c r="N34" s="374"/>
      <c r="O34" s="375"/>
      <c r="P34" s="83"/>
      <c r="Q34" s="83"/>
      <c r="R34" s="375"/>
      <c r="S34" s="375"/>
      <c r="T34" s="375"/>
      <c r="U34" s="375"/>
      <c r="V34" s="375"/>
    </row>
    <row r="35" spans="1:22" ht="13.5" customHeight="1">
      <c r="A35" s="163" t="s">
        <v>912</v>
      </c>
      <c r="C35" s="157"/>
      <c r="D35" s="157"/>
      <c r="E35" s="157"/>
      <c r="F35" s="157"/>
      <c r="G35" s="302"/>
      <c r="H35" s="302"/>
      <c r="I35" s="302"/>
      <c r="J35" s="302"/>
      <c r="K35" s="302"/>
      <c r="N35" s="374"/>
      <c r="O35" s="375"/>
      <c r="P35" s="83"/>
      <c r="Q35" s="83"/>
      <c r="R35" s="375"/>
      <c r="S35" s="375"/>
      <c r="T35" s="375"/>
      <c r="U35" s="375"/>
      <c r="V35" s="375"/>
    </row>
    <row r="36" spans="1:22" ht="13.5" customHeight="1">
      <c r="A36" s="163" t="s">
        <v>919</v>
      </c>
      <c r="C36" s="157"/>
      <c r="D36" s="157"/>
      <c r="E36" s="302"/>
      <c r="F36" s="302"/>
      <c r="G36" s="157"/>
      <c r="H36" s="157"/>
      <c r="I36" s="157"/>
      <c r="J36" s="157"/>
      <c r="K36" s="157"/>
      <c r="N36" s="374"/>
      <c r="O36" s="375"/>
      <c r="P36" s="83"/>
      <c r="Q36" s="83"/>
      <c r="R36" s="375"/>
      <c r="S36" s="375"/>
      <c r="T36" s="375"/>
      <c r="U36" s="375"/>
      <c r="V36" s="375"/>
    </row>
    <row r="37" spans="1:22" ht="13.5" customHeight="1">
      <c r="A37" s="163" t="s">
        <v>1216</v>
      </c>
      <c r="C37" s="157"/>
      <c r="D37" s="157"/>
      <c r="E37" s="157"/>
      <c r="F37" s="157"/>
      <c r="G37" s="157"/>
      <c r="H37" s="157"/>
      <c r="I37" s="157"/>
      <c r="J37" s="157"/>
      <c r="K37" s="157"/>
      <c r="N37" s="374"/>
      <c r="O37" s="375"/>
      <c r="P37" s="83"/>
      <c r="Q37" s="83"/>
      <c r="R37" s="375"/>
      <c r="S37" s="375"/>
      <c r="T37" s="375"/>
      <c r="U37" s="375"/>
      <c r="V37" s="375"/>
    </row>
    <row r="38" spans="1:22" ht="13.5" customHeight="1">
      <c r="A38" s="163"/>
      <c r="N38" s="374"/>
      <c r="O38" s="375"/>
      <c r="P38" s="83"/>
      <c r="Q38" s="83"/>
      <c r="R38" s="375"/>
      <c r="S38" s="375"/>
      <c r="T38" s="375"/>
      <c r="U38" s="375"/>
      <c r="V38" s="375"/>
    </row>
    <row r="39" spans="1:22" ht="13.5" customHeight="1">
      <c r="N39" s="374"/>
      <c r="O39" s="375"/>
      <c r="P39" s="83"/>
      <c r="Q39" s="83"/>
      <c r="R39" s="375"/>
      <c r="S39" s="375"/>
      <c r="T39" s="375"/>
      <c r="U39" s="375"/>
      <c r="V39" s="375"/>
    </row>
    <row r="40" spans="1:22">
      <c r="N40" s="374"/>
      <c r="O40" s="375"/>
      <c r="P40" s="83"/>
      <c r="Q40" s="83"/>
      <c r="R40" s="375"/>
      <c r="S40" s="375"/>
      <c r="T40" s="375"/>
      <c r="U40" s="375"/>
      <c r="V40" s="375"/>
    </row>
    <row r="41" spans="1:22">
      <c r="N41" s="374"/>
      <c r="O41" s="375"/>
      <c r="P41" s="83"/>
      <c r="Q41" s="83"/>
      <c r="R41" s="375"/>
      <c r="S41" s="375"/>
      <c r="T41" s="375"/>
      <c r="U41" s="375"/>
      <c r="V41" s="375"/>
    </row>
  </sheetData>
  <mergeCells count="1">
    <mergeCell ref="A1:L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2"/>
  <sheetViews>
    <sheetView workbookViewId="0"/>
  </sheetViews>
  <sheetFormatPr defaultRowHeight="13.8"/>
  <cols>
    <col min="2" max="2" width="16.19921875" customWidth="1"/>
    <col min="4" max="4" width="11.09765625" customWidth="1"/>
    <col min="6" max="6" width="6.09765625" customWidth="1"/>
    <col min="8" max="8" width="11.59765625" customWidth="1"/>
    <col min="10" max="10" width="5.09765625" customWidth="1"/>
    <col min="11" max="11" width="11.5" customWidth="1"/>
  </cols>
  <sheetData>
    <row r="1" spans="1:17" ht="18.75" customHeight="1">
      <c r="A1" s="31" t="s">
        <v>1217</v>
      </c>
    </row>
    <row r="2" spans="1:17" ht="17.25" customHeight="1" thickBot="1">
      <c r="A2" s="177" t="s">
        <v>1218</v>
      </c>
      <c r="B2" s="127"/>
      <c r="C2" s="127"/>
      <c r="D2" s="127"/>
      <c r="E2" s="127"/>
      <c r="F2" s="127"/>
      <c r="G2" s="127"/>
      <c r="H2" s="127"/>
      <c r="I2" s="127"/>
      <c r="J2" s="127"/>
      <c r="K2" s="127"/>
      <c r="L2" s="127"/>
      <c r="M2" s="127"/>
    </row>
    <row r="3" spans="1:17" ht="13.5" customHeight="1" thickTop="1">
      <c r="A3" s="156" t="s">
        <v>870</v>
      </c>
      <c r="B3" s="156" t="s">
        <v>815</v>
      </c>
      <c r="C3" s="203" t="s">
        <v>965</v>
      </c>
      <c r="D3" s="203"/>
      <c r="E3" s="203"/>
      <c r="F3" s="156"/>
      <c r="G3" s="203" t="s">
        <v>920</v>
      </c>
      <c r="H3" s="203"/>
      <c r="I3" s="203"/>
      <c r="J3" s="156"/>
      <c r="K3" s="203" t="s">
        <v>966</v>
      </c>
      <c r="L3" s="203"/>
      <c r="M3" s="203"/>
    </row>
    <row r="4" spans="1:17" ht="13.5" customHeight="1">
      <c r="A4" s="156" t="s">
        <v>851</v>
      </c>
      <c r="B4" s="156"/>
      <c r="C4" s="156" t="s">
        <v>179</v>
      </c>
      <c r="D4" s="156" t="s">
        <v>902</v>
      </c>
      <c r="E4" s="156"/>
      <c r="F4" s="156"/>
      <c r="G4" s="156" t="s">
        <v>179</v>
      </c>
      <c r="H4" s="156" t="s">
        <v>921</v>
      </c>
      <c r="I4" s="156" t="s">
        <v>922</v>
      </c>
      <c r="J4" s="156"/>
      <c r="K4" s="156" t="s">
        <v>923</v>
      </c>
      <c r="L4" s="156" t="s">
        <v>924</v>
      </c>
      <c r="M4" s="156"/>
    </row>
    <row r="5" spans="1:17" ht="13.5" customHeight="1">
      <c r="A5" s="156"/>
      <c r="B5" s="156"/>
      <c r="C5" s="156"/>
      <c r="D5" s="156" t="s">
        <v>925</v>
      </c>
      <c r="E5" s="156" t="s">
        <v>926</v>
      </c>
      <c r="F5" s="156"/>
      <c r="G5" s="156"/>
      <c r="H5" s="156" t="s">
        <v>927</v>
      </c>
      <c r="I5" s="156" t="s">
        <v>928</v>
      </c>
      <c r="J5" s="156"/>
      <c r="K5" s="156" t="s">
        <v>929</v>
      </c>
      <c r="L5" s="156" t="s">
        <v>930</v>
      </c>
      <c r="M5" s="156"/>
    </row>
    <row r="6" spans="1:17" ht="13.5" customHeight="1">
      <c r="A6" s="156"/>
      <c r="B6" s="156"/>
      <c r="C6" s="156"/>
      <c r="D6" s="156" t="s">
        <v>900</v>
      </c>
      <c r="E6" s="156" t="s">
        <v>901</v>
      </c>
      <c r="F6" s="156"/>
      <c r="G6" s="156"/>
      <c r="H6" s="156" t="s">
        <v>931</v>
      </c>
      <c r="I6" s="156" t="s">
        <v>932</v>
      </c>
      <c r="J6" s="156"/>
      <c r="K6" s="156" t="s">
        <v>933</v>
      </c>
      <c r="L6" s="148" t="s">
        <v>934</v>
      </c>
      <c r="M6" s="148"/>
    </row>
    <row r="7" spans="1:17" ht="13.5" customHeight="1">
      <c r="A7" s="156"/>
      <c r="B7" s="156"/>
      <c r="C7" s="156"/>
      <c r="D7" s="156" t="s">
        <v>927</v>
      </c>
      <c r="E7" s="156" t="s">
        <v>935</v>
      </c>
      <c r="F7" s="156"/>
      <c r="G7" s="156"/>
      <c r="H7" s="156" t="s">
        <v>936</v>
      </c>
      <c r="I7" s="156" t="s">
        <v>937</v>
      </c>
      <c r="J7" s="156"/>
      <c r="K7" s="156" t="s">
        <v>938</v>
      </c>
      <c r="L7" s="156" t="s">
        <v>887</v>
      </c>
      <c r="M7" s="156" t="s">
        <v>939</v>
      </c>
    </row>
    <row r="8" spans="1:17" ht="13.5" customHeight="1">
      <c r="A8" s="156"/>
      <c r="B8" s="156"/>
      <c r="C8" s="156"/>
      <c r="D8" s="156" t="s">
        <v>931</v>
      </c>
      <c r="E8" s="156" t="s">
        <v>940</v>
      </c>
      <c r="F8" s="156"/>
      <c r="G8" s="156"/>
      <c r="H8" s="156" t="s">
        <v>941</v>
      </c>
      <c r="I8" s="156"/>
      <c r="J8" s="156"/>
      <c r="K8" s="156" t="s">
        <v>942</v>
      </c>
      <c r="L8" s="156"/>
      <c r="M8" s="156" t="s">
        <v>943</v>
      </c>
    </row>
    <row r="9" spans="1:17" ht="13.5" customHeight="1">
      <c r="A9" s="148"/>
      <c r="B9" s="148"/>
      <c r="C9" s="148"/>
      <c r="D9" s="148"/>
      <c r="E9" s="148" t="s">
        <v>944</v>
      </c>
      <c r="F9" s="148"/>
      <c r="G9" s="148"/>
      <c r="H9" s="148" t="s">
        <v>945</v>
      </c>
      <c r="I9" s="148"/>
      <c r="J9" s="148"/>
      <c r="K9" s="148"/>
      <c r="L9" s="148"/>
      <c r="M9" s="148"/>
    </row>
    <row r="10" spans="1:17" ht="13.5" customHeight="1">
      <c r="A10" s="438"/>
      <c r="B10" s="438" t="s">
        <v>195</v>
      </c>
      <c r="C10" s="458">
        <v>1032</v>
      </c>
      <c r="D10" s="458">
        <v>232</v>
      </c>
      <c r="E10" s="458">
        <v>800</v>
      </c>
      <c r="F10" s="458"/>
      <c r="G10" s="458">
        <v>1633</v>
      </c>
      <c r="H10" s="458">
        <v>815</v>
      </c>
      <c r="I10" s="458">
        <v>818</v>
      </c>
      <c r="J10" s="458"/>
      <c r="K10" s="458">
        <v>780</v>
      </c>
      <c r="L10" s="458">
        <v>559</v>
      </c>
      <c r="M10" s="458">
        <v>375</v>
      </c>
      <c r="N10" s="250"/>
    </row>
    <row r="11" spans="1:17" ht="13.5" customHeight="1">
      <c r="A11" s="83" t="s">
        <v>828</v>
      </c>
      <c r="B11" s="83" t="s">
        <v>196</v>
      </c>
      <c r="C11" s="428">
        <v>118</v>
      </c>
      <c r="D11" s="428">
        <v>36</v>
      </c>
      <c r="E11" s="428">
        <v>82</v>
      </c>
      <c r="F11" s="428"/>
      <c r="G11" s="428">
        <v>184</v>
      </c>
      <c r="H11" s="428">
        <v>100</v>
      </c>
      <c r="I11" s="428">
        <v>84</v>
      </c>
      <c r="J11" s="428"/>
      <c r="K11" s="428">
        <v>94</v>
      </c>
      <c r="L11" s="428">
        <v>70</v>
      </c>
      <c r="M11" s="428">
        <v>46</v>
      </c>
      <c r="N11" s="250"/>
    </row>
    <row r="12" spans="1:17" ht="13.5" customHeight="1">
      <c r="A12" s="83" t="s">
        <v>829</v>
      </c>
      <c r="B12" s="83" t="s">
        <v>249</v>
      </c>
      <c r="C12" s="428">
        <v>34</v>
      </c>
      <c r="D12" s="428">
        <v>10</v>
      </c>
      <c r="E12" s="428">
        <v>24</v>
      </c>
      <c r="F12" s="428"/>
      <c r="G12" s="428">
        <v>47</v>
      </c>
      <c r="H12" s="428">
        <v>23</v>
      </c>
      <c r="I12" s="428">
        <v>24</v>
      </c>
      <c r="J12" s="428"/>
      <c r="K12" s="428">
        <v>23</v>
      </c>
      <c r="L12" s="428">
        <v>15</v>
      </c>
      <c r="M12" s="428">
        <v>14</v>
      </c>
    </row>
    <row r="13" spans="1:17" ht="13.5" customHeight="1">
      <c r="A13" s="83" t="s">
        <v>830</v>
      </c>
      <c r="B13" s="83" t="s">
        <v>266</v>
      </c>
      <c r="C13" s="428">
        <v>34</v>
      </c>
      <c r="D13" s="428">
        <v>9</v>
      </c>
      <c r="E13" s="428">
        <v>25</v>
      </c>
      <c r="F13" s="428"/>
      <c r="G13" s="428">
        <v>54</v>
      </c>
      <c r="H13" s="428">
        <v>29</v>
      </c>
      <c r="I13" s="428">
        <v>25</v>
      </c>
      <c r="J13" s="428"/>
      <c r="K13" s="428">
        <v>26</v>
      </c>
      <c r="L13" s="428">
        <v>17</v>
      </c>
      <c r="M13" s="428">
        <v>9</v>
      </c>
      <c r="N13" s="250"/>
    </row>
    <row r="14" spans="1:17" ht="13.5" customHeight="1">
      <c r="A14" s="83" t="s">
        <v>831</v>
      </c>
      <c r="B14" s="83" t="s">
        <v>285</v>
      </c>
      <c r="C14" s="428">
        <v>66</v>
      </c>
      <c r="D14" s="428">
        <v>17</v>
      </c>
      <c r="E14" s="428">
        <v>49</v>
      </c>
      <c r="F14" s="428"/>
      <c r="G14" s="428">
        <v>101</v>
      </c>
      <c r="H14" s="428">
        <v>50</v>
      </c>
      <c r="I14" s="428">
        <v>51</v>
      </c>
      <c r="J14" s="428"/>
      <c r="K14" s="428">
        <v>50</v>
      </c>
      <c r="L14" s="428">
        <v>30</v>
      </c>
      <c r="M14" s="428">
        <v>11</v>
      </c>
      <c r="N14" s="263"/>
      <c r="P14" s="88"/>
      <c r="Q14" s="88"/>
    </row>
    <row r="15" spans="1:17" ht="13.5" customHeight="1">
      <c r="A15" s="83" t="s">
        <v>832</v>
      </c>
      <c r="B15" s="83" t="s">
        <v>312</v>
      </c>
      <c r="C15" s="428">
        <v>36</v>
      </c>
      <c r="D15" s="428">
        <v>7</v>
      </c>
      <c r="E15" s="428">
        <v>29</v>
      </c>
      <c r="F15" s="428"/>
      <c r="G15" s="428">
        <v>47</v>
      </c>
      <c r="H15" s="428">
        <v>18</v>
      </c>
      <c r="I15" s="428">
        <v>29</v>
      </c>
      <c r="J15" s="428"/>
      <c r="K15" s="428">
        <v>18</v>
      </c>
      <c r="L15" s="428">
        <v>12</v>
      </c>
      <c r="M15" s="428">
        <v>4</v>
      </c>
      <c r="P15" s="62"/>
      <c r="Q15" s="62"/>
    </row>
    <row r="16" spans="1:17" ht="13.5" customHeight="1">
      <c r="A16" s="83" t="s">
        <v>833</v>
      </c>
      <c r="B16" s="83" t="s">
        <v>339</v>
      </c>
      <c r="C16" s="428">
        <v>27</v>
      </c>
      <c r="D16" s="428">
        <v>8</v>
      </c>
      <c r="E16" s="428">
        <v>19</v>
      </c>
      <c r="F16" s="428"/>
      <c r="G16" s="428">
        <v>46</v>
      </c>
      <c r="H16" s="428">
        <v>27</v>
      </c>
      <c r="I16" s="428">
        <v>19</v>
      </c>
      <c r="J16" s="428"/>
      <c r="K16" s="428">
        <v>26</v>
      </c>
      <c r="L16" s="428">
        <v>11</v>
      </c>
      <c r="M16" s="428">
        <v>4</v>
      </c>
      <c r="O16" s="371"/>
      <c r="P16" s="62"/>
      <c r="Q16" s="62"/>
    </row>
    <row r="17" spans="1:26" ht="13.5" customHeight="1">
      <c r="A17" s="83" t="s">
        <v>834</v>
      </c>
      <c r="B17" s="83" t="s">
        <v>356</v>
      </c>
      <c r="C17" s="428">
        <v>25</v>
      </c>
      <c r="D17" s="428">
        <v>12</v>
      </c>
      <c r="E17" s="428">
        <v>13</v>
      </c>
      <c r="F17" s="428"/>
      <c r="G17" s="428">
        <v>36</v>
      </c>
      <c r="H17" s="428">
        <v>23</v>
      </c>
      <c r="I17" s="428">
        <v>13</v>
      </c>
      <c r="J17" s="428"/>
      <c r="K17" s="428">
        <v>23</v>
      </c>
      <c r="L17" s="428">
        <v>13</v>
      </c>
      <c r="M17" s="428">
        <v>9</v>
      </c>
      <c r="P17" s="62"/>
      <c r="Q17" s="62"/>
      <c r="Z17" s="62"/>
    </row>
    <row r="18" spans="1:26" ht="13.5" customHeight="1">
      <c r="A18" s="83" t="s">
        <v>835</v>
      </c>
      <c r="B18" s="83" t="s">
        <v>381</v>
      </c>
      <c r="C18" s="428">
        <v>10</v>
      </c>
      <c r="D18" s="428">
        <v>4</v>
      </c>
      <c r="E18" s="428">
        <v>6</v>
      </c>
      <c r="F18" s="428"/>
      <c r="G18" s="428">
        <v>17</v>
      </c>
      <c r="H18" s="428">
        <v>11</v>
      </c>
      <c r="I18" s="428">
        <v>6</v>
      </c>
      <c r="J18" s="428"/>
      <c r="K18" s="428">
        <v>10</v>
      </c>
      <c r="L18" s="428">
        <v>7</v>
      </c>
      <c r="M18" s="428">
        <v>7</v>
      </c>
      <c r="P18" s="62"/>
      <c r="Q18" s="62"/>
      <c r="Z18" s="62"/>
    </row>
    <row r="19" spans="1:26" ht="13.5" customHeight="1">
      <c r="A19" s="83" t="s">
        <v>836</v>
      </c>
      <c r="B19" s="83" t="s">
        <v>384</v>
      </c>
      <c r="C19" s="428">
        <v>13</v>
      </c>
      <c r="D19" s="428">
        <v>1</v>
      </c>
      <c r="E19" s="428">
        <v>12</v>
      </c>
      <c r="F19" s="428"/>
      <c r="G19" s="428">
        <v>26</v>
      </c>
      <c r="H19" s="428">
        <v>13</v>
      </c>
      <c r="I19" s="428">
        <v>13</v>
      </c>
      <c r="J19" s="428"/>
      <c r="K19" s="428">
        <v>13</v>
      </c>
      <c r="L19" s="428">
        <v>10</v>
      </c>
      <c r="M19" s="428">
        <v>4</v>
      </c>
      <c r="P19" s="62"/>
      <c r="Q19" s="62"/>
      <c r="Z19" s="62"/>
    </row>
    <row r="20" spans="1:26" ht="13.5" customHeight="1">
      <c r="A20" s="83" t="s">
        <v>837</v>
      </c>
      <c r="B20" s="83" t="s">
        <v>395</v>
      </c>
      <c r="C20" s="428">
        <v>120</v>
      </c>
      <c r="D20" s="428">
        <v>24</v>
      </c>
      <c r="E20" s="428">
        <v>96</v>
      </c>
      <c r="F20" s="428"/>
      <c r="G20" s="428">
        <v>198</v>
      </c>
      <c r="H20" s="428">
        <v>102</v>
      </c>
      <c r="I20" s="428">
        <v>96</v>
      </c>
      <c r="J20" s="428"/>
      <c r="K20" s="428">
        <v>98</v>
      </c>
      <c r="L20" s="428">
        <v>61</v>
      </c>
      <c r="M20" s="428">
        <v>48</v>
      </c>
      <c r="P20" s="62"/>
      <c r="Q20" s="62"/>
      <c r="Z20" s="62"/>
    </row>
    <row r="21" spans="1:26" ht="13.5" customHeight="1">
      <c r="A21" s="83" t="s">
        <v>838</v>
      </c>
      <c r="B21" s="83" t="s">
        <v>462</v>
      </c>
      <c r="C21" s="428">
        <v>42</v>
      </c>
      <c r="D21" s="428">
        <v>3</v>
      </c>
      <c r="E21" s="428">
        <v>39</v>
      </c>
      <c r="F21" s="428"/>
      <c r="G21" s="428">
        <v>66</v>
      </c>
      <c r="H21" s="428">
        <v>27</v>
      </c>
      <c r="I21" s="428">
        <v>39</v>
      </c>
      <c r="J21" s="428"/>
      <c r="K21" s="428">
        <v>24</v>
      </c>
      <c r="L21" s="428">
        <v>22</v>
      </c>
      <c r="M21" s="428">
        <v>11</v>
      </c>
      <c r="P21" s="62"/>
      <c r="Q21" s="62"/>
      <c r="Z21" s="62"/>
    </row>
    <row r="22" spans="1:26" ht="13.5" customHeight="1">
      <c r="A22" s="83" t="s">
        <v>839</v>
      </c>
      <c r="B22" s="83" t="s">
        <v>475</v>
      </c>
      <c r="C22" s="428">
        <v>164</v>
      </c>
      <c r="D22" s="428">
        <v>20</v>
      </c>
      <c r="E22" s="428">
        <v>144</v>
      </c>
      <c r="F22" s="428"/>
      <c r="G22" s="428">
        <v>257</v>
      </c>
      <c r="H22" s="428">
        <v>108</v>
      </c>
      <c r="I22" s="428">
        <v>149</v>
      </c>
      <c r="J22" s="428"/>
      <c r="K22" s="428">
        <v>103</v>
      </c>
      <c r="L22" s="428">
        <v>79</v>
      </c>
      <c r="M22" s="428">
        <v>41</v>
      </c>
      <c r="P22" s="62"/>
      <c r="Q22" s="62"/>
      <c r="Z22" s="62"/>
    </row>
    <row r="23" spans="1:26" ht="13.5" customHeight="1">
      <c r="A23" s="83" t="s">
        <v>840</v>
      </c>
      <c r="B23" s="83" t="s">
        <v>574</v>
      </c>
      <c r="C23" s="428">
        <v>31</v>
      </c>
      <c r="D23" s="428">
        <v>6</v>
      </c>
      <c r="E23" s="428">
        <v>25</v>
      </c>
      <c r="F23" s="428"/>
      <c r="G23" s="428">
        <v>51</v>
      </c>
      <c r="H23" s="428">
        <v>26</v>
      </c>
      <c r="I23" s="428">
        <v>25</v>
      </c>
      <c r="J23" s="428"/>
      <c r="K23" s="428">
        <v>25</v>
      </c>
      <c r="L23" s="428">
        <v>18</v>
      </c>
      <c r="M23" s="428">
        <v>12</v>
      </c>
      <c r="P23" s="62"/>
      <c r="Q23" s="62"/>
      <c r="Z23" s="62"/>
    </row>
    <row r="24" spans="1:26" ht="13.5" customHeight="1">
      <c r="A24" s="83" t="s">
        <v>841</v>
      </c>
      <c r="B24" s="83" t="s">
        <v>607</v>
      </c>
      <c r="C24" s="428">
        <v>48</v>
      </c>
      <c r="D24" s="428">
        <v>8</v>
      </c>
      <c r="E24" s="428">
        <v>40</v>
      </c>
      <c r="F24" s="428"/>
      <c r="G24" s="428">
        <v>71</v>
      </c>
      <c r="H24" s="428">
        <v>30</v>
      </c>
      <c r="I24" s="428">
        <v>41</v>
      </c>
      <c r="J24" s="428"/>
      <c r="K24" s="428">
        <v>28</v>
      </c>
      <c r="L24" s="428">
        <v>21</v>
      </c>
      <c r="M24" s="428">
        <v>18</v>
      </c>
      <c r="P24" s="62"/>
      <c r="Q24" s="62"/>
      <c r="Z24" s="62"/>
    </row>
    <row r="25" spans="1:26" ht="13.5" customHeight="1">
      <c r="A25" s="83" t="s">
        <v>842</v>
      </c>
      <c r="B25" s="83" t="s">
        <v>632</v>
      </c>
      <c r="C25" s="428">
        <v>48</v>
      </c>
      <c r="D25" s="428">
        <v>12</v>
      </c>
      <c r="E25" s="428">
        <v>36</v>
      </c>
      <c r="F25" s="428"/>
      <c r="G25" s="428">
        <v>74</v>
      </c>
      <c r="H25" s="428">
        <v>37</v>
      </c>
      <c r="I25" s="428">
        <v>37</v>
      </c>
      <c r="J25" s="428"/>
      <c r="K25" s="428">
        <v>36</v>
      </c>
      <c r="L25" s="428">
        <v>32</v>
      </c>
      <c r="M25" s="428">
        <v>31</v>
      </c>
      <c r="P25" s="62"/>
      <c r="Q25" s="62"/>
      <c r="Z25" s="62"/>
    </row>
    <row r="26" spans="1:26" ht="13.5" customHeight="1">
      <c r="A26" s="83" t="s">
        <v>843</v>
      </c>
      <c r="B26" s="83" t="s">
        <v>653</v>
      </c>
      <c r="C26" s="428">
        <v>40</v>
      </c>
      <c r="D26" s="428">
        <v>10</v>
      </c>
      <c r="E26" s="428">
        <v>30</v>
      </c>
      <c r="F26" s="428"/>
      <c r="G26" s="428">
        <v>68</v>
      </c>
      <c r="H26" s="428">
        <v>37</v>
      </c>
      <c r="I26" s="428">
        <v>31</v>
      </c>
      <c r="J26" s="428"/>
      <c r="K26" s="428">
        <v>37</v>
      </c>
      <c r="L26" s="428">
        <v>26</v>
      </c>
      <c r="M26" s="428">
        <v>13</v>
      </c>
      <c r="P26" s="62"/>
      <c r="Q26" s="62"/>
      <c r="Z26" s="62"/>
    </row>
    <row r="27" spans="1:26" ht="13.5" customHeight="1">
      <c r="A27" s="83" t="s">
        <v>844</v>
      </c>
      <c r="B27" s="83" t="s">
        <v>684</v>
      </c>
      <c r="C27" s="428">
        <v>42</v>
      </c>
      <c r="D27" s="428">
        <v>10</v>
      </c>
      <c r="E27" s="428">
        <v>32</v>
      </c>
      <c r="F27" s="428"/>
      <c r="G27" s="428">
        <v>68</v>
      </c>
      <c r="H27" s="428">
        <v>36</v>
      </c>
      <c r="I27" s="428">
        <v>32</v>
      </c>
      <c r="J27" s="428"/>
      <c r="K27" s="428">
        <v>35</v>
      </c>
      <c r="L27" s="428">
        <v>25</v>
      </c>
      <c r="M27" s="428">
        <v>21</v>
      </c>
      <c r="P27" s="62"/>
      <c r="Q27" s="62"/>
      <c r="Z27" s="62"/>
    </row>
    <row r="28" spans="1:26" ht="13.5" customHeight="1">
      <c r="A28" s="83" t="s">
        <v>845</v>
      </c>
      <c r="B28" s="83" t="s">
        <v>705</v>
      </c>
      <c r="C28" s="428">
        <v>43</v>
      </c>
      <c r="D28" s="428">
        <v>9</v>
      </c>
      <c r="E28" s="428">
        <v>34</v>
      </c>
      <c r="F28" s="428"/>
      <c r="G28" s="428">
        <v>74</v>
      </c>
      <c r="H28" s="428">
        <v>38</v>
      </c>
      <c r="I28" s="428">
        <v>36</v>
      </c>
      <c r="J28" s="428"/>
      <c r="K28" s="428">
        <v>36</v>
      </c>
      <c r="L28" s="428">
        <v>29</v>
      </c>
      <c r="M28" s="428">
        <v>22</v>
      </c>
      <c r="P28" s="62"/>
      <c r="Q28" s="62"/>
      <c r="Z28" s="62"/>
    </row>
    <row r="29" spans="1:26" ht="13.5" customHeight="1">
      <c r="A29" s="83" t="s">
        <v>846</v>
      </c>
      <c r="B29" s="83" t="s">
        <v>720</v>
      </c>
      <c r="C29" s="428">
        <v>21</v>
      </c>
      <c r="D29" s="428">
        <v>7</v>
      </c>
      <c r="E29" s="428">
        <v>14</v>
      </c>
      <c r="F29" s="428"/>
      <c r="G29" s="428">
        <v>37</v>
      </c>
      <c r="H29" s="428">
        <v>23</v>
      </c>
      <c r="I29" s="428">
        <v>14</v>
      </c>
      <c r="J29" s="428"/>
      <c r="K29" s="428">
        <v>22</v>
      </c>
      <c r="L29" s="428">
        <v>15</v>
      </c>
      <c r="M29" s="428">
        <v>10</v>
      </c>
      <c r="P29" s="62"/>
      <c r="Q29" s="62"/>
      <c r="Z29" s="62"/>
    </row>
    <row r="30" spans="1:26" ht="13.5" customHeight="1">
      <c r="A30" s="83" t="s">
        <v>847</v>
      </c>
      <c r="B30" s="83" t="s">
        <v>737</v>
      </c>
      <c r="C30" s="428">
        <v>33</v>
      </c>
      <c r="D30" s="428">
        <v>6</v>
      </c>
      <c r="E30" s="428">
        <v>27</v>
      </c>
      <c r="F30" s="428"/>
      <c r="G30" s="428">
        <v>50</v>
      </c>
      <c r="H30" s="428">
        <v>21</v>
      </c>
      <c r="I30" s="428">
        <v>29</v>
      </c>
      <c r="J30" s="428"/>
      <c r="K30" s="428">
        <v>21</v>
      </c>
      <c r="L30" s="428">
        <v>16</v>
      </c>
      <c r="M30" s="428">
        <v>15</v>
      </c>
      <c r="P30" s="62"/>
      <c r="Q30" s="62"/>
      <c r="Z30" s="62"/>
    </row>
    <row r="31" spans="1:26" ht="13.5" customHeight="1" thickBot="1">
      <c r="A31" s="456" t="s">
        <v>848</v>
      </c>
      <c r="B31" s="456" t="s">
        <v>768</v>
      </c>
      <c r="C31" s="448">
        <v>37</v>
      </c>
      <c r="D31" s="448">
        <v>13</v>
      </c>
      <c r="E31" s="448">
        <v>24</v>
      </c>
      <c r="F31" s="448"/>
      <c r="G31" s="448">
        <v>61</v>
      </c>
      <c r="H31" s="448">
        <v>36</v>
      </c>
      <c r="I31" s="448">
        <v>25</v>
      </c>
      <c r="J31" s="448"/>
      <c r="K31" s="448">
        <v>32</v>
      </c>
      <c r="L31" s="448">
        <v>30</v>
      </c>
      <c r="M31" s="448">
        <v>25</v>
      </c>
      <c r="P31" s="62"/>
      <c r="Q31" s="62"/>
      <c r="Z31" s="62"/>
    </row>
    <row r="32" spans="1:26" ht="13.5" customHeight="1" thickTop="1">
      <c r="A32" s="73" t="s">
        <v>1029</v>
      </c>
      <c r="P32" s="62"/>
      <c r="Q32" s="62"/>
      <c r="Z32" s="62"/>
    </row>
    <row r="33" spans="1:26" ht="13.5" customHeight="1">
      <c r="A33" s="160"/>
      <c r="P33" s="62"/>
      <c r="Q33" s="62"/>
      <c r="Z33" s="62"/>
    </row>
    <row r="34" spans="1:26">
      <c r="L34" s="62"/>
      <c r="P34" s="62"/>
      <c r="Q34" s="62"/>
      <c r="Z34" s="62"/>
    </row>
    <row r="35" spans="1:26">
      <c r="L35" s="62"/>
      <c r="P35" s="62"/>
      <c r="Q35" s="62"/>
      <c r="Z35" s="62"/>
    </row>
    <row r="36" spans="1:26">
      <c r="L36" s="62"/>
      <c r="P36" s="62"/>
      <c r="Q36" s="62"/>
      <c r="Z36" s="62"/>
    </row>
    <row r="37" spans="1:26">
      <c r="L37" s="62"/>
      <c r="P37" s="62"/>
      <c r="Q37" s="62"/>
      <c r="Z37" s="62"/>
    </row>
    <row r="38" spans="1:26">
      <c r="L38" s="62"/>
      <c r="P38" s="62"/>
      <c r="Q38" s="62"/>
      <c r="Z38" s="62"/>
    </row>
    <row r="39" spans="1:26">
      <c r="L39" s="62"/>
      <c r="P39" s="62"/>
      <c r="Q39" s="62"/>
      <c r="Z39" s="62"/>
    </row>
    <row r="40" spans="1:26">
      <c r="L40" s="62"/>
      <c r="P40" s="62"/>
      <c r="Q40" s="62"/>
      <c r="Z40" s="62"/>
    </row>
    <row r="41" spans="1:26">
      <c r="L41" s="62"/>
      <c r="P41" s="62"/>
      <c r="Q41" s="62"/>
      <c r="Z41" s="62"/>
    </row>
    <row r="42" spans="1:26">
      <c r="L42" s="62"/>
    </row>
    <row r="43" spans="1:26">
      <c r="L43" s="62"/>
    </row>
    <row r="44" spans="1:26">
      <c r="L44" s="62"/>
    </row>
    <row r="45" spans="1:26">
      <c r="L45" s="62"/>
    </row>
    <row r="46" spans="1:26">
      <c r="L46" s="62"/>
    </row>
    <row r="47" spans="1:26">
      <c r="L47" s="62"/>
    </row>
    <row r="48" spans="1:26">
      <c r="L48" s="62"/>
    </row>
    <row r="49" spans="12:12">
      <c r="L49" s="62"/>
    </row>
    <row r="50" spans="12:12">
      <c r="L50" s="62"/>
    </row>
    <row r="51" spans="12:12">
      <c r="L51" s="62"/>
    </row>
    <row r="52" spans="12:12">
      <c r="L52" s="62"/>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126"/>
  <sheetViews>
    <sheetView workbookViewId="0">
      <selection sqref="A1:H2"/>
    </sheetView>
  </sheetViews>
  <sheetFormatPr defaultRowHeight="13.8"/>
  <cols>
    <col min="1" max="1" width="17.5" customWidth="1"/>
    <col min="2" max="2" width="6.19921875" customWidth="1"/>
    <col min="3" max="3" width="7.69921875" customWidth="1"/>
    <col min="4" max="4" width="6.69921875" customWidth="1"/>
    <col min="5" max="5" width="7.69921875" customWidth="1"/>
    <col min="6" max="6" width="7.19921875" customWidth="1"/>
    <col min="7" max="8" width="7.09765625" customWidth="1"/>
    <col min="10" max="10" width="6.69921875" customWidth="1"/>
    <col min="11" max="11" width="6.09765625" customWidth="1"/>
    <col min="12" max="12" width="6.69921875" customWidth="1"/>
    <col min="13" max="13" width="6.19921875" customWidth="1"/>
    <col min="14" max="14" width="6.59765625" customWidth="1"/>
    <col min="15" max="15" width="6.19921875" customWidth="1"/>
    <col min="16" max="16" width="5.69921875" customWidth="1"/>
  </cols>
  <sheetData>
    <row r="1" spans="1:23" ht="17.25" customHeight="1">
      <c r="A1" s="593" t="s">
        <v>1219</v>
      </c>
      <c r="B1" s="593"/>
      <c r="C1" s="593"/>
      <c r="D1" s="593"/>
      <c r="E1" s="593"/>
      <c r="F1" s="593"/>
      <c r="G1" s="593"/>
      <c r="H1" s="593"/>
      <c r="I1" s="305"/>
      <c r="J1" s="594" t="s">
        <v>1220</v>
      </c>
      <c r="K1" s="594"/>
      <c r="L1" s="594"/>
      <c r="M1" s="594"/>
      <c r="N1" s="594"/>
      <c r="O1" s="594"/>
      <c r="P1" s="594"/>
      <c r="W1" s="90"/>
    </row>
    <row r="2" spans="1:23" ht="10.5" customHeight="1">
      <c r="A2" s="593"/>
      <c r="B2" s="593"/>
      <c r="C2" s="593"/>
      <c r="D2" s="593"/>
      <c r="E2" s="593"/>
      <c r="F2" s="593"/>
      <c r="G2" s="593"/>
      <c r="H2" s="593"/>
      <c r="I2" s="305"/>
      <c r="J2" s="594"/>
      <c r="K2" s="594"/>
      <c r="L2" s="594"/>
      <c r="M2" s="594"/>
      <c r="N2" s="594"/>
      <c r="O2" s="594"/>
      <c r="P2" s="594"/>
    </row>
    <row r="3" spans="1:23" ht="18.75" customHeight="1" thickBot="1">
      <c r="A3" s="595" t="s">
        <v>1221</v>
      </c>
      <c r="B3" s="595"/>
      <c r="C3" s="595"/>
      <c r="D3" s="595"/>
      <c r="E3" s="595"/>
      <c r="F3" s="595"/>
      <c r="G3" s="595"/>
      <c r="H3" s="595"/>
      <c r="J3" s="307" t="s">
        <v>1222</v>
      </c>
      <c r="K3" s="307"/>
      <c r="L3" s="215"/>
      <c r="M3" s="307"/>
      <c r="N3" s="307"/>
      <c r="O3" s="307"/>
      <c r="P3" s="307"/>
    </row>
    <row r="4" spans="1:23" ht="18.75" customHeight="1">
      <c r="A4" s="311"/>
      <c r="B4" s="311"/>
      <c r="C4" s="309" t="s">
        <v>908</v>
      </c>
      <c r="D4" s="311"/>
      <c r="E4" s="311"/>
      <c r="F4" s="311"/>
      <c r="G4" s="311"/>
      <c r="H4" s="311"/>
      <c r="J4" s="311"/>
      <c r="K4" s="311"/>
      <c r="L4" s="286" t="s">
        <v>908</v>
      </c>
      <c r="M4" s="311"/>
      <c r="N4" s="311"/>
      <c r="O4" s="311"/>
      <c r="P4" s="311"/>
    </row>
    <row r="5" spans="1:23" ht="13.5" customHeight="1" thickBot="1">
      <c r="A5" s="312" t="s">
        <v>181</v>
      </c>
      <c r="B5" s="312"/>
      <c r="C5" s="313" t="s">
        <v>179</v>
      </c>
      <c r="D5" s="312" t="s">
        <v>895</v>
      </c>
      <c r="E5" s="312" t="s">
        <v>896</v>
      </c>
      <c r="F5" s="312" t="s">
        <v>897</v>
      </c>
      <c r="G5" s="312" t="s">
        <v>898</v>
      </c>
      <c r="H5" s="312" t="s">
        <v>899</v>
      </c>
      <c r="J5" s="310" t="s">
        <v>0</v>
      </c>
      <c r="K5" s="314" t="s">
        <v>179</v>
      </c>
      <c r="L5" s="310" t="s">
        <v>895</v>
      </c>
      <c r="M5" s="310" t="s">
        <v>1036</v>
      </c>
      <c r="N5" s="310" t="s">
        <v>897</v>
      </c>
      <c r="O5" s="310" t="s">
        <v>898</v>
      </c>
      <c r="P5" s="310" t="s">
        <v>1037</v>
      </c>
    </row>
    <row r="6" spans="1:23" ht="13.5" customHeight="1">
      <c r="A6" s="438" t="s">
        <v>147</v>
      </c>
      <c r="B6" s="375"/>
      <c r="C6" s="438">
        <v>303</v>
      </c>
      <c r="D6" s="438">
        <v>50</v>
      </c>
      <c r="E6" s="438">
        <v>107</v>
      </c>
      <c r="F6" s="438">
        <v>73</v>
      </c>
      <c r="G6" s="438">
        <v>52</v>
      </c>
      <c r="H6" s="438">
        <v>21</v>
      </c>
      <c r="J6" s="449">
        <v>2013</v>
      </c>
      <c r="K6" s="462">
        <v>980</v>
      </c>
      <c r="L6" s="462">
        <v>174</v>
      </c>
      <c r="M6" s="462">
        <v>271</v>
      </c>
      <c r="N6" s="462">
        <v>239</v>
      </c>
      <c r="O6" s="462">
        <v>239</v>
      </c>
      <c r="P6" s="462">
        <v>57</v>
      </c>
      <c r="Q6" s="159"/>
    </row>
    <row r="7" spans="1:23" ht="13.5" customHeight="1">
      <c r="A7" s="375"/>
      <c r="B7" s="83" t="s">
        <v>29</v>
      </c>
      <c r="C7" s="83">
        <v>105</v>
      </c>
      <c r="D7" s="83">
        <v>23</v>
      </c>
      <c r="E7" s="83">
        <v>40</v>
      </c>
      <c r="F7" s="83">
        <v>27</v>
      </c>
      <c r="G7" s="83">
        <v>13</v>
      </c>
      <c r="H7" s="83">
        <v>2</v>
      </c>
      <c r="J7" s="463">
        <v>2014</v>
      </c>
      <c r="K7" s="462">
        <v>1152</v>
      </c>
      <c r="L7" s="464">
        <v>261</v>
      </c>
      <c r="M7" s="464">
        <v>366</v>
      </c>
      <c r="N7" s="465">
        <v>270</v>
      </c>
      <c r="O7" s="465">
        <v>199</v>
      </c>
      <c r="P7" s="465">
        <v>56</v>
      </c>
      <c r="Q7" s="159"/>
    </row>
    <row r="8" spans="1:23" ht="13.5" customHeight="1">
      <c r="A8" s="375"/>
      <c r="B8" s="83" t="s">
        <v>30</v>
      </c>
      <c r="C8" s="83">
        <v>188</v>
      </c>
      <c r="D8" s="83">
        <v>38</v>
      </c>
      <c r="E8" s="83">
        <v>60</v>
      </c>
      <c r="F8" s="83">
        <v>45</v>
      </c>
      <c r="G8" s="83">
        <v>36</v>
      </c>
      <c r="H8" s="83">
        <v>9</v>
      </c>
      <c r="J8" s="83">
        <v>2015</v>
      </c>
      <c r="K8" s="466">
        <v>1108</v>
      </c>
      <c r="L8" s="466">
        <v>247</v>
      </c>
      <c r="M8" s="466">
        <v>366</v>
      </c>
      <c r="N8" s="466">
        <v>272</v>
      </c>
      <c r="O8" s="466">
        <v>172</v>
      </c>
      <c r="P8" s="466">
        <v>51</v>
      </c>
      <c r="Q8" s="159"/>
    </row>
    <row r="9" spans="1:23" ht="13.5" customHeight="1">
      <c r="A9" s="375"/>
      <c r="B9" s="411"/>
      <c r="C9" s="375"/>
      <c r="D9" s="375"/>
      <c r="E9" s="375"/>
      <c r="F9" s="375"/>
      <c r="G9" s="375"/>
      <c r="H9" s="375"/>
      <c r="J9" s="83">
        <v>2016</v>
      </c>
      <c r="K9" s="466">
        <v>1040</v>
      </c>
      <c r="L9" s="466">
        <v>205</v>
      </c>
      <c r="M9" s="83">
        <v>339</v>
      </c>
      <c r="N9" s="83">
        <v>257</v>
      </c>
      <c r="O9" s="83">
        <v>183</v>
      </c>
      <c r="P9" s="83">
        <v>56</v>
      </c>
      <c r="Q9" s="159"/>
    </row>
    <row r="10" spans="1:23" ht="13.5" customHeight="1">
      <c r="A10" s="438" t="s">
        <v>74</v>
      </c>
      <c r="B10" s="411"/>
      <c r="C10" s="438">
        <v>173</v>
      </c>
      <c r="D10" s="438">
        <v>15</v>
      </c>
      <c r="E10" s="438">
        <v>37</v>
      </c>
      <c r="F10" s="438">
        <v>52</v>
      </c>
      <c r="G10" s="438">
        <v>48</v>
      </c>
      <c r="H10" s="438">
        <v>21</v>
      </c>
      <c r="I10" s="88"/>
      <c r="J10" s="449">
        <v>2017</v>
      </c>
      <c r="K10" s="466">
        <v>1116</v>
      </c>
      <c r="L10" s="83">
        <v>192</v>
      </c>
      <c r="M10" s="83">
        <v>370</v>
      </c>
      <c r="N10" s="83">
        <v>262</v>
      </c>
      <c r="O10" s="83">
        <v>218</v>
      </c>
      <c r="P10" s="83">
        <v>74</v>
      </c>
      <c r="Q10" s="159"/>
    </row>
    <row r="11" spans="1:23" ht="13.5" customHeight="1">
      <c r="A11" s="375"/>
      <c r="B11" s="83" t="s">
        <v>29</v>
      </c>
      <c r="C11" s="83">
        <v>62</v>
      </c>
      <c r="D11" s="83">
        <v>6</v>
      </c>
      <c r="E11" s="83">
        <v>19</v>
      </c>
      <c r="F11" s="83">
        <v>17</v>
      </c>
      <c r="G11" s="83">
        <v>17</v>
      </c>
      <c r="H11" s="83">
        <v>3</v>
      </c>
      <c r="I11" s="62"/>
      <c r="J11" s="449">
        <v>2018</v>
      </c>
      <c r="K11" s="466">
        <v>1010</v>
      </c>
      <c r="L11" s="466">
        <v>181</v>
      </c>
      <c r="M11" s="449">
        <v>930</v>
      </c>
      <c r="N11" s="449">
        <v>224</v>
      </c>
      <c r="O11" s="449">
        <v>163</v>
      </c>
      <c r="P11" s="449">
        <v>52</v>
      </c>
      <c r="Q11" s="159"/>
    </row>
    <row r="12" spans="1:23" ht="13.5" customHeight="1">
      <c r="A12" s="375"/>
      <c r="B12" s="83" t="s">
        <v>30</v>
      </c>
      <c r="C12" s="83">
        <v>111</v>
      </c>
      <c r="D12" s="83">
        <v>9</v>
      </c>
      <c r="E12" s="83">
        <v>18</v>
      </c>
      <c r="F12" s="83">
        <v>35</v>
      </c>
      <c r="G12" s="83">
        <v>31</v>
      </c>
      <c r="H12" s="83">
        <v>18</v>
      </c>
      <c r="I12" s="62"/>
      <c r="J12" s="449">
        <v>2019</v>
      </c>
      <c r="K12" s="466">
        <v>1042</v>
      </c>
      <c r="L12" s="466">
        <v>151</v>
      </c>
      <c r="M12" s="449">
        <v>364</v>
      </c>
      <c r="N12" s="449">
        <v>242</v>
      </c>
      <c r="O12" s="449">
        <v>220</v>
      </c>
      <c r="P12" s="449">
        <v>65</v>
      </c>
    </row>
    <row r="13" spans="1:23" ht="13.5" customHeight="1">
      <c r="A13" s="375"/>
      <c r="B13" s="411"/>
      <c r="C13" s="375"/>
      <c r="D13" s="375"/>
      <c r="E13" s="375"/>
      <c r="F13" s="375"/>
      <c r="G13" s="375"/>
      <c r="H13" s="375"/>
      <c r="J13" s="449">
        <v>2020</v>
      </c>
      <c r="K13" s="466">
        <v>992</v>
      </c>
      <c r="L13" s="466">
        <v>169</v>
      </c>
      <c r="M13" s="449">
        <v>345</v>
      </c>
      <c r="N13" s="449">
        <v>226</v>
      </c>
      <c r="O13" s="449">
        <v>199</v>
      </c>
      <c r="P13" s="449">
        <v>53</v>
      </c>
    </row>
    <row r="14" spans="1:23" ht="13.5" customHeight="1" thickBot="1">
      <c r="A14" s="438" t="s">
        <v>134</v>
      </c>
      <c r="B14" s="411"/>
      <c r="C14" s="438">
        <v>118</v>
      </c>
      <c r="D14" s="438">
        <v>34</v>
      </c>
      <c r="E14" s="438">
        <v>61</v>
      </c>
      <c r="F14" s="438">
        <v>20</v>
      </c>
      <c r="G14" s="438">
        <v>3</v>
      </c>
      <c r="H14" s="438">
        <v>0</v>
      </c>
      <c r="J14" s="467">
        <v>2021</v>
      </c>
      <c r="K14" s="468">
        <v>897</v>
      </c>
      <c r="L14" s="469">
        <v>141</v>
      </c>
      <c r="M14" s="469">
        <v>331</v>
      </c>
      <c r="N14" s="470">
        <v>203</v>
      </c>
      <c r="O14" s="470">
        <v>154</v>
      </c>
      <c r="P14" s="470">
        <v>68</v>
      </c>
    </row>
    <row r="15" spans="1:23" ht="13.5" customHeight="1">
      <c r="A15" s="375"/>
      <c r="B15" s="83" t="s">
        <v>29</v>
      </c>
      <c r="C15" s="83">
        <v>47</v>
      </c>
      <c r="D15" s="83">
        <v>18</v>
      </c>
      <c r="E15" s="83">
        <v>21</v>
      </c>
      <c r="F15" s="83">
        <v>8</v>
      </c>
      <c r="G15" s="83">
        <v>0</v>
      </c>
      <c r="H15" s="83">
        <v>0</v>
      </c>
      <c r="J15" s="73" t="s">
        <v>1032</v>
      </c>
      <c r="K15" s="73"/>
      <c r="R15" s="90"/>
    </row>
    <row r="16" spans="1:23" ht="13.5" customHeight="1">
      <c r="A16" s="375"/>
      <c r="B16" s="83" t="s">
        <v>30</v>
      </c>
      <c r="C16" s="83">
        <v>71</v>
      </c>
      <c r="D16" s="83">
        <v>16</v>
      </c>
      <c r="E16" s="83">
        <v>40</v>
      </c>
      <c r="F16" s="83">
        <v>12</v>
      </c>
      <c r="G16" s="83">
        <v>3</v>
      </c>
      <c r="H16" s="83">
        <v>0</v>
      </c>
      <c r="Q16" s="159"/>
    </row>
    <row r="17" spans="1:18" ht="13.5" customHeight="1">
      <c r="A17" s="375"/>
      <c r="B17" s="375"/>
      <c r="C17" s="375"/>
      <c r="D17" s="375"/>
      <c r="E17" s="375"/>
      <c r="F17" s="375"/>
      <c r="G17" s="375"/>
      <c r="H17" s="375"/>
      <c r="Q17" s="159"/>
    </row>
    <row r="18" spans="1:18" ht="13.5" customHeight="1">
      <c r="A18" s="438" t="s">
        <v>1080</v>
      </c>
      <c r="B18" s="375"/>
      <c r="C18" s="438">
        <v>0</v>
      </c>
      <c r="D18" s="438">
        <v>0</v>
      </c>
      <c r="E18" s="438">
        <v>0</v>
      </c>
      <c r="F18" s="438">
        <v>0</v>
      </c>
      <c r="G18" s="438">
        <v>0</v>
      </c>
      <c r="H18" s="438">
        <v>0</v>
      </c>
    </row>
    <row r="19" spans="1:18" ht="13.5" customHeight="1">
      <c r="A19" s="438"/>
      <c r="B19" s="83" t="s">
        <v>29</v>
      </c>
      <c r="C19" s="83">
        <v>0</v>
      </c>
      <c r="D19" s="83">
        <v>0</v>
      </c>
      <c r="E19" s="83">
        <v>0</v>
      </c>
      <c r="F19" s="83">
        <v>0</v>
      </c>
      <c r="G19" s="83">
        <v>0</v>
      </c>
      <c r="H19" s="83">
        <v>0</v>
      </c>
    </row>
    <row r="20" spans="1:18" ht="13.5" customHeight="1">
      <c r="A20" s="375"/>
      <c r="B20" s="83" t="s">
        <v>30</v>
      </c>
      <c r="C20" s="83">
        <v>0</v>
      </c>
      <c r="D20" s="83">
        <v>0</v>
      </c>
      <c r="E20" s="83">
        <v>0</v>
      </c>
      <c r="F20" s="83">
        <v>0</v>
      </c>
      <c r="G20" s="83">
        <v>0</v>
      </c>
      <c r="H20" s="83">
        <v>0</v>
      </c>
    </row>
    <row r="21" spans="1:18" ht="13.5" customHeight="1">
      <c r="A21" s="375"/>
      <c r="B21" s="375"/>
      <c r="C21" s="375"/>
      <c r="D21" s="375"/>
      <c r="E21" s="375"/>
      <c r="F21" s="375"/>
      <c r="G21" s="375"/>
      <c r="H21" s="375"/>
      <c r="R21" s="90"/>
    </row>
    <row r="22" spans="1:18" ht="16.5" customHeight="1">
      <c r="A22" s="438" t="s">
        <v>1062</v>
      </c>
      <c r="B22" s="375"/>
      <c r="C22" s="438">
        <v>12</v>
      </c>
      <c r="D22" s="438">
        <v>1</v>
      </c>
      <c r="E22" s="438">
        <v>9</v>
      </c>
      <c r="F22" s="438">
        <v>1</v>
      </c>
      <c r="G22" s="438">
        <v>1</v>
      </c>
      <c r="H22" s="438">
        <v>0</v>
      </c>
      <c r="M22" s="62"/>
      <c r="N22" s="62"/>
      <c r="O22" s="88"/>
      <c r="P22" s="88"/>
      <c r="Q22" s="159"/>
    </row>
    <row r="23" spans="1:18" ht="13.5" customHeight="1">
      <c r="A23" s="375"/>
      <c r="B23" s="83" t="s">
        <v>29</v>
      </c>
      <c r="C23" s="83">
        <v>3</v>
      </c>
      <c r="D23" s="83">
        <v>0</v>
      </c>
      <c r="E23" s="83">
        <v>3</v>
      </c>
      <c r="F23" s="83">
        <v>0</v>
      </c>
      <c r="G23" s="83">
        <v>0</v>
      </c>
      <c r="H23" s="83">
        <v>0</v>
      </c>
    </row>
    <row r="24" spans="1:18" ht="13.5" customHeight="1" thickBot="1">
      <c r="A24" s="318"/>
      <c r="B24" s="287" t="s">
        <v>30</v>
      </c>
      <c r="C24" s="287">
        <v>9</v>
      </c>
      <c r="D24" s="287">
        <v>1</v>
      </c>
      <c r="E24" s="287">
        <v>6</v>
      </c>
      <c r="F24" s="287">
        <v>1</v>
      </c>
      <c r="G24" s="287">
        <v>1</v>
      </c>
      <c r="H24" s="287">
        <v>0</v>
      </c>
      <c r="M24" s="62"/>
      <c r="N24" s="62"/>
      <c r="O24" s="88"/>
      <c r="P24" s="88"/>
      <c r="Q24" s="159"/>
    </row>
    <row r="25" spans="1:18" ht="13.5" customHeight="1">
      <c r="A25" s="73" t="s">
        <v>1060</v>
      </c>
      <c r="F25" s="88"/>
      <c r="G25" s="88"/>
      <c r="H25" s="88"/>
    </row>
    <row r="26" spans="1:18">
      <c r="M26" s="62"/>
      <c r="N26" s="62"/>
      <c r="O26" s="88"/>
      <c r="P26" s="88"/>
      <c r="Q26" s="159"/>
    </row>
    <row r="27" spans="1:18">
      <c r="R27" s="90"/>
    </row>
    <row r="28" spans="1:18" ht="13.5" customHeight="1">
      <c r="A28" s="593" t="s">
        <v>1223</v>
      </c>
      <c r="B28" s="593"/>
      <c r="C28" s="593"/>
      <c r="D28" s="593"/>
      <c r="E28" s="593"/>
      <c r="F28" s="593"/>
      <c r="G28" s="593"/>
      <c r="H28" s="332"/>
      <c r="M28" s="62"/>
      <c r="N28" s="62"/>
      <c r="O28" s="88"/>
      <c r="P28" s="88"/>
      <c r="Q28" s="159"/>
    </row>
    <row r="29" spans="1:18" ht="13.5" customHeight="1">
      <c r="A29" s="593"/>
      <c r="B29" s="593"/>
      <c r="C29" s="593"/>
      <c r="D29" s="593"/>
      <c r="E29" s="593"/>
      <c r="F29" s="593"/>
      <c r="G29" s="593"/>
      <c r="H29" s="332"/>
    </row>
    <row r="30" spans="1:18" ht="13.5" customHeight="1" thickBot="1">
      <c r="A30" s="185" t="s">
        <v>1224</v>
      </c>
      <c r="M30" s="62"/>
      <c r="N30" s="62"/>
      <c r="O30" s="88"/>
      <c r="P30" s="88"/>
      <c r="Q30" s="159"/>
    </row>
    <row r="31" spans="1:18" ht="25.5" customHeight="1">
      <c r="A31" s="286" t="s">
        <v>1033</v>
      </c>
      <c r="B31" s="286" t="s">
        <v>179</v>
      </c>
      <c r="C31" s="286" t="s">
        <v>29</v>
      </c>
      <c r="D31" s="286" t="s">
        <v>30</v>
      </c>
      <c r="E31" s="315" t="s">
        <v>1039</v>
      </c>
      <c r="F31" s="286" t="s">
        <v>1040</v>
      </c>
      <c r="G31" s="286" t="s">
        <v>30</v>
      </c>
      <c r="H31" s="172"/>
    </row>
    <row r="32" spans="1:18" ht="13.5" customHeight="1">
      <c r="A32" s="449">
        <v>1994</v>
      </c>
      <c r="B32" s="453">
        <v>40</v>
      </c>
      <c r="C32" s="471">
        <v>37</v>
      </c>
      <c r="D32" s="471">
        <v>41</v>
      </c>
      <c r="E32" s="466">
        <v>1828</v>
      </c>
      <c r="F32" s="471">
        <v>503</v>
      </c>
      <c r="G32" s="428">
        <v>1325</v>
      </c>
      <c r="H32" s="172"/>
    </row>
    <row r="33" spans="1:18" ht="13.5" customHeight="1">
      <c r="A33" s="449">
        <v>1995</v>
      </c>
      <c r="B33" s="453">
        <v>39</v>
      </c>
      <c r="C33" s="471">
        <v>36</v>
      </c>
      <c r="D33" s="471">
        <v>40</v>
      </c>
      <c r="E33" s="466">
        <v>1375</v>
      </c>
      <c r="F33" s="471">
        <v>414</v>
      </c>
      <c r="G33" s="428">
        <v>961</v>
      </c>
      <c r="H33" s="172"/>
      <c r="R33" s="90"/>
    </row>
    <row r="34" spans="1:18" ht="13.5" customHeight="1">
      <c r="A34" s="449">
        <v>1996</v>
      </c>
      <c r="B34" s="453">
        <v>38</v>
      </c>
      <c r="C34" s="471">
        <v>36</v>
      </c>
      <c r="D34" s="471">
        <v>40</v>
      </c>
      <c r="E34" s="466">
        <v>1249</v>
      </c>
      <c r="F34" s="471">
        <v>347</v>
      </c>
      <c r="G34" s="428">
        <v>902</v>
      </c>
      <c r="H34" s="172"/>
      <c r="Q34" s="159"/>
    </row>
    <row r="35" spans="1:18" ht="13.5" customHeight="1">
      <c r="A35" s="472">
        <v>1997</v>
      </c>
      <c r="B35" s="473">
        <v>40</v>
      </c>
      <c r="C35" s="471">
        <v>36</v>
      </c>
      <c r="D35" s="471">
        <v>42</v>
      </c>
      <c r="E35" s="474">
        <v>946</v>
      </c>
      <c r="F35" s="471">
        <v>290</v>
      </c>
      <c r="G35" s="428">
        <v>656</v>
      </c>
      <c r="H35" s="172"/>
      <c r="Q35" s="159"/>
    </row>
    <row r="36" spans="1:18" ht="13.5" customHeight="1">
      <c r="A36" s="449">
        <v>1998</v>
      </c>
      <c r="B36" s="453">
        <v>40</v>
      </c>
      <c r="C36" s="471">
        <v>37</v>
      </c>
      <c r="D36" s="471">
        <v>40</v>
      </c>
      <c r="E36" s="466">
        <v>921</v>
      </c>
      <c r="F36" s="471">
        <v>266</v>
      </c>
      <c r="G36" s="428">
        <v>655</v>
      </c>
      <c r="H36" s="172"/>
    </row>
    <row r="37" spans="1:18" ht="13.5" customHeight="1">
      <c r="A37" s="449">
        <v>1999</v>
      </c>
      <c r="B37" s="453">
        <v>40</v>
      </c>
      <c r="C37" s="471">
        <v>37</v>
      </c>
      <c r="D37" s="471">
        <v>42</v>
      </c>
      <c r="E37" s="466">
        <v>1002</v>
      </c>
      <c r="F37" s="471">
        <v>314</v>
      </c>
      <c r="G37" s="428">
        <v>688</v>
      </c>
      <c r="H37" s="172"/>
    </row>
    <row r="38" spans="1:18" ht="13.5" customHeight="1">
      <c r="A38" s="449">
        <v>2000</v>
      </c>
      <c r="B38" s="453">
        <v>40</v>
      </c>
      <c r="C38" s="471">
        <v>37</v>
      </c>
      <c r="D38" s="471">
        <v>41</v>
      </c>
      <c r="E38" s="466">
        <v>1008</v>
      </c>
      <c r="F38" s="471">
        <v>327</v>
      </c>
      <c r="G38" s="428">
        <v>681</v>
      </c>
      <c r="H38" s="172"/>
    </row>
    <row r="39" spans="1:18" ht="13.5" customHeight="1">
      <c r="A39" s="449">
        <v>2001</v>
      </c>
      <c r="B39" s="453">
        <v>40</v>
      </c>
      <c r="C39" s="471">
        <v>35</v>
      </c>
      <c r="D39" s="471">
        <v>41</v>
      </c>
      <c r="E39" s="466">
        <v>984</v>
      </c>
      <c r="F39" s="471">
        <v>296</v>
      </c>
      <c r="G39" s="428">
        <v>688</v>
      </c>
      <c r="H39" s="172"/>
      <c r="R39" s="90"/>
    </row>
    <row r="40" spans="1:18" ht="13.5" customHeight="1">
      <c r="A40" s="449">
        <v>2002</v>
      </c>
      <c r="B40" s="453">
        <v>40</v>
      </c>
      <c r="C40" s="471">
        <v>36</v>
      </c>
      <c r="D40" s="471">
        <v>42</v>
      </c>
      <c r="E40" s="466">
        <v>1045</v>
      </c>
      <c r="F40" s="471">
        <v>303</v>
      </c>
      <c r="G40" s="428">
        <v>742</v>
      </c>
      <c r="H40" s="172"/>
      <c r="Q40" s="159"/>
    </row>
    <row r="41" spans="1:18" ht="13.5" customHeight="1">
      <c r="A41" s="449">
        <v>2003</v>
      </c>
      <c r="B41" s="453">
        <v>41</v>
      </c>
      <c r="C41" s="471">
        <v>36</v>
      </c>
      <c r="D41" s="471">
        <v>44</v>
      </c>
      <c r="E41" s="466">
        <v>920</v>
      </c>
      <c r="F41" s="471">
        <v>275</v>
      </c>
      <c r="G41" s="428">
        <v>645</v>
      </c>
      <c r="H41" s="172"/>
      <c r="Q41" s="159"/>
    </row>
    <row r="42" spans="1:18" ht="13.5" customHeight="1">
      <c r="A42" s="449">
        <v>2004</v>
      </c>
      <c r="B42" s="453">
        <v>41</v>
      </c>
      <c r="C42" s="471">
        <v>38</v>
      </c>
      <c r="D42" s="471">
        <v>42</v>
      </c>
      <c r="E42" s="466">
        <v>862</v>
      </c>
      <c r="F42" s="471">
        <v>298</v>
      </c>
      <c r="G42" s="428">
        <v>564</v>
      </c>
      <c r="H42" s="172"/>
    </row>
    <row r="43" spans="1:18" ht="13.5" customHeight="1">
      <c r="A43" s="449">
        <v>2005</v>
      </c>
      <c r="B43" s="453">
        <v>42</v>
      </c>
      <c r="C43" s="471">
        <v>39</v>
      </c>
      <c r="D43" s="471">
        <v>43</v>
      </c>
      <c r="E43" s="466">
        <v>876</v>
      </c>
      <c r="F43" s="471">
        <v>293</v>
      </c>
      <c r="G43" s="428">
        <v>583</v>
      </c>
      <c r="H43" s="172"/>
    </row>
    <row r="44" spans="1:18" ht="13.5" customHeight="1">
      <c r="A44" s="449">
        <v>2006</v>
      </c>
      <c r="B44" s="453">
        <v>42</v>
      </c>
      <c r="C44" s="471">
        <v>35</v>
      </c>
      <c r="D44" s="471">
        <v>44</v>
      </c>
      <c r="E44" s="466">
        <v>1024</v>
      </c>
      <c r="F44" s="471">
        <v>351</v>
      </c>
      <c r="G44" s="428">
        <v>673</v>
      </c>
      <c r="H44" s="172"/>
    </row>
    <row r="45" spans="1:18" ht="13.5" customHeight="1">
      <c r="A45" s="449">
        <v>2007</v>
      </c>
      <c r="B45" s="453">
        <v>42.5</v>
      </c>
      <c r="C45" s="471">
        <v>40</v>
      </c>
      <c r="D45" s="471">
        <v>44</v>
      </c>
      <c r="E45" s="466">
        <v>1086</v>
      </c>
      <c r="F45" s="471">
        <v>370</v>
      </c>
      <c r="G45" s="428">
        <v>716</v>
      </c>
      <c r="H45" s="172"/>
      <c r="M45" s="272"/>
      <c r="R45" s="90"/>
    </row>
    <row r="46" spans="1:18" ht="13.5" customHeight="1">
      <c r="A46" s="449">
        <v>2008</v>
      </c>
      <c r="B46" s="453">
        <v>42.5</v>
      </c>
      <c r="C46" s="471">
        <v>36</v>
      </c>
      <c r="D46" s="471">
        <v>45</v>
      </c>
      <c r="E46" s="466">
        <v>1081</v>
      </c>
      <c r="F46" s="471">
        <v>345</v>
      </c>
      <c r="G46" s="428">
        <v>736</v>
      </c>
      <c r="H46" s="172"/>
      <c r="M46" s="301"/>
      <c r="Q46" s="159"/>
    </row>
    <row r="47" spans="1:18" ht="13.5" customHeight="1">
      <c r="A47" s="449">
        <v>2009</v>
      </c>
      <c r="B47" s="453">
        <v>43</v>
      </c>
      <c r="C47" s="471">
        <v>39</v>
      </c>
      <c r="D47" s="471">
        <v>45</v>
      </c>
      <c r="E47" s="466">
        <v>973</v>
      </c>
      <c r="F47" s="471">
        <v>318</v>
      </c>
      <c r="G47" s="428">
        <v>655</v>
      </c>
      <c r="H47" s="172"/>
      <c r="M47" s="301"/>
      <c r="Q47" s="159"/>
    </row>
    <row r="48" spans="1:18" ht="13.5" customHeight="1">
      <c r="A48" s="475">
        <v>2010</v>
      </c>
      <c r="B48" s="476">
        <v>43</v>
      </c>
      <c r="C48" s="471">
        <v>41</v>
      </c>
      <c r="D48" s="471">
        <v>44</v>
      </c>
      <c r="E48" s="477">
        <v>1066</v>
      </c>
      <c r="F48" s="471">
        <v>335</v>
      </c>
      <c r="G48" s="428">
        <v>731</v>
      </c>
      <c r="H48" s="172"/>
      <c r="M48" s="301"/>
    </row>
    <row r="49" spans="1:18" ht="13.5" customHeight="1">
      <c r="A49" s="449">
        <v>2011</v>
      </c>
      <c r="B49" s="453">
        <v>39</v>
      </c>
      <c r="C49" s="471">
        <v>33</v>
      </c>
      <c r="D49" s="471">
        <v>42</v>
      </c>
      <c r="E49" s="466">
        <v>1031</v>
      </c>
      <c r="F49" s="471">
        <v>347</v>
      </c>
      <c r="G49" s="428">
        <v>684</v>
      </c>
      <c r="H49" s="172"/>
      <c r="M49" s="301"/>
    </row>
    <row r="50" spans="1:18" ht="13.5" customHeight="1">
      <c r="A50" s="449">
        <v>2012</v>
      </c>
      <c r="B50" s="453">
        <v>39</v>
      </c>
      <c r="C50" s="471">
        <v>36</v>
      </c>
      <c r="D50" s="471">
        <v>40</v>
      </c>
      <c r="E50" s="466">
        <v>962</v>
      </c>
      <c r="F50" s="471">
        <v>312</v>
      </c>
      <c r="G50" s="428">
        <v>650</v>
      </c>
      <c r="H50" s="172"/>
      <c r="M50" s="62"/>
    </row>
    <row r="51" spans="1:18" ht="13.5" customHeight="1">
      <c r="A51" s="449">
        <v>2013</v>
      </c>
      <c r="B51" s="453">
        <v>37</v>
      </c>
      <c r="C51" s="471">
        <v>33</v>
      </c>
      <c r="D51" s="471">
        <v>40</v>
      </c>
      <c r="E51" s="466">
        <v>980</v>
      </c>
      <c r="F51" s="471">
        <v>310</v>
      </c>
      <c r="G51" s="428">
        <v>670</v>
      </c>
      <c r="H51" s="172"/>
      <c r="R51" s="90"/>
    </row>
    <row r="52" spans="1:18" ht="13.5" customHeight="1">
      <c r="A52" s="449">
        <v>2014</v>
      </c>
      <c r="B52" s="453">
        <v>33</v>
      </c>
      <c r="C52" s="471">
        <v>30</v>
      </c>
      <c r="D52" s="471">
        <v>34</v>
      </c>
      <c r="E52" s="466">
        <v>1152</v>
      </c>
      <c r="F52" s="471">
        <v>371</v>
      </c>
      <c r="G52" s="428">
        <v>781</v>
      </c>
      <c r="H52" s="172"/>
      <c r="Q52" s="159"/>
    </row>
    <row r="53" spans="1:18" ht="13.5" customHeight="1">
      <c r="A53" s="449">
        <v>2015</v>
      </c>
      <c r="B53" s="453">
        <v>32</v>
      </c>
      <c r="C53" s="471">
        <v>31</v>
      </c>
      <c r="D53" s="471">
        <v>32</v>
      </c>
      <c r="E53" s="466">
        <v>1107</v>
      </c>
      <c r="F53" s="471">
        <v>376</v>
      </c>
      <c r="G53" s="428">
        <v>731</v>
      </c>
      <c r="H53" s="172"/>
      <c r="Q53" s="159"/>
    </row>
    <row r="54" spans="1:18" ht="13.5" customHeight="1">
      <c r="A54" s="449">
        <v>2016</v>
      </c>
      <c r="B54" s="453">
        <v>34</v>
      </c>
      <c r="C54" s="471">
        <v>31</v>
      </c>
      <c r="D54" s="471">
        <v>35</v>
      </c>
      <c r="E54" s="466">
        <v>1040</v>
      </c>
      <c r="F54" s="471">
        <v>354</v>
      </c>
      <c r="G54" s="428">
        <v>686</v>
      </c>
      <c r="H54" s="172"/>
    </row>
    <row r="55" spans="1:18" ht="13.5" customHeight="1">
      <c r="A55" s="449">
        <v>2017</v>
      </c>
      <c r="B55" s="453">
        <v>34</v>
      </c>
      <c r="C55" s="471">
        <v>32</v>
      </c>
      <c r="D55" s="471">
        <v>35</v>
      </c>
      <c r="E55" s="466">
        <v>1051</v>
      </c>
      <c r="F55" s="471">
        <v>344</v>
      </c>
      <c r="G55" s="428">
        <v>707</v>
      </c>
      <c r="H55" s="172"/>
    </row>
    <row r="56" spans="1:18" ht="13.5" customHeight="1">
      <c r="A56" s="449">
        <v>2018</v>
      </c>
      <c r="B56" s="453">
        <v>33</v>
      </c>
      <c r="C56" s="471">
        <v>31</v>
      </c>
      <c r="D56" s="471">
        <v>33</v>
      </c>
      <c r="E56" s="466">
        <v>960</v>
      </c>
      <c r="F56" s="471">
        <v>327</v>
      </c>
      <c r="G56" s="428">
        <v>633</v>
      </c>
    </row>
    <row r="57" spans="1:18" ht="13.5" customHeight="1">
      <c r="A57" s="449">
        <v>2019</v>
      </c>
      <c r="B57" s="453">
        <v>35</v>
      </c>
      <c r="C57" s="471">
        <v>32</v>
      </c>
      <c r="D57" s="471">
        <v>37</v>
      </c>
      <c r="E57" s="466">
        <v>993</v>
      </c>
      <c r="F57" s="471">
        <v>332</v>
      </c>
      <c r="G57" s="428">
        <v>661</v>
      </c>
      <c r="R57" s="90"/>
    </row>
    <row r="58" spans="1:18" ht="13.5" customHeight="1">
      <c r="A58" s="449">
        <v>2020</v>
      </c>
      <c r="B58" s="453">
        <v>34</v>
      </c>
      <c r="C58" s="471">
        <v>33</v>
      </c>
      <c r="D58" s="471">
        <v>35</v>
      </c>
      <c r="E58" s="466">
        <v>935</v>
      </c>
      <c r="F58" s="471">
        <v>295</v>
      </c>
      <c r="G58" s="428">
        <v>640</v>
      </c>
      <c r="R58" s="90"/>
    </row>
    <row r="59" spans="1:18" ht="13.5" customHeight="1" thickBot="1">
      <c r="A59" s="287">
        <v>2021</v>
      </c>
      <c r="B59" s="287">
        <v>33</v>
      </c>
      <c r="C59" s="287">
        <v>31.5</v>
      </c>
      <c r="D59" s="287">
        <v>35</v>
      </c>
      <c r="E59" s="287">
        <v>864</v>
      </c>
      <c r="F59" s="287">
        <v>327</v>
      </c>
      <c r="G59" s="287">
        <v>537</v>
      </c>
      <c r="Q59" s="159"/>
    </row>
    <row r="60" spans="1:18" ht="13.5" customHeight="1">
      <c r="A60" s="73" t="s">
        <v>1038</v>
      </c>
      <c r="Q60" s="159"/>
    </row>
    <row r="61" spans="1:18" ht="13.5" customHeight="1"/>
    <row r="62" spans="1:18" ht="13.5" customHeight="1"/>
    <row r="63" spans="1:18" ht="13.5" customHeight="1"/>
    <row r="64" spans="1:18" ht="13.5" customHeight="1">
      <c r="R64" s="90"/>
    </row>
    <row r="65" spans="17:18" ht="13.5" customHeight="1">
      <c r="Q65" s="159"/>
    </row>
    <row r="66" spans="17:18" ht="13.5" customHeight="1">
      <c r="Q66" s="159"/>
    </row>
    <row r="67" spans="17:18" ht="13.5" customHeight="1"/>
    <row r="68" spans="17:18" ht="13.5" customHeight="1"/>
    <row r="69" spans="17:18" ht="13.5" customHeight="1"/>
    <row r="70" spans="17:18" ht="13.5" customHeight="1">
      <c r="R70" s="90"/>
    </row>
    <row r="71" spans="17:18" ht="13.5" customHeight="1">
      <c r="Q71" s="159"/>
    </row>
    <row r="72" spans="17:18" ht="13.5" customHeight="1">
      <c r="Q72" s="159"/>
    </row>
    <row r="73" spans="17:18" ht="13.5" customHeight="1"/>
    <row r="74" spans="17:18" ht="13.5" customHeight="1"/>
    <row r="75" spans="17:18" ht="13.5" customHeight="1"/>
    <row r="76" spans="17:18" ht="13.5" customHeight="1">
      <c r="R76" s="90"/>
    </row>
    <row r="77" spans="17:18" ht="13.5" customHeight="1">
      <c r="Q77" s="159"/>
    </row>
    <row r="78" spans="17:18" ht="13.5" customHeight="1">
      <c r="Q78" s="159"/>
    </row>
    <row r="79" spans="17:18" ht="13.5" customHeight="1"/>
    <row r="80" spans="17:18" ht="13.5" customHeight="1"/>
    <row r="81" spans="17:18" ht="13.5" customHeight="1"/>
    <row r="82" spans="17:18" ht="13.5" customHeight="1">
      <c r="R82" s="90"/>
    </row>
    <row r="83" spans="17:18" ht="13.5" customHeight="1">
      <c r="Q83" s="159"/>
    </row>
    <row r="84" spans="17:18" ht="13.5" customHeight="1">
      <c r="Q84" s="159"/>
    </row>
    <row r="85" spans="17:18" ht="13.5" customHeight="1"/>
    <row r="86" spans="17:18" ht="13.5" customHeight="1"/>
    <row r="87" spans="17:18" ht="13.5" customHeight="1"/>
    <row r="88" spans="17:18" ht="13.5" customHeight="1">
      <c r="R88" s="90"/>
    </row>
    <row r="89" spans="17:18" ht="13.5" customHeight="1">
      <c r="Q89" s="159"/>
    </row>
    <row r="90" spans="17:18">
      <c r="Q90" s="159"/>
    </row>
    <row r="94" spans="17:18">
      <c r="R94" s="90"/>
    </row>
    <row r="95" spans="17:18">
      <c r="Q95" s="159"/>
    </row>
    <row r="96" spans="17:18">
      <c r="Q96" s="159"/>
    </row>
    <row r="100" spans="17:18">
      <c r="R100" s="90"/>
    </row>
    <row r="101" spans="17:18">
      <c r="Q101" s="159"/>
    </row>
    <row r="102" spans="17:18">
      <c r="Q102" s="159"/>
    </row>
    <row r="106" spans="17:18">
      <c r="R106" s="90"/>
    </row>
    <row r="107" spans="17:18">
      <c r="Q107" s="159"/>
    </row>
    <row r="108" spans="17:18">
      <c r="Q108" s="159"/>
    </row>
    <row r="112" spans="17:18">
      <c r="R112" s="90"/>
    </row>
    <row r="113" spans="17:18">
      <c r="Q113" s="159"/>
    </row>
    <row r="114" spans="17:18">
      <c r="Q114" s="159"/>
    </row>
    <row r="118" spans="17:18">
      <c r="R118" s="90"/>
    </row>
    <row r="119" spans="17:18">
      <c r="Q119" s="159"/>
    </row>
    <row r="120" spans="17:18">
      <c r="Q120" s="159"/>
    </row>
    <row r="124" spans="17:18">
      <c r="R124" s="90"/>
    </row>
    <row r="125" spans="17:18">
      <c r="Q125" s="159"/>
    </row>
    <row r="126" spans="17:18">
      <c r="Q126" s="159"/>
    </row>
  </sheetData>
  <mergeCells count="4">
    <mergeCell ref="J1:P2"/>
    <mergeCell ref="A28:G29"/>
    <mergeCell ref="A1:H2"/>
    <mergeCell ref="A3:H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36"/>
  <sheetViews>
    <sheetView workbookViewId="0">
      <selection sqref="A1:I2"/>
    </sheetView>
  </sheetViews>
  <sheetFormatPr defaultRowHeight="13.8"/>
  <cols>
    <col min="2" max="2" width="16.59765625" customWidth="1"/>
    <col min="3" max="3" width="6.19921875" customWidth="1"/>
    <col min="4" max="4" width="5.5" customWidth="1"/>
    <col min="5" max="5" width="8" customWidth="1"/>
    <col min="6" max="6" width="6.69921875" customWidth="1"/>
    <col min="7" max="7" width="7.09765625" customWidth="1"/>
    <col min="8" max="8" width="7" customWidth="1"/>
    <col min="9" max="9" width="7.5" customWidth="1"/>
    <col min="18" max="18" width="10.09765625" customWidth="1"/>
    <col min="20" max="20" width="13.09765625" customWidth="1"/>
  </cols>
  <sheetData>
    <row r="1" spans="1:15" ht="13.5" customHeight="1">
      <c r="A1" s="596" t="s">
        <v>1225</v>
      </c>
      <c r="B1" s="596"/>
      <c r="C1" s="596"/>
      <c r="D1" s="596"/>
      <c r="E1" s="596"/>
      <c r="F1" s="596"/>
      <c r="G1" s="596"/>
      <c r="H1" s="596"/>
      <c r="I1" s="596"/>
    </row>
    <row r="2" spans="1:15" ht="13.5" customHeight="1">
      <c r="A2" s="596"/>
      <c r="B2" s="596"/>
      <c r="C2" s="596"/>
      <c r="D2" s="596"/>
      <c r="E2" s="596"/>
      <c r="F2" s="596"/>
      <c r="G2" s="596"/>
      <c r="H2" s="596"/>
      <c r="I2" s="596"/>
    </row>
    <row r="3" spans="1:15" ht="13.5" customHeight="1">
      <c r="A3" s="597" t="s">
        <v>1226</v>
      </c>
      <c r="B3" s="597"/>
      <c r="C3" s="597"/>
      <c r="D3" s="597"/>
      <c r="E3" s="597"/>
      <c r="F3" s="597"/>
      <c r="G3" s="597"/>
      <c r="H3" s="597"/>
      <c r="I3" s="597"/>
    </row>
    <row r="4" spans="1:15" ht="13.5" customHeight="1" thickBot="1">
      <c r="A4" s="588"/>
      <c r="B4" s="588"/>
      <c r="C4" s="588"/>
      <c r="D4" s="588"/>
      <c r="E4" s="588"/>
      <c r="F4" s="588"/>
      <c r="G4" s="588"/>
      <c r="H4" s="588"/>
      <c r="I4" s="588"/>
    </row>
    <row r="5" spans="1:15" ht="13.5" customHeight="1" thickTop="1">
      <c r="A5" s="156" t="s">
        <v>1020</v>
      </c>
      <c r="B5" s="156"/>
      <c r="C5" s="156"/>
      <c r="D5" s="156" t="s">
        <v>179</v>
      </c>
      <c r="E5" s="156" t="s">
        <v>25</v>
      </c>
      <c r="F5" s="156"/>
      <c r="G5" s="156"/>
      <c r="H5" s="156"/>
      <c r="I5" s="156" t="s">
        <v>946</v>
      </c>
    </row>
    <row r="6" spans="1:15" ht="13.5" customHeight="1">
      <c r="A6" s="156"/>
      <c r="B6" s="156"/>
      <c r="C6" s="156"/>
      <c r="D6" s="156" t="s">
        <v>177</v>
      </c>
      <c r="E6" s="156" t="s">
        <v>947</v>
      </c>
      <c r="F6" s="156" t="s">
        <v>948</v>
      </c>
      <c r="G6" s="156" t="s">
        <v>949</v>
      </c>
      <c r="H6" s="197">
        <v>185</v>
      </c>
      <c r="I6" s="156" t="s">
        <v>950</v>
      </c>
      <c r="K6" s="250"/>
      <c r="O6" s="90"/>
    </row>
    <row r="7" spans="1:15" ht="13.5" customHeight="1">
      <c r="A7" s="156"/>
      <c r="B7" s="156"/>
      <c r="C7" s="156"/>
      <c r="D7" s="156" t="s">
        <v>917</v>
      </c>
      <c r="E7" s="156" t="s">
        <v>951</v>
      </c>
      <c r="F7" s="156" t="s">
        <v>952</v>
      </c>
      <c r="G7" s="156" t="s">
        <v>952</v>
      </c>
      <c r="H7" s="156" t="s">
        <v>952</v>
      </c>
      <c r="I7" s="156" t="s">
        <v>953</v>
      </c>
    </row>
    <row r="8" spans="1:15" ht="13.5" customHeight="1">
      <c r="A8" s="148"/>
      <c r="B8" s="148"/>
      <c r="C8" s="148"/>
      <c r="D8" s="148" t="s">
        <v>918</v>
      </c>
      <c r="E8" s="148"/>
      <c r="F8" s="148"/>
      <c r="G8" s="148"/>
      <c r="H8" s="148" t="s">
        <v>954</v>
      </c>
      <c r="I8" s="148" t="s">
        <v>952</v>
      </c>
    </row>
    <row r="9" spans="1:15" ht="13.5" customHeight="1">
      <c r="A9" s="438" t="s">
        <v>955</v>
      </c>
      <c r="B9" s="438"/>
      <c r="C9" s="438"/>
      <c r="D9" s="478">
        <v>898</v>
      </c>
      <c r="E9" s="478">
        <v>100</v>
      </c>
      <c r="F9" s="478">
        <v>22</v>
      </c>
      <c r="G9" s="478">
        <v>751</v>
      </c>
      <c r="H9" s="478">
        <v>25</v>
      </c>
      <c r="I9" s="479">
        <v>162.53118040000001</v>
      </c>
      <c r="K9" s="250"/>
    </row>
    <row r="10" spans="1:15" ht="13.5" customHeight="1">
      <c r="A10" s="83"/>
      <c r="B10" s="83" t="s">
        <v>29</v>
      </c>
      <c r="C10" s="83"/>
      <c r="D10" s="480">
        <v>344</v>
      </c>
      <c r="E10" s="480">
        <v>37</v>
      </c>
      <c r="F10" s="480">
        <v>8</v>
      </c>
      <c r="G10" s="480">
        <v>295</v>
      </c>
      <c r="H10" s="480">
        <v>4</v>
      </c>
      <c r="I10" s="481">
        <v>164.42732558</v>
      </c>
    </row>
    <row r="11" spans="1:15" ht="13.5" customHeight="1">
      <c r="A11" s="83"/>
      <c r="B11" s="83" t="s">
        <v>30</v>
      </c>
      <c r="C11" s="83"/>
      <c r="D11" s="482">
        <v>554</v>
      </c>
      <c r="E11" s="482">
        <v>63</v>
      </c>
      <c r="F11" s="482">
        <v>14</v>
      </c>
      <c r="G11" s="482">
        <v>456</v>
      </c>
      <c r="H11" s="482">
        <v>21</v>
      </c>
      <c r="I11" s="483">
        <v>161.35379061</v>
      </c>
      <c r="K11" s="250"/>
    </row>
    <row r="12" spans="1:15" ht="13.5" customHeight="1">
      <c r="A12" s="83"/>
      <c r="B12" s="83"/>
      <c r="C12" s="83"/>
      <c r="D12" s="83"/>
      <c r="E12" s="83"/>
      <c r="F12" s="83"/>
      <c r="G12" s="83"/>
      <c r="H12" s="83"/>
      <c r="I12" s="471"/>
      <c r="K12" s="263"/>
    </row>
    <row r="13" spans="1:15" ht="13.5" customHeight="1">
      <c r="A13" s="438" t="s">
        <v>1081</v>
      </c>
      <c r="B13" s="438"/>
      <c r="C13" s="83"/>
      <c r="D13" s="83">
        <v>898</v>
      </c>
      <c r="E13" s="83">
        <v>100</v>
      </c>
      <c r="F13" s="83">
        <v>22</v>
      </c>
      <c r="G13" s="83">
        <v>751</v>
      </c>
      <c r="H13" s="83">
        <v>25</v>
      </c>
      <c r="I13" s="471">
        <v>162.53118040000001</v>
      </c>
    </row>
    <row r="14" spans="1:15" ht="13.5" customHeight="1">
      <c r="A14" s="83"/>
      <c r="B14" s="83" t="s">
        <v>956</v>
      </c>
      <c r="C14" s="83"/>
      <c r="D14" s="484">
        <v>141</v>
      </c>
      <c r="E14" s="484">
        <v>10</v>
      </c>
      <c r="F14" s="484">
        <v>2</v>
      </c>
      <c r="G14" s="484">
        <v>127</v>
      </c>
      <c r="H14" s="484">
        <v>2</v>
      </c>
      <c r="I14" s="485">
        <v>169.92907801000001</v>
      </c>
    </row>
    <row r="15" spans="1:15" ht="13.5" customHeight="1">
      <c r="A15" s="83"/>
      <c r="B15" s="83" t="s">
        <v>957</v>
      </c>
      <c r="C15" s="83"/>
      <c r="D15" s="482">
        <v>332</v>
      </c>
      <c r="E15" s="482">
        <v>33</v>
      </c>
      <c r="F15" s="482">
        <v>8</v>
      </c>
      <c r="G15" s="482">
        <v>280</v>
      </c>
      <c r="H15" s="482">
        <v>11</v>
      </c>
      <c r="I15" s="483">
        <v>167.65963855000001</v>
      </c>
    </row>
    <row r="16" spans="1:15" ht="13.5" customHeight="1">
      <c r="A16" s="83"/>
      <c r="B16" s="83" t="s">
        <v>184</v>
      </c>
      <c r="C16" s="83"/>
      <c r="D16" s="301">
        <v>203</v>
      </c>
      <c r="E16" s="301">
        <v>24</v>
      </c>
      <c r="F16" s="301">
        <v>8</v>
      </c>
      <c r="G16" s="301">
        <v>162</v>
      </c>
      <c r="H16" s="301">
        <v>9</v>
      </c>
      <c r="I16" s="486">
        <v>161.71428571000001</v>
      </c>
    </row>
    <row r="17" spans="1:15" ht="13.5" customHeight="1">
      <c r="A17" s="83"/>
      <c r="B17" s="83" t="s">
        <v>958</v>
      </c>
      <c r="C17" s="83"/>
      <c r="D17" s="301">
        <v>154</v>
      </c>
      <c r="E17" s="301">
        <v>24</v>
      </c>
      <c r="F17" s="301">
        <v>3</v>
      </c>
      <c r="G17" s="301">
        <v>124</v>
      </c>
      <c r="H17" s="301">
        <v>3</v>
      </c>
      <c r="I17" s="486">
        <v>149.85064935</v>
      </c>
    </row>
    <row r="18" spans="1:15" ht="13.5" customHeight="1" thickBot="1">
      <c r="A18" s="318"/>
      <c r="B18" s="287" t="s">
        <v>959</v>
      </c>
      <c r="C18" s="287"/>
      <c r="D18" s="287">
        <v>68</v>
      </c>
      <c r="E18" s="287">
        <v>9</v>
      </c>
      <c r="F18" s="287">
        <v>1</v>
      </c>
      <c r="G18" s="287">
        <v>58</v>
      </c>
      <c r="H18" s="287">
        <v>0</v>
      </c>
      <c r="I18" s="429">
        <v>153.30882353000001</v>
      </c>
    </row>
    <row r="19" spans="1:15" ht="14.4">
      <c r="A19" s="73" t="s">
        <v>1028</v>
      </c>
    </row>
    <row r="21" spans="1:15">
      <c r="I21" s="182"/>
      <c r="J21" s="182"/>
      <c r="K21" s="182"/>
    </row>
    <row r="22" spans="1:15" ht="18" customHeight="1">
      <c r="A22" s="596" t="s">
        <v>1227</v>
      </c>
      <c r="B22" s="596"/>
      <c r="C22" s="596"/>
      <c r="D22" s="596"/>
      <c r="E22" s="596"/>
      <c r="F22" s="596"/>
      <c r="G22" s="596"/>
      <c r="H22" s="183"/>
      <c r="I22" s="183"/>
      <c r="J22" s="183"/>
      <c r="K22" s="183"/>
      <c r="O22" s="90"/>
    </row>
    <row r="23" spans="1:15">
      <c r="A23" s="596"/>
      <c r="B23" s="596"/>
      <c r="C23" s="596"/>
      <c r="D23" s="596"/>
      <c r="E23" s="596"/>
      <c r="F23" s="596"/>
      <c r="G23" s="596"/>
      <c r="H23" s="183"/>
      <c r="I23" s="183"/>
      <c r="J23" s="183"/>
    </row>
    <row r="24" spans="1:15" ht="12.75" customHeight="1">
      <c r="A24" s="597" t="s">
        <v>1228</v>
      </c>
      <c r="B24" s="597"/>
      <c r="C24" s="597"/>
      <c r="D24" s="597"/>
      <c r="E24" s="597"/>
      <c r="F24" s="597"/>
      <c r="G24" s="597"/>
      <c r="H24" s="183"/>
      <c r="I24" s="183"/>
      <c r="J24" s="183"/>
    </row>
    <row r="25" spans="1:15" ht="14.4" thickBot="1">
      <c r="A25" s="588"/>
      <c r="B25" s="588"/>
      <c r="C25" s="588"/>
      <c r="D25" s="588"/>
      <c r="E25" s="588"/>
      <c r="F25" s="588"/>
      <c r="G25" s="588"/>
      <c r="I25" s="183"/>
      <c r="J25" s="183"/>
    </row>
    <row r="26" spans="1:15" ht="14.4" thickTop="1">
      <c r="A26" s="208" t="s">
        <v>985</v>
      </c>
      <c r="B26" s="161"/>
      <c r="C26" s="161"/>
      <c r="D26" s="161"/>
      <c r="E26" s="161"/>
      <c r="F26" s="161"/>
      <c r="G26" s="216"/>
      <c r="I26" s="183"/>
    </row>
    <row r="27" spans="1:15">
      <c r="A27" s="162"/>
      <c r="B27" s="162"/>
      <c r="C27" s="162"/>
      <c r="D27" s="162" t="s">
        <v>179</v>
      </c>
      <c r="E27" s="162" t="s">
        <v>29</v>
      </c>
      <c r="F27" s="162" t="s">
        <v>30</v>
      </c>
      <c r="G27" s="162" t="s">
        <v>1044</v>
      </c>
    </row>
    <row r="28" spans="1:15" ht="13.5" customHeight="1">
      <c r="A28" s="438" t="s">
        <v>986</v>
      </c>
      <c r="B28" s="375"/>
      <c r="C28" s="438"/>
      <c r="D28" s="438">
        <v>898</v>
      </c>
      <c r="E28" s="438">
        <v>344</v>
      </c>
      <c r="F28" s="438">
        <v>554</v>
      </c>
      <c r="G28" s="438">
        <v>38.307349665924278</v>
      </c>
    </row>
    <row r="29" spans="1:15" ht="13.5" customHeight="1">
      <c r="A29" s="438"/>
      <c r="B29" s="375"/>
      <c r="C29" s="438"/>
      <c r="D29" s="458"/>
      <c r="E29" s="458"/>
      <c r="F29" s="458"/>
      <c r="G29" s="487"/>
    </row>
    <row r="30" spans="1:15" ht="13.5" customHeight="1">
      <c r="A30" s="450" t="s">
        <v>984</v>
      </c>
      <c r="B30" s="375"/>
      <c r="C30" s="438"/>
      <c r="D30" s="375"/>
      <c r="E30" s="375"/>
      <c r="F30" s="375"/>
      <c r="G30" s="488"/>
    </row>
    <row r="31" spans="1:15" ht="13.5" customHeight="1">
      <c r="A31" s="83" t="s">
        <v>989</v>
      </c>
      <c r="B31" s="375"/>
      <c r="C31" s="449"/>
      <c r="D31" s="482">
        <v>395</v>
      </c>
      <c r="E31" s="482">
        <v>151</v>
      </c>
      <c r="F31" s="482">
        <v>244</v>
      </c>
      <c r="G31" s="483">
        <v>38.227848100999999</v>
      </c>
    </row>
    <row r="32" spans="1:15" ht="13.5" customHeight="1">
      <c r="A32" s="83" t="s">
        <v>981</v>
      </c>
      <c r="B32" s="375"/>
      <c r="C32" s="449"/>
      <c r="D32" s="449">
        <v>83</v>
      </c>
      <c r="E32" s="449">
        <v>45</v>
      </c>
      <c r="F32" s="449">
        <v>38</v>
      </c>
      <c r="G32" s="453">
        <v>54.216867469999997</v>
      </c>
    </row>
    <row r="33" spans="1:7" ht="13.5" customHeight="1">
      <c r="A33" s="83" t="s">
        <v>987</v>
      </c>
      <c r="B33" s="375"/>
      <c r="C33" s="83"/>
      <c r="D33" s="449">
        <v>324</v>
      </c>
      <c r="E33" s="449">
        <v>107</v>
      </c>
      <c r="F33" s="449">
        <v>217</v>
      </c>
      <c r="G33" s="453">
        <v>33.024691357999998</v>
      </c>
    </row>
    <row r="34" spans="1:7" ht="13.5" customHeight="1">
      <c r="A34" s="83" t="s">
        <v>982</v>
      </c>
      <c r="B34" s="375"/>
      <c r="C34" s="83"/>
      <c r="D34" s="449">
        <v>10</v>
      </c>
      <c r="E34" s="449">
        <v>3</v>
      </c>
      <c r="F34" s="449">
        <v>7</v>
      </c>
      <c r="G34" s="453">
        <v>30</v>
      </c>
    </row>
    <row r="35" spans="1:7" ht="13.5" customHeight="1" thickBot="1">
      <c r="A35" s="456" t="s">
        <v>983</v>
      </c>
      <c r="B35" s="489"/>
      <c r="C35" s="456"/>
      <c r="D35" s="490">
        <v>86</v>
      </c>
      <c r="E35" s="490">
        <v>38</v>
      </c>
      <c r="F35" s="490">
        <v>48</v>
      </c>
      <c r="G35" s="491">
        <v>44.186046511999997</v>
      </c>
    </row>
    <row r="36" spans="1:7" ht="15" thickTop="1">
      <c r="A36" s="73" t="s">
        <v>1031</v>
      </c>
    </row>
  </sheetData>
  <mergeCells count="4">
    <mergeCell ref="A1:I2"/>
    <mergeCell ref="A3:I4"/>
    <mergeCell ref="A22:G23"/>
    <mergeCell ref="A24:G2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72"/>
  <sheetViews>
    <sheetView zoomScaleNormal="100" workbookViewId="0">
      <selection sqref="A1:Q2"/>
    </sheetView>
  </sheetViews>
  <sheetFormatPr defaultRowHeight="13.8"/>
  <cols>
    <col min="1" max="1" width="13" customWidth="1"/>
    <col min="2" max="2" width="6" customWidth="1"/>
    <col min="3" max="3" width="5.19921875" customWidth="1"/>
    <col min="4" max="4" width="7.09765625" customWidth="1"/>
    <col min="5" max="5" width="6.59765625" customWidth="1"/>
    <col min="6" max="6" width="6.5" customWidth="1"/>
    <col min="7" max="7" width="6.19921875" customWidth="1"/>
    <col min="8" max="8" width="5" customWidth="1"/>
    <col min="9" max="9" width="5.69921875" customWidth="1"/>
    <col min="10" max="10" width="4.5" customWidth="1"/>
    <col min="11" max="11" width="5.59765625" customWidth="1"/>
    <col min="12" max="12" width="4.69921875" customWidth="1"/>
    <col min="13" max="13" width="5.69921875" customWidth="1"/>
    <col min="14" max="14" width="4.69921875" customWidth="1"/>
    <col min="15" max="16" width="5.5" customWidth="1"/>
    <col min="17" max="17" width="5.69921875" customWidth="1"/>
    <col min="18" max="20" width="5.59765625" customWidth="1"/>
    <col min="25" max="25" width="8.09765625" customWidth="1"/>
    <col min="26" max="26" width="30.5" customWidth="1"/>
    <col min="33" max="33" width="11.69921875" bestFit="1" customWidth="1"/>
  </cols>
  <sheetData>
    <row r="1" spans="1:22" ht="13.5" customHeight="1">
      <c r="A1" s="598" t="s">
        <v>1229</v>
      </c>
      <c r="B1" s="598"/>
      <c r="C1" s="598"/>
      <c r="D1" s="598"/>
      <c r="E1" s="598"/>
      <c r="F1" s="598"/>
      <c r="G1" s="598"/>
      <c r="H1" s="598"/>
      <c r="I1" s="598"/>
      <c r="J1" s="598"/>
      <c r="K1" s="598"/>
      <c r="L1" s="598"/>
      <c r="M1" s="598"/>
      <c r="N1" s="598"/>
      <c r="O1" s="598"/>
      <c r="P1" s="598"/>
      <c r="Q1" s="598"/>
    </row>
    <row r="2" spans="1:22" ht="13.5" customHeight="1">
      <c r="A2" s="598"/>
      <c r="B2" s="598"/>
      <c r="C2" s="598"/>
      <c r="D2" s="598"/>
      <c r="E2" s="598"/>
      <c r="F2" s="598"/>
      <c r="G2" s="598"/>
      <c r="H2" s="598"/>
      <c r="I2" s="598"/>
      <c r="J2" s="598"/>
      <c r="K2" s="598"/>
      <c r="L2" s="598"/>
      <c r="M2" s="598"/>
      <c r="N2" s="598"/>
      <c r="O2" s="598"/>
      <c r="P2" s="598"/>
      <c r="Q2" s="598"/>
      <c r="R2" s="124"/>
      <c r="S2" s="124"/>
      <c r="T2" s="124"/>
    </row>
    <row r="3" spans="1:22" ht="13.5" customHeight="1" thickBot="1">
      <c r="A3" s="174" t="s">
        <v>1230</v>
      </c>
      <c r="B3" s="124"/>
      <c r="C3" s="124"/>
      <c r="D3" s="124"/>
      <c r="E3" s="124"/>
      <c r="F3" s="124"/>
      <c r="G3" s="124"/>
      <c r="H3" s="124"/>
      <c r="I3" s="124"/>
      <c r="J3" s="124"/>
      <c r="K3" s="124"/>
      <c r="L3" s="124"/>
      <c r="M3" s="124"/>
      <c r="N3" s="124"/>
      <c r="O3" s="124"/>
      <c r="P3" s="124"/>
      <c r="Q3" s="124"/>
      <c r="R3" s="124"/>
      <c r="S3" s="124"/>
      <c r="T3" s="124"/>
    </row>
    <row r="4" spans="1:22" ht="13.5" customHeight="1" thickTop="1">
      <c r="A4" s="296"/>
      <c r="B4" s="203"/>
      <c r="C4" s="203"/>
      <c r="D4" s="203"/>
      <c r="E4" s="223" t="s">
        <v>1017</v>
      </c>
      <c r="F4" s="223"/>
      <c r="G4" s="224"/>
      <c r="H4" s="225" t="s">
        <v>1055</v>
      </c>
      <c r="I4" s="203"/>
      <c r="J4" s="203"/>
      <c r="K4" s="203"/>
      <c r="L4" s="203"/>
      <c r="M4" s="203"/>
      <c r="N4" s="203"/>
      <c r="O4" s="203"/>
      <c r="P4" s="203"/>
      <c r="Q4" s="203"/>
      <c r="R4" s="124"/>
      <c r="S4" s="124"/>
      <c r="T4" s="124"/>
    </row>
    <row r="5" spans="1:22" ht="13.5" customHeight="1">
      <c r="A5" s="156"/>
      <c r="B5" s="156"/>
      <c r="C5" s="156" t="s">
        <v>26</v>
      </c>
      <c r="D5" s="156" t="s">
        <v>1063</v>
      </c>
      <c r="E5" s="156" t="s">
        <v>972</v>
      </c>
      <c r="F5" s="156" t="s">
        <v>973</v>
      </c>
      <c r="G5" s="226" t="s">
        <v>1018</v>
      </c>
      <c r="H5" s="227"/>
      <c r="I5" s="227"/>
      <c r="J5" s="227"/>
      <c r="K5" s="227"/>
      <c r="L5" s="227"/>
      <c r="M5" s="227"/>
      <c r="N5" s="227"/>
      <c r="O5" s="227"/>
      <c r="P5" s="156"/>
      <c r="Q5" s="156"/>
    </row>
    <row r="6" spans="1:22" ht="13.5" customHeight="1">
      <c r="A6" s="156"/>
      <c r="B6" s="156"/>
      <c r="C6" s="156" t="s">
        <v>800</v>
      </c>
      <c r="D6" s="156"/>
      <c r="E6" s="156" t="s">
        <v>1048</v>
      </c>
      <c r="F6" s="156" t="s">
        <v>972</v>
      </c>
      <c r="G6" s="226" t="s">
        <v>1019</v>
      </c>
      <c r="H6" s="197" t="s">
        <v>179</v>
      </c>
      <c r="I6" s="156"/>
      <c r="J6" s="197" t="s">
        <v>974</v>
      </c>
      <c r="K6" s="227"/>
      <c r="L6" s="197" t="s">
        <v>16</v>
      </c>
      <c r="M6" s="227"/>
      <c r="N6" s="197" t="s">
        <v>17</v>
      </c>
      <c r="O6" s="227"/>
      <c r="P6" s="197" t="s">
        <v>975</v>
      </c>
      <c r="Q6" s="156"/>
    </row>
    <row r="7" spans="1:22" ht="13.5" customHeight="1">
      <c r="A7" s="148"/>
      <c r="B7" s="148"/>
      <c r="C7" s="148"/>
      <c r="D7" s="148"/>
      <c r="E7" s="148" t="s">
        <v>1049</v>
      </c>
      <c r="F7" s="148"/>
      <c r="G7" s="228" t="s">
        <v>972</v>
      </c>
      <c r="H7" s="148"/>
      <c r="I7" s="229" t="s">
        <v>988</v>
      </c>
      <c r="J7" s="229"/>
      <c r="K7" s="229" t="s">
        <v>988</v>
      </c>
      <c r="L7" s="229"/>
      <c r="M7" s="229" t="s">
        <v>988</v>
      </c>
      <c r="N7" s="229"/>
      <c r="O7" s="229" t="s">
        <v>988</v>
      </c>
      <c r="P7" s="229"/>
      <c r="Q7" s="229" t="s">
        <v>988</v>
      </c>
      <c r="R7" s="124"/>
    </row>
    <row r="8" spans="1:22" ht="21.75" customHeight="1">
      <c r="A8" s="450" t="s">
        <v>1045</v>
      </c>
      <c r="B8" s="450"/>
      <c r="C8" s="492">
        <v>864</v>
      </c>
      <c r="D8" s="492">
        <v>770</v>
      </c>
      <c r="E8" s="492">
        <v>22</v>
      </c>
      <c r="F8" s="492">
        <v>72</v>
      </c>
      <c r="G8" s="493">
        <v>8.3333333333333329E-2</v>
      </c>
      <c r="H8" s="494">
        <v>864</v>
      </c>
      <c r="I8" s="493">
        <v>1</v>
      </c>
      <c r="J8" s="495">
        <v>423</v>
      </c>
      <c r="K8" s="496">
        <v>0.48958333333333331</v>
      </c>
      <c r="L8" s="495">
        <v>349</v>
      </c>
      <c r="M8" s="496">
        <v>0.40393518518518517</v>
      </c>
      <c r="N8" s="495">
        <v>81</v>
      </c>
      <c r="O8" s="497">
        <v>9.375E-2</v>
      </c>
      <c r="P8" s="495">
        <v>11</v>
      </c>
      <c r="Q8" s="493">
        <v>1.2731481481481481E-2</v>
      </c>
      <c r="R8" s="124"/>
    </row>
    <row r="9" spans="1:22" ht="13.5" customHeight="1">
      <c r="A9" s="450"/>
      <c r="B9" s="449" t="s">
        <v>29</v>
      </c>
      <c r="C9" s="466">
        <v>327</v>
      </c>
      <c r="D9" s="466">
        <v>302</v>
      </c>
      <c r="E9" s="466">
        <v>7</v>
      </c>
      <c r="F9" s="466">
        <v>18</v>
      </c>
      <c r="G9" s="498">
        <v>5.5045871559633031E-2</v>
      </c>
      <c r="H9" s="499">
        <v>327</v>
      </c>
      <c r="I9" s="498">
        <v>1</v>
      </c>
      <c r="J9" s="500">
        <v>148</v>
      </c>
      <c r="K9" s="501">
        <v>0.45259938837920488</v>
      </c>
      <c r="L9" s="449">
        <v>135</v>
      </c>
      <c r="M9" s="501">
        <v>0.41284403669724773</v>
      </c>
      <c r="N9" s="449">
        <v>38</v>
      </c>
      <c r="O9" s="498">
        <v>0.11620795107033639</v>
      </c>
      <c r="P9" s="499">
        <v>6</v>
      </c>
      <c r="Q9" s="498">
        <v>1.834862385321101E-2</v>
      </c>
      <c r="R9" s="124"/>
      <c r="S9" s="328"/>
      <c r="T9" s="328"/>
      <c r="U9" s="328"/>
      <c r="V9" s="328"/>
    </row>
    <row r="10" spans="1:22" ht="13.5" customHeight="1" thickBot="1">
      <c r="A10" s="502"/>
      <c r="B10" s="287" t="s">
        <v>30</v>
      </c>
      <c r="C10" s="299">
        <v>537</v>
      </c>
      <c r="D10" s="299">
        <v>468</v>
      </c>
      <c r="E10" s="299">
        <v>15</v>
      </c>
      <c r="F10" s="299">
        <v>54</v>
      </c>
      <c r="G10" s="503">
        <v>0.1005586592178771</v>
      </c>
      <c r="H10" s="287">
        <v>537</v>
      </c>
      <c r="I10" s="503">
        <v>1</v>
      </c>
      <c r="J10" s="287">
        <v>275</v>
      </c>
      <c r="K10" s="503">
        <v>0.51210428305400368</v>
      </c>
      <c r="L10" s="287">
        <v>214</v>
      </c>
      <c r="M10" s="503">
        <v>0.3985102420856611</v>
      </c>
      <c r="N10" s="287">
        <v>43</v>
      </c>
      <c r="O10" s="503">
        <v>8.0074487895716945E-2</v>
      </c>
      <c r="P10" s="287">
        <v>5</v>
      </c>
      <c r="Q10" s="504">
        <v>9.3109869646182501E-3</v>
      </c>
      <c r="R10" s="124"/>
      <c r="S10" s="328"/>
      <c r="T10" s="328"/>
      <c r="U10" s="328"/>
      <c r="V10" s="328"/>
    </row>
    <row r="11" spans="1:22" ht="14.4">
      <c r="A11" s="163" t="s">
        <v>1035</v>
      </c>
      <c r="T11" s="263"/>
    </row>
    <row r="12" spans="1:22" ht="13.5" customHeight="1">
      <c r="B12" s="124"/>
      <c r="C12" s="124"/>
      <c r="D12" s="124"/>
      <c r="E12" s="124"/>
      <c r="F12" s="124"/>
      <c r="G12" s="124"/>
      <c r="H12" s="124"/>
      <c r="P12" s="159"/>
    </row>
    <row r="13" spans="1:22" ht="13.5" customHeight="1"/>
    <row r="14" spans="1:22" ht="13.5" customHeight="1"/>
    <row r="15" spans="1:22" ht="13.5" customHeight="1"/>
    <row r="16" spans="1:2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sheetData>
  <mergeCells count="1">
    <mergeCell ref="A1:Q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O375"/>
  <sheetViews>
    <sheetView zoomScaleNormal="100" workbookViewId="0"/>
  </sheetViews>
  <sheetFormatPr defaultColWidth="9" defaultRowHeight="13.8"/>
  <cols>
    <col min="1" max="1" width="116.69921875" style="12" customWidth="1"/>
    <col min="2" max="2" width="8.59765625" style="11" hidden="1" customWidth="1"/>
    <col min="3" max="3" width="6.5" style="12" hidden="1" customWidth="1"/>
    <col min="4" max="4" width="5.19921875" style="12" hidden="1" customWidth="1"/>
    <col min="5" max="5" width="8" style="12" hidden="1" customWidth="1"/>
    <col min="6" max="6" width="5.19921875" style="12" hidden="1" customWidth="1"/>
    <col min="7" max="7" width="6.19921875" style="12" hidden="1" customWidth="1"/>
    <col min="8" max="8" width="5.19921875" style="12" hidden="1" customWidth="1"/>
    <col min="9" max="9" width="6.69921875" style="12" hidden="1" customWidth="1"/>
    <col min="10" max="10" width="5.19921875" style="12" hidden="1" customWidth="1"/>
    <col min="11" max="11" width="6.19921875" style="12" hidden="1" customWidth="1"/>
    <col min="12" max="12" width="20" style="12" hidden="1" customWidth="1"/>
    <col min="13" max="13" width="2.59765625" style="12" hidden="1" customWidth="1"/>
    <col min="14" max="14" width="3.19921875" style="12" customWidth="1"/>
    <col min="15" max="16384" width="9" style="12"/>
  </cols>
  <sheetData>
    <row r="1" spans="1:15" ht="16.5" customHeight="1">
      <c r="A1" s="25" t="s">
        <v>1</v>
      </c>
      <c r="C1" s="3"/>
      <c r="N1" s="26"/>
    </row>
    <row r="2" spans="1:15" ht="263.25" customHeight="1">
      <c r="A2" s="560" t="s">
        <v>1254</v>
      </c>
      <c r="B2" s="561"/>
      <c r="C2" s="561"/>
      <c r="D2" s="561"/>
      <c r="E2" s="561"/>
      <c r="F2" s="561"/>
      <c r="G2" s="561"/>
      <c r="H2" s="561"/>
      <c r="I2" s="561"/>
      <c r="J2" s="561"/>
      <c r="K2" s="561"/>
      <c r="L2" s="561"/>
      <c r="N2" s="27"/>
      <c r="O2" s="250"/>
    </row>
    <row r="3" spans="1:15" s="3" customFormat="1" ht="15" customHeight="1">
      <c r="B3" s="16"/>
      <c r="O3" s="251"/>
    </row>
    <row r="4" spans="1:15" s="3" customFormat="1" ht="16.5" customHeight="1">
      <c r="A4" s="25" t="s">
        <v>4</v>
      </c>
      <c r="B4" s="11"/>
      <c r="D4" s="12"/>
      <c r="E4" s="12"/>
      <c r="F4" s="12"/>
      <c r="G4" s="12"/>
      <c r="H4" s="12"/>
      <c r="I4" s="12"/>
      <c r="J4" s="12"/>
      <c r="K4" s="12"/>
      <c r="L4" s="12"/>
      <c r="M4" s="12"/>
      <c r="N4" s="26"/>
      <c r="O4" s="251"/>
    </row>
    <row r="5" spans="1:15" s="3" customFormat="1" ht="150.75" customHeight="1">
      <c r="A5" s="560" t="s">
        <v>1231</v>
      </c>
      <c r="B5" s="560"/>
      <c r="C5" s="560"/>
      <c r="D5" s="560"/>
      <c r="E5" s="560"/>
      <c r="F5" s="560"/>
      <c r="G5" s="560"/>
      <c r="H5" s="560"/>
      <c r="I5" s="560"/>
      <c r="J5" s="560"/>
      <c r="K5" s="560"/>
      <c r="L5" s="560"/>
      <c r="M5" s="12"/>
      <c r="N5" s="27"/>
    </row>
    <row r="6" spans="1:15" s="3" customFormat="1" ht="11.4">
      <c r="B6" s="16"/>
      <c r="O6" s="251"/>
    </row>
    <row r="7" spans="1:15" s="3" customFormat="1" ht="11.4">
      <c r="B7" s="16"/>
    </row>
    <row r="8" spans="1:15" s="3" customFormat="1" ht="11.4">
      <c r="B8" s="16"/>
    </row>
    <row r="9" spans="1:15" s="3" customFormat="1" ht="11.4">
      <c r="B9" s="16"/>
    </row>
    <row r="10" spans="1:15" s="3" customFormat="1" ht="11.4">
      <c r="B10" s="16"/>
    </row>
    <row r="11" spans="1:15" s="3" customFormat="1" ht="11.4">
      <c r="B11" s="16"/>
    </row>
    <row r="12" spans="1:15" s="3" customFormat="1" ht="11.4">
      <c r="B12" s="16"/>
    </row>
    <row r="13" spans="1:15" s="3" customFormat="1" ht="11.4">
      <c r="B13" s="16"/>
    </row>
    <row r="14" spans="1:15" s="3" customFormat="1" ht="11.4">
      <c r="B14" s="16"/>
    </row>
    <row r="15" spans="1:15" s="3" customFormat="1" ht="11.4">
      <c r="B15" s="16"/>
    </row>
    <row r="16" spans="1:15" s="3" customFormat="1" ht="11.4">
      <c r="B16" s="16"/>
    </row>
    <row r="17" spans="2:2" s="3" customFormat="1" ht="11.4">
      <c r="B17" s="16"/>
    </row>
    <row r="18" spans="2:2" s="3" customFormat="1" ht="11.4">
      <c r="B18" s="16"/>
    </row>
    <row r="19" spans="2:2" s="3" customFormat="1" ht="11.4">
      <c r="B19" s="16"/>
    </row>
    <row r="20" spans="2:2" s="3" customFormat="1" ht="11.4">
      <c r="B20" s="16"/>
    </row>
    <row r="21" spans="2:2" s="3" customFormat="1" ht="11.4">
      <c r="B21" s="16"/>
    </row>
    <row r="22" spans="2:2" s="3" customFormat="1" ht="11.4">
      <c r="B22" s="16"/>
    </row>
    <row r="23" spans="2:2" s="3" customFormat="1" ht="11.4">
      <c r="B23" s="16"/>
    </row>
    <row r="24" spans="2:2" s="3" customFormat="1" ht="11.4">
      <c r="B24" s="16"/>
    </row>
    <row r="25" spans="2:2" s="3" customFormat="1" ht="11.4">
      <c r="B25" s="16"/>
    </row>
    <row r="26" spans="2:2" s="3" customFormat="1" ht="11.4">
      <c r="B26" s="16"/>
    </row>
    <row r="27" spans="2:2" s="3" customFormat="1" ht="11.4">
      <c r="B27" s="16"/>
    </row>
    <row r="28" spans="2:2" s="3" customFormat="1" ht="11.4">
      <c r="B28" s="16"/>
    </row>
    <row r="29" spans="2:2" s="3" customFormat="1" ht="11.4">
      <c r="B29" s="16"/>
    </row>
    <row r="30" spans="2:2" s="3" customFormat="1" ht="11.4">
      <c r="B30" s="16"/>
    </row>
    <row r="31" spans="2:2" s="3" customFormat="1" ht="11.4">
      <c r="B31" s="16"/>
    </row>
    <row r="32" spans="2:2" s="3" customFormat="1" ht="11.4">
      <c r="B32" s="16"/>
    </row>
    <row r="33" spans="2:2" s="3" customFormat="1" ht="11.4">
      <c r="B33" s="16"/>
    </row>
    <row r="34" spans="2:2" s="3" customFormat="1" ht="11.4">
      <c r="B34" s="16"/>
    </row>
    <row r="35" spans="2:2" s="3" customFormat="1" ht="11.4">
      <c r="B35" s="16"/>
    </row>
    <row r="36" spans="2:2" s="3" customFormat="1" ht="11.4">
      <c r="B36" s="16"/>
    </row>
    <row r="37" spans="2:2" s="3" customFormat="1" ht="11.4">
      <c r="B37" s="16"/>
    </row>
    <row r="38" spans="2:2" s="3" customFormat="1" ht="11.4">
      <c r="B38" s="16"/>
    </row>
    <row r="39" spans="2:2" s="3" customFormat="1" ht="11.4">
      <c r="B39" s="16"/>
    </row>
    <row r="40" spans="2:2" s="3" customFormat="1" ht="11.4">
      <c r="B40" s="16"/>
    </row>
    <row r="41" spans="2:2" s="3" customFormat="1" ht="11.4">
      <c r="B41" s="16"/>
    </row>
    <row r="42" spans="2:2" s="3" customFormat="1" ht="11.4">
      <c r="B42" s="16"/>
    </row>
    <row r="43" spans="2:2" s="3" customFormat="1" ht="11.4">
      <c r="B43" s="16"/>
    </row>
    <row r="44" spans="2:2" s="3" customFormat="1" ht="11.4">
      <c r="B44" s="16"/>
    </row>
    <row r="45" spans="2:2" s="3" customFormat="1" ht="11.4">
      <c r="B45" s="16"/>
    </row>
    <row r="46" spans="2:2" s="3" customFormat="1" ht="11.4">
      <c r="B46" s="16"/>
    </row>
    <row r="47" spans="2:2" s="3" customFormat="1" ht="11.4">
      <c r="B47" s="16"/>
    </row>
    <row r="48" spans="2:2" s="3" customFormat="1" ht="11.4">
      <c r="B48" s="16"/>
    </row>
    <row r="49" spans="2:2" s="3" customFormat="1" ht="11.4">
      <c r="B49" s="16"/>
    </row>
    <row r="50" spans="2:2" s="3" customFormat="1" ht="11.4">
      <c r="B50" s="16"/>
    </row>
    <row r="51" spans="2:2" s="3" customFormat="1" ht="11.4">
      <c r="B51" s="16"/>
    </row>
    <row r="52" spans="2:2" s="3" customFormat="1" ht="11.4">
      <c r="B52" s="16"/>
    </row>
    <row r="53" spans="2:2" s="3" customFormat="1" ht="11.4">
      <c r="B53" s="16"/>
    </row>
    <row r="54" spans="2:2" s="3" customFormat="1" ht="11.4">
      <c r="B54" s="16"/>
    </row>
    <row r="55" spans="2:2" s="3" customFormat="1" ht="11.4">
      <c r="B55" s="16"/>
    </row>
    <row r="56" spans="2:2" s="3" customFormat="1" ht="11.4">
      <c r="B56" s="16"/>
    </row>
    <row r="57" spans="2:2" s="3" customFormat="1" ht="11.4">
      <c r="B57" s="16"/>
    </row>
    <row r="58" spans="2:2" s="3" customFormat="1" ht="11.4">
      <c r="B58" s="16"/>
    </row>
    <row r="59" spans="2:2" s="3" customFormat="1" ht="11.4">
      <c r="B59" s="16"/>
    </row>
    <row r="60" spans="2:2" s="3" customFormat="1" ht="11.4">
      <c r="B60" s="16"/>
    </row>
    <row r="61" spans="2:2" s="3" customFormat="1" ht="11.4">
      <c r="B61" s="16"/>
    </row>
    <row r="62" spans="2:2" s="3" customFormat="1" ht="11.4">
      <c r="B62" s="16"/>
    </row>
    <row r="63" spans="2:2" s="3" customFormat="1" ht="11.4">
      <c r="B63" s="16"/>
    </row>
    <row r="64" spans="2:2" s="3" customFormat="1" ht="11.4">
      <c r="B64" s="16"/>
    </row>
    <row r="65" spans="2:2" s="3" customFormat="1" ht="11.4">
      <c r="B65" s="16"/>
    </row>
    <row r="66" spans="2:2" s="3" customFormat="1" ht="11.4">
      <c r="B66" s="16"/>
    </row>
    <row r="67" spans="2:2" s="3" customFormat="1" ht="11.4">
      <c r="B67" s="16"/>
    </row>
    <row r="68" spans="2:2" s="3" customFormat="1" ht="11.4">
      <c r="B68" s="16"/>
    </row>
    <row r="69" spans="2:2" s="3" customFormat="1" ht="11.4">
      <c r="B69" s="16"/>
    </row>
    <row r="70" spans="2:2" s="3" customFormat="1" ht="11.4">
      <c r="B70" s="16"/>
    </row>
    <row r="71" spans="2:2" s="3" customFormat="1" ht="11.4">
      <c r="B71" s="16"/>
    </row>
    <row r="72" spans="2:2" s="3" customFormat="1" ht="11.4">
      <c r="B72" s="16"/>
    </row>
    <row r="73" spans="2:2" s="3" customFormat="1" ht="11.4">
      <c r="B73" s="16"/>
    </row>
    <row r="74" spans="2:2" s="3" customFormat="1" ht="11.4">
      <c r="B74" s="16"/>
    </row>
    <row r="75" spans="2:2" s="3" customFormat="1" ht="11.4">
      <c r="B75" s="16"/>
    </row>
    <row r="76" spans="2:2" s="3" customFormat="1" ht="11.4">
      <c r="B76" s="16"/>
    </row>
    <row r="77" spans="2:2" s="3" customFormat="1" ht="11.4">
      <c r="B77" s="16"/>
    </row>
    <row r="78" spans="2:2" s="3" customFormat="1" ht="11.4">
      <c r="B78" s="16"/>
    </row>
    <row r="79" spans="2:2" s="3" customFormat="1" ht="11.4">
      <c r="B79" s="16"/>
    </row>
    <row r="80" spans="2:2" s="3" customFormat="1" ht="11.4">
      <c r="B80" s="16"/>
    </row>
    <row r="81" spans="2:2" s="3" customFormat="1" ht="11.4">
      <c r="B81" s="16"/>
    </row>
    <row r="82" spans="2:2" s="3" customFormat="1" ht="11.4">
      <c r="B82" s="16"/>
    </row>
    <row r="83" spans="2:2" s="3" customFormat="1" ht="11.4">
      <c r="B83" s="16"/>
    </row>
    <row r="84" spans="2:2" s="3" customFormat="1" ht="11.4">
      <c r="B84" s="16"/>
    </row>
    <row r="85" spans="2:2" s="3" customFormat="1" ht="11.4">
      <c r="B85" s="16"/>
    </row>
    <row r="86" spans="2:2" s="3" customFormat="1" ht="11.4">
      <c r="B86" s="16"/>
    </row>
    <row r="87" spans="2:2" s="3" customFormat="1" ht="11.4">
      <c r="B87" s="16"/>
    </row>
    <row r="88" spans="2:2" s="3" customFormat="1" ht="11.4">
      <c r="B88" s="16"/>
    </row>
    <row r="89" spans="2:2" s="3" customFormat="1" ht="11.4">
      <c r="B89" s="16"/>
    </row>
    <row r="90" spans="2:2" s="3" customFormat="1" ht="11.4">
      <c r="B90" s="16"/>
    </row>
    <row r="91" spans="2:2" s="3" customFormat="1" ht="11.4">
      <c r="B91" s="16"/>
    </row>
    <row r="92" spans="2:2" s="3" customFormat="1" ht="11.4">
      <c r="B92" s="16"/>
    </row>
    <row r="93" spans="2:2" s="3" customFormat="1" ht="11.4">
      <c r="B93" s="16"/>
    </row>
    <row r="94" spans="2:2" s="3" customFormat="1" ht="11.4">
      <c r="B94" s="16"/>
    </row>
    <row r="95" spans="2:2" s="3" customFormat="1" ht="11.4">
      <c r="B95" s="16"/>
    </row>
    <row r="96" spans="2:2" s="3" customFormat="1" ht="11.4">
      <c r="B96" s="16"/>
    </row>
    <row r="97" spans="2:2" s="3" customFormat="1" ht="11.4">
      <c r="B97" s="16"/>
    </row>
    <row r="98" spans="2:2" s="3" customFormat="1" ht="11.4">
      <c r="B98" s="16"/>
    </row>
    <row r="99" spans="2:2" s="3" customFormat="1" ht="11.4">
      <c r="B99" s="16"/>
    </row>
    <row r="100" spans="2:2" s="3" customFormat="1" ht="11.4">
      <c r="B100" s="16"/>
    </row>
    <row r="101" spans="2:2" s="3" customFormat="1" ht="11.4">
      <c r="B101" s="16"/>
    </row>
    <row r="102" spans="2:2" s="3" customFormat="1" ht="11.4">
      <c r="B102" s="16"/>
    </row>
    <row r="103" spans="2:2" s="3" customFormat="1" ht="11.4">
      <c r="B103" s="16"/>
    </row>
    <row r="104" spans="2:2" s="3" customFormat="1" ht="11.4">
      <c r="B104" s="16"/>
    </row>
    <row r="105" spans="2:2" s="3" customFormat="1" ht="11.4">
      <c r="B105" s="16"/>
    </row>
    <row r="106" spans="2:2" s="3" customFormat="1" ht="11.4">
      <c r="B106" s="16"/>
    </row>
    <row r="107" spans="2:2" s="3" customFormat="1" ht="11.4">
      <c r="B107" s="16"/>
    </row>
    <row r="108" spans="2:2" s="3" customFormat="1" ht="11.4">
      <c r="B108" s="16"/>
    </row>
    <row r="109" spans="2:2" s="3" customFormat="1" ht="11.4">
      <c r="B109" s="16"/>
    </row>
    <row r="110" spans="2:2" s="3" customFormat="1" ht="11.4">
      <c r="B110" s="16"/>
    </row>
    <row r="111" spans="2:2" s="3" customFormat="1" ht="11.4">
      <c r="B111" s="16"/>
    </row>
    <row r="112" spans="2:2" s="3" customFormat="1" ht="11.4">
      <c r="B112" s="16"/>
    </row>
    <row r="113" spans="2:2" s="3" customFormat="1" ht="11.4">
      <c r="B113" s="16"/>
    </row>
    <row r="114" spans="2:2" s="3" customFormat="1" ht="11.4">
      <c r="B114" s="16"/>
    </row>
    <row r="115" spans="2:2" s="3" customFormat="1" ht="11.4">
      <c r="B115" s="16"/>
    </row>
    <row r="116" spans="2:2" s="3" customFormat="1" ht="11.4">
      <c r="B116" s="16"/>
    </row>
    <row r="117" spans="2:2" s="3" customFormat="1" ht="11.4">
      <c r="B117" s="16"/>
    </row>
    <row r="118" spans="2:2" s="3" customFormat="1" ht="11.4">
      <c r="B118" s="16"/>
    </row>
    <row r="119" spans="2:2" s="3" customFormat="1" ht="11.4">
      <c r="B119" s="16"/>
    </row>
    <row r="120" spans="2:2" s="3" customFormat="1" ht="11.4">
      <c r="B120" s="16"/>
    </row>
    <row r="121" spans="2:2" s="3" customFormat="1" ht="11.4">
      <c r="B121" s="16"/>
    </row>
    <row r="122" spans="2:2" s="3" customFormat="1" ht="11.4">
      <c r="B122" s="16"/>
    </row>
    <row r="123" spans="2:2" s="3" customFormat="1" ht="11.4">
      <c r="B123" s="16"/>
    </row>
    <row r="124" spans="2:2" s="3" customFormat="1" ht="11.4">
      <c r="B124" s="16"/>
    </row>
    <row r="125" spans="2:2" s="3" customFormat="1" ht="11.4">
      <c r="B125" s="16"/>
    </row>
    <row r="126" spans="2:2" s="3" customFormat="1" ht="11.4">
      <c r="B126" s="16"/>
    </row>
    <row r="127" spans="2:2" s="3" customFormat="1" ht="11.4">
      <c r="B127" s="16"/>
    </row>
    <row r="128" spans="2:2" s="3" customFormat="1" ht="11.4">
      <c r="B128" s="16"/>
    </row>
    <row r="129" spans="2:2" s="3" customFormat="1" ht="11.4">
      <c r="B129" s="16"/>
    </row>
    <row r="130" spans="2:2" s="3" customFormat="1" ht="11.4">
      <c r="B130" s="16"/>
    </row>
    <row r="131" spans="2:2" s="3" customFormat="1" ht="11.4">
      <c r="B131" s="16"/>
    </row>
    <row r="132" spans="2:2" s="3" customFormat="1" ht="11.4">
      <c r="B132" s="16"/>
    </row>
    <row r="133" spans="2:2" s="3" customFormat="1" ht="11.4">
      <c r="B133" s="16"/>
    </row>
    <row r="134" spans="2:2" s="3" customFormat="1" ht="11.4">
      <c r="B134" s="16"/>
    </row>
    <row r="135" spans="2:2" s="3" customFormat="1" ht="11.4">
      <c r="B135" s="16"/>
    </row>
    <row r="136" spans="2:2" s="3" customFormat="1" ht="11.4">
      <c r="B136" s="16"/>
    </row>
    <row r="137" spans="2:2" s="3" customFormat="1" ht="11.4">
      <c r="B137" s="16"/>
    </row>
    <row r="138" spans="2:2" s="3" customFormat="1" ht="11.4">
      <c r="B138" s="16"/>
    </row>
    <row r="139" spans="2:2" s="3" customFormat="1" ht="11.4">
      <c r="B139" s="16"/>
    </row>
    <row r="140" spans="2:2" s="3" customFormat="1" ht="11.4">
      <c r="B140" s="16"/>
    </row>
    <row r="141" spans="2:2" s="3" customFormat="1" ht="11.4">
      <c r="B141" s="16"/>
    </row>
    <row r="142" spans="2:2" s="3" customFormat="1" ht="11.4">
      <c r="B142" s="16"/>
    </row>
    <row r="143" spans="2:2" s="3" customFormat="1" ht="11.4">
      <c r="B143" s="16"/>
    </row>
    <row r="144" spans="2:2" s="3" customFormat="1" ht="11.4">
      <c r="B144" s="16"/>
    </row>
    <row r="145" spans="2:2" s="3" customFormat="1" ht="11.4">
      <c r="B145" s="16"/>
    </row>
    <row r="146" spans="2:2" s="3" customFormat="1" ht="11.4">
      <c r="B146" s="16"/>
    </row>
    <row r="147" spans="2:2" s="3" customFormat="1" ht="11.4">
      <c r="B147" s="16"/>
    </row>
    <row r="148" spans="2:2" s="3" customFormat="1" ht="11.4">
      <c r="B148" s="16"/>
    </row>
    <row r="149" spans="2:2" s="3" customFormat="1" ht="11.4">
      <c r="B149" s="16"/>
    </row>
    <row r="150" spans="2:2" s="3" customFormat="1" ht="11.4">
      <c r="B150" s="16"/>
    </row>
    <row r="151" spans="2:2" s="3" customFormat="1" ht="11.4">
      <c r="B151" s="16"/>
    </row>
    <row r="152" spans="2:2" s="3" customFormat="1" ht="11.4">
      <c r="B152" s="16"/>
    </row>
    <row r="153" spans="2:2" s="3" customFormat="1" ht="11.4">
      <c r="B153" s="16"/>
    </row>
    <row r="154" spans="2:2" s="3" customFormat="1" ht="11.4">
      <c r="B154" s="16"/>
    </row>
    <row r="155" spans="2:2" s="3" customFormat="1" ht="11.4">
      <c r="B155" s="16"/>
    </row>
    <row r="156" spans="2:2" s="3" customFormat="1" ht="11.4">
      <c r="B156" s="16"/>
    </row>
    <row r="157" spans="2:2" s="3" customFormat="1" ht="11.4">
      <c r="B157" s="16"/>
    </row>
    <row r="158" spans="2:2" s="3" customFormat="1" ht="11.4">
      <c r="B158" s="16"/>
    </row>
    <row r="159" spans="2:2" s="3" customFormat="1" ht="11.4">
      <c r="B159" s="16"/>
    </row>
    <row r="160" spans="2:2" s="3" customFormat="1" ht="11.4">
      <c r="B160" s="16"/>
    </row>
    <row r="161" spans="2:2" s="3" customFormat="1" ht="11.4">
      <c r="B161" s="16"/>
    </row>
    <row r="162" spans="2:2" s="3" customFormat="1" ht="11.4">
      <c r="B162" s="16"/>
    </row>
    <row r="163" spans="2:2" s="3" customFormat="1" ht="11.4">
      <c r="B163" s="16"/>
    </row>
    <row r="164" spans="2:2" s="3" customFormat="1" ht="11.4">
      <c r="B164" s="16"/>
    </row>
    <row r="165" spans="2:2" s="3" customFormat="1" ht="11.4">
      <c r="B165" s="16"/>
    </row>
    <row r="166" spans="2:2" s="3" customFormat="1" ht="11.4">
      <c r="B166" s="16"/>
    </row>
    <row r="167" spans="2:2" s="3" customFormat="1" ht="11.4">
      <c r="B167" s="16"/>
    </row>
    <row r="168" spans="2:2" s="3" customFormat="1" ht="11.4">
      <c r="B168" s="16"/>
    </row>
    <row r="169" spans="2:2" s="3" customFormat="1" ht="11.4">
      <c r="B169" s="16"/>
    </row>
    <row r="170" spans="2:2" s="3" customFormat="1" ht="11.4">
      <c r="B170" s="16"/>
    </row>
    <row r="171" spans="2:2" s="3" customFormat="1" ht="11.4">
      <c r="B171" s="16"/>
    </row>
    <row r="172" spans="2:2" s="3" customFormat="1" ht="11.4">
      <c r="B172" s="16"/>
    </row>
    <row r="173" spans="2:2" s="3" customFormat="1" ht="11.4">
      <c r="B173" s="16"/>
    </row>
    <row r="174" spans="2:2" s="3" customFormat="1" ht="11.4">
      <c r="B174" s="16"/>
    </row>
    <row r="175" spans="2:2" s="3" customFormat="1" ht="11.4">
      <c r="B175" s="16"/>
    </row>
    <row r="176" spans="2:2" s="3" customFormat="1" ht="11.4">
      <c r="B176" s="16"/>
    </row>
    <row r="177" spans="2:2" s="3" customFormat="1" ht="11.4">
      <c r="B177" s="16"/>
    </row>
    <row r="178" spans="2:2" s="3" customFormat="1" ht="11.4">
      <c r="B178" s="16"/>
    </row>
    <row r="179" spans="2:2" s="3" customFormat="1" ht="11.4">
      <c r="B179" s="16"/>
    </row>
    <row r="180" spans="2:2" s="3" customFormat="1" ht="11.4">
      <c r="B180" s="16"/>
    </row>
    <row r="181" spans="2:2" s="3" customFormat="1" ht="11.4">
      <c r="B181" s="16"/>
    </row>
    <row r="182" spans="2:2" s="3" customFormat="1" ht="11.4">
      <c r="B182" s="16"/>
    </row>
    <row r="183" spans="2:2" s="3" customFormat="1" ht="11.4">
      <c r="B183" s="16"/>
    </row>
    <row r="184" spans="2:2" s="3" customFormat="1" ht="11.4">
      <c r="B184" s="16"/>
    </row>
    <row r="185" spans="2:2" s="3" customFormat="1" ht="11.4">
      <c r="B185" s="16"/>
    </row>
    <row r="186" spans="2:2" s="3" customFormat="1" ht="11.4">
      <c r="B186" s="16"/>
    </row>
    <row r="187" spans="2:2" s="3" customFormat="1" ht="11.4">
      <c r="B187" s="16"/>
    </row>
    <row r="188" spans="2:2" s="3" customFormat="1" ht="11.4">
      <c r="B188" s="16"/>
    </row>
    <row r="189" spans="2:2" s="3" customFormat="1" ht="11.4">
      <c r="B189" s="16"/>
    </row>
    <row r="190" spans="2:2" s="3" customFormat="1" ht="11.4">
      <c r="B190" s="16"/>
    </row>
    <row r="191" spans="2:2" s="3" customFormat="1" ht="11.4">
      <c r="B191" s="16"/>
    </row>
    <row r="192" spans="2:2" s="3" customFormat="1" ht="11.4">
      <c r="B192" s="16"/>
    </row>
    <row r="193" spans="2:2" s="3" customFormat="1" ht="11.4">
      <c r="B193" s="16"/>
    </row>
    <row r="194" spans="2:2" s="3" customFormat="1" ht="11.4">
      <c r="B194" s="16"/>
    </row>
    <row r="195" spans="2:2" s="3" customFormat="1" ht="11.4">
      <c r="B195" s="16"/>
    </row>
    <row r="196" spans="2:2" s="3" customFormat="1" ht="11.4">
      <c r="B196" s="16"/>
    </row>
    <row r="197" spans="2:2" s="3" customFormat="1" ht="11.4">
      <c r="B197" s="16"/>
    </row>
    <row r="198" spans="2:2" s="3" customFormat="1" ht="11.4">
      <c r="B198" s="16"/>
    </row>
    <row r="199" spans="2:2" s="3" customFormat="1" ht="11.4">
      <c r="B199" s="16"/>
    </row>
    <row r="200" spans="2:2" s="3" customFormat="1" ht="11.4">
      <c r="B200" s="16"/>
    </row>
    <row r="201" spans="2:2" s="3" customFormat="1" ht="11.4">
      <c r="B201" s="16"/>
    </row>
    <row r="202" spans="2:2" s="3" customFormat="1" ht="11.4">
      <c r="B202" s="16"/>
    </row>
    <row r="203" spans="2:2" s="3" customFormat="1" ht="11.4">
      <c r="B203" s="16"/>
    </row>
    <row r="204" spans="2:2" s="3" customFormat="1" ht="11.4">
      <c r="B204" s="16"/>
    </row>
    <row r="205" spans="2:2" s="3" customFormat="1" ht="11.4">
      <c r="B205" s="16"/>
    </row>
    <row r="206" spans="2:2" s="3" customFormat="1" ht="11.4">
      <c r="B206" s="16"/>
    </row>
    <row r="207" spans="2:2" s="3" customFormat="1" ht="11.4">
      <c r="B207" s="16"/>
    </row>
    <row r="208" spans="2:2" s="3" customFormat="1" ht="11.4">
      <c r="B208" s="16"/>
    </row>
    <row r="209" spans="2:2" s="3" customFormat="1" ht="11.4">
      <c r="B209" s="16"/>
    </row>
    <row r="210" spans="2:2" s="3" customFormat="1" ht="11.4">
      <c r="B210" s="16"/>
    </row>
    <row r="211" spans="2:2" s="3" customFormat="1" ht="11.4">
      <c r="B211" s="16"/>
    </row>
    <row r="212" spans="2:2" s="3" customFormat="1" ht="11.4">
      <c r="B212" s="16"/>
    </row>
    <row r="213" spans="2:2" s="3" customFormat="1" ht="11.4">
      <c r="B213" s="16"/>
    </row>
    <row r="214" spans="2:2" s="3" customFormat="1" ht="11.4">
      <c r="B214" s="16"/>
    </row>
    <row r="215" spans="2:2" s="3" customFormat="1" ht="11.4">
      <c r="B215" s="16"/>
    </row>
    <row r="216" spans="2:2" s="3" customFormat="1" ht="11.4">
      <c r="B216" s="16"/>
    </row>
    <row r="217" spans="2:2" s="3" customFormat="1" ht="11.4">
      <c r="B217" s="16"/>
    </row>
    <row r="218" spans="2:2" s="3" customFormat="1" ht="11.4">
      <c r="B218" s="16"/>
    </row>
    <row r="219" spans="2:2" s="3" customFormat="1" ht="11.4">
      <c r="B219" s="16"/>
    </row>
    <row r="220" spans="2:2" s="3" customFormat="1" ht="11.4">
      <c r="B220" s="16"/>
    </row>
    <row r="221" spans="2:2" s="3" customFormat="1" ht="11.4">
      <c r="B221" s="16"/>
    </row>
    <row r="222" spans="2:2" s="3" customFormat="1" ht="11.4">
      <c r="B222" s="16"/>
    </row>
    <row r="223" spans="2:2" s="3" customFormat="1" ht="11.4">
      <c r="B223" s="16"/>
    </row>
    <row r="224" spans="2:2" s="3" customFormat="1" ht="11.4">
      <c r="B224" s="16"/>
    </row>
    <row r="225" spans="2:2" s="3" customFormat="1" ht="11.4">
      <c r="B225" s="16"/>
    </row>
    <row r="226" spans="2:2" s="3" customFormat="1" ht="11.4">
      <c r="B226" s="16"/>
    </row>
    <row r="227" spans="2:2" s="3" customFormat="1" ht="11.4">
      <c r="B227" s="16"/>
    </row>
    <row r="228" spans="2:2" s="3" customFormat="1" ht="11.4">
      <c r="B228" s="16"/>
    </row>
    <row r="229" spans="2:2" s="3" customFormat="1" ht="11.4">
      <c r="B229" s="16"/>
    </row>
    <row r="230" spans="2:2" s="3" customFormat="1" ht="11.4">
      <c r="B230" s="16"/>
    </row>
    <row r="231" spans="2:2" s="3" customFormat="1" ht="11.4">
      <c r="B231" s="16"/>
    </row>
    <row r="232" spans="2:2" s="3" customFormat="1" ht="11.4">
      <c r="B232" s="16"/>
    </row>
    <row r="233" spans="2:2" s="3" customFormat="1" ht="11.4">
      <c r="B233" s="16"/>
    </row>
    <row r="234" spans="2:2" s="3" customFormat="1" ht="11.4">
      <c r="B234" s="16"/>
    </row>
    <row r="235" spans="2:2" s="3" customFormat="1" ht="11.4">
      <c r="B235" s="16"/>
    </row>
    <row r="236" spans="2:2" s="3" customFormat="1" ht="11.4">
      <c r="B236" s="16"/>
    </row>
    <row r="237" spans="2:2" s="3" customFormat="1" ht="11.4">
      <c r="B237" s="16"/>
    </row>
    <row r="238" spans="2:2" s="3" customFormat="1" ht="11.4">
      <c r="B238" s="16"/>
    </row>
    <row r="239" spans="2:2" s="3" customFormat="1" ht="11.4">
      <c r="B239" s="16"/>
    </row>
    <row r="240" spans="2:2" s="3" customFormat="1" ht="11.4">
      <c r="B240" s="16"/>
    </row>
    <row r="241" spans="2:2" s="3" customFormat="1" ht="11.4">
      <c r="B241" s="16"/>
    </row>
    <row r="242" spans="2:2" s="3" customFormat="1" ht="11.4">
      <c r="B242" s="16"/>
    </row>
    <row r="243" spans="2:2" s="3" customFormat="1" ht="11.4">
      <c r="B243" s="16"/>
    </row>
    <row r="244" spans="2:2" s="3" customFormat="1" ht="11.4">
      <c r="B244" s="16"/>
    </row>
    <row r="245" spans="2:2" s="3" customFormat="1" ht="11.4">
      <c r="B245" s="16"/>
    </row>
    <row r="246" spans="2:2" s="3" customFormat="1" ht="11.4">
      <c r="B246" s="16"/>
    </row>
    <row r="247" spans="2:2" s="3" customFormat="1" ht="11.4">
      <c r="B247" s="16"/>
    </row>
    <row r="248" spans="2:2" s="3" customFormat="1" ht="11.4">
      <c r="B248" s="16"/>
    </row>
    <row r="249" spans="2:2" s="3" customFormat="1" ht="11.4">
      <c r="B249" s="16"/>
    </row>
    <row r="250" spans="2:2" s="3" customFormat="1" ht="11.4">
      <c r="B250" s="16"/>
    </row>
    <row r="251" spans="2:2" s="3" customFormat="1" ht="11.4">
      <c r="B251" s="16"/>
    </row>
    <row r="252" spans="2:2" s="3" customFormat="1" ht="11.4">
      <c r="B252" s="16"/>
    </row>
    <row r="253" spans="2:2" s="3" customFormat="1" ht="11.4">
      <c r="B253" s="16"/>
    </row>
    <row r="254" spans="2:2" s="3" customFormat="1" ht="11.4">
      <c r="B254" s="16"/>
    </row>
    <row r="255" spans="2:2" s="3" customFormat="1" ht="11.4">
      <c r="B255" s="16"/>
    </row>
    <row r="256" spans="2:2" s="3" customFormat="1" ht="11.4">
      <c r="B256" s="16"/>
    </row>
    <row r="257" spans="2:2" s="3" customFormat="1" ht="11.4">
      <c r="B257" s="16"/>
    </row>
    <row r="258" spans="2:2" s="3" customFormat="1" ht="11.4">
      <c r="B258" s="16"/>
    </row>
    <row r="259" spans="2:2" s="3" customFormat="1" ht="11.4">
      <c r="B259" s="16"/>
    </row>
    <row r="260" spans="2:2" s="3" customFormat="1" ht="11.4">
      <c r="B260" s="16"/>
    </row>
    <row r="261" spans="2:2" s="3" customFormat="1" ht="11.4">
      <c r="B261" s="16"/>
    </row>
    <row r="262" spans="2:2" s="3" customFormat="1" ht="11.4">
      <c r="B262" s="16"/>
    </row>
    <row r="263" spans="2:2" s="3" customFormat="1" ht="11.4">
      <c r="B263" s="16"/>
    </row>
    <row r="264" spans="2:2" s="3" customFormat="1" ht="11.4">
      <c r="B264" s="16"/>
    </row>
    <row r="265" spans="2:2" s="3" customFormat="1" ht="11.4">
      <c r="B265" s="16"/>
    </row>
    <row r="266" spans="2:2" s="3" customFormat="1" ht="11.4">
      <c r="B266" s="16"/>
    </row>
    <row r="267" spans="2:2" s="3" customFormat="1" ht="11.4">
      <c r="B267" s="16"/>
    </row>
    <row r="268" spans="2:2" s="3" customFormat="1" ht="11.4">
      <c r="B268" s="16"/>
    </row>
    <row r="269" spans="2:2" s="3" customFormat="1" ht="11.4">
      <c r="B269" s="16"/>
    </row>
    <row r="270" spans="2:2" s="3" customFormat="1" ht="11.4">
      <c r="B270" s="16"/>
    </row>
    <row r="271" spans="2:2" s="3" customFormat="1" ht="11.4">
      <c r="B271" s="16"/>
    </row>
    <row r="272" spans="2:2" s="3" customFormat="1" ht="11.4">
      <c r="B272" s="16"/>
    </row>
    <row r="273" spans="2:2" s="3" customFormat="1" ht="11.4">
      <c r="B273" s="16"/>
    </row>
    <row r="274" spans="2:2" s="3" customFormat="1" ht="11.4">
      <c r="B274" s="16"/>
    </row>
    <row r="275" spans="2:2" s="3" customFormat="1" ht="11.4">
      <c r="B275" s="16"/>
    </row>
    <row r="276" spans="2:2" s="3" customFormat="1" ht="11.4">
      <c r="B276" s="16"/>
    </row>
    <row r="277" spans="2:2" s="3" customFormat="1" ht="11.4">
      <c r="B277" s="16"/>
    </row>
    <row r="278" spans="2:2" s="3" customFormat="1" ht="11.4">
      <c r="B278" s="16"/>
    </row>
    <row r="279" spans="2:2" s="3" customFormat="1" ht="11.4">
      <c r="B279" s="16"/>
    </row>
    <row r="280" spans="2:2" s="3" customFormat="1" ht="11.4">
      <c r="B280" s="16"/>
    </row>
    <row r="281" spans="2:2" s="3" customFormat="1" ht="11.4">
      <c r="B281" s="16"/>
    </row>
    <row r="282" spans="2:2" s="3" customFormat="1" ht="11.4">
      <c r="B282" s="16"/>
    </row>
    <row r="283" spans="2:2" s="3" customFormat="1" ht="11.4">
      <c r="B283" s="16"/>
    </row>
    <row r="284" spans="2:2" s="3" customFormat="1" ht="11.4">
      <c r="B284" s="16"/>
    </row>
    <row r="285" spans="2:2" s="3" customFormat="1" ht="11.4">
      <c r="B285" s="16"/>
    </row>
    <row r="286" spans="2:2" s="3" customFormat="1" ht="11.4">
      <c r="B286" s="16"/>
    </row>
    <row r="287" spans="2:2" s="3" customFormat="1" ht="11.4">
      <c r="B287" s="16"/>
    </row>
    <row r="288" spans="2:2" s="3" customFormat="1" ht="11.4">
      <c r="B288" s="16"/>
    </row>
    <row r="289" spans="2:2" s="3" customFormat="1" ht="11.4">
      <c r="B289" s="16"/>
    </row>
    <row r="290" spans="2:2" s="3" customFormat="1" ht="11.4">
      <c r="B290" s="16"/>
    </row>
    <row r="291" spans="2:2" s="3" customFormat="1" ht="11.4">
      <c r="B291" s="16"/>
    </row>
    <row r="292" spans="2:2" s="3" customFormat="1" ht="11.4">
      <c r="B292" s="16"/>
    </row>
    <row r="293" spans="2:2" s="3" customFormat="1" ht="11.4">
      <c r="B293" s="16"/>
    </row>
    <row r="294" spans="2:2" s="3" customFormat="1" ht="11.4">
      <c r="B294" s="16"/>
    </row>
    <row r="295" spans="2:2" s="3" customFormat="1" ht="11.4">
      <c r="B295" s="16"/>
    </row>
    <row r="296" spans="2:2" s="3" customFormat="1" ht="11.4">
      <c r="B296" s="16"/>
    </row>
    <row r="297" spans="2:2" s="3" customFormat="1" ht="11.4">
      <c r="B297" s="16"/>
    </row>
    <row r="298" spans="2:2" s="3" customFormat="1" ht="11.4">
      <c r="B298" s="16"/>
    </row>
    <row r="299" spans="2:2" s="3" customFormat="1" ht="11.4">
      <c r="B299" s="16"/>
    </row>
    <row r="300" spans="2:2" s="3" customFormat="1" ht="11.4">
      <c r="B300" s="16"/>
    </row>
    <row r="301" spans="2:2" s="3" customFormat="1" ht="11.4">
      <c r="B301" s="16"/>
    </row>
    <row r="302" spans="2:2" s="3" customFormat="1" ht="11.4">
      <c r="B302" s="16"/>
    </row>
    <row r="303" spans="2:2" s="3" customFormat="1" ht="11.4">
      <c r="B303" s="16"/>
    </row>
    <row r="304" spans="2:2" s="3" customFormat="1" ht="11.4">
      <c r="B304" s="16"/>
    </row>
    <row r="305" spans="2:2" s="3" customFormat="1" ht="11.4">
      <c r="B305" s="16"/>
    </row>
    <row r="306" spans="2:2" s="3" customFormat="1" ht="11.4">
      <c r="B306" s="16"/>
    </row>
    <row r="307" spans="2:2" s="3" customFormat="1" ht="11.4">
      <c r="B307" s="16"/>
    </row>
    <row r="308" spans="2:2" s="3" customFormat="1" ht="11.4">
      <c r="B308" s="16"/>
    </row>
    <row r="309" spans="2:2" s="3" customFormat="1" ht="11.4">
      <c r="B309" s="16"/>
    </row>
    <row r="310" spans="2:2" s="3" customFormat="1" ht="11.4">
      <c r="B310" s="16"/>
    </row>
    <row r="311" spans="2:2" s="3" customFormat="1" ht="11.4">
      <c r="B311" s="16"/>
    </row>
    <row r="312" spans="2:2" s="3" customFormat="1" ht="11.4">
      <c r="B312" s="16"/>
    </row>
    <row r="313" spans="2:2" s="3" customFormat="1" ht="11.4">
      <c r="B313" s="16"/>
    </row>
    <row r="314" spans="2:2" s="3" customFormat="1" ht="11.4">
      <c r="B314" s="16"/>
    </row>
    <row r="315" spans="2:2" s="3" customFormat="1" ht="11.4">
      <c r="B315" s="16"/>
    </row>
    <row r="316" spans="2:2" s="3" customFormat="1" ht="11.4">
      <c r="B316" s="16"/>
    </row>
    <row r="317" spans="2:2" s="3" customFormat="1" ht="11.4">
      <c r="B317" s="16"/>
    </row>
    <row r="318" spans="2:2" s="3" customFormat="1" ht="11.4">
      <c r="B318" s="16"/>
    </row>
    <row r="319" spans="2:2" s="3" customFormat="1" ht="11.4">
      <c r="B319" s="16"/>
    </row>
    <row r="320" spans="2:2" s="3" customFormat="1" ht="11.4">
      <c r="B320" s="16"/>
    </row>
    <row r="321" spans="2:2" s="3" customFormat="1" ht="11.4">
      <c r="B321" s="16"/>
    </row>
    <row r="322" spans="2:2" s="3" customFormat="1" ht="11.4">
      <c r="B322" s="16"/>
    </row>
    <row r="323" spans="2:2" s="3" customFormat="1" ht="11.4">
      <c r="B323" s="16"/>
    </row>
    <row r="324" spans="2:2" s="3" customFormat="1" ht="11.4">
      <c r="B324" s="16"/>
    </row>
    <row r="325" spans="2:2" s="3" customFormat="1" ht="11.4">
      <c r="B325" s="16"/>
    </row>
    <row r="326" spans="2:2" s="3" customFormat="1" ht="11.4">
      <c r="B326" s="16"/>
    </row>
    <row r="327" spans="2:2" s="3" customFormat="1" ht="11.4">
      <c r="B327" s="16"/>
    </row>
    <row r="328" spans="2:2" s="3" customFormat="1" ht="11.4">
      <c r="B328" s="16"/>
    </row>
    <row r="329" spans="2:2" s="3" customFormat="1" ht="11.4">
      <c r="B329" s="16"/>
    </row>
    <row r="330" spans="2:2" s="3" customFormat="1" ht="11.4">
      <c r="B330" s="16"/>
    </row>
    <row r="331" spans="2:2" s="3" customFormat="1" ht="11.4">
      <c r="B331" s="16"/>
    </row>
    <row r="332" spans="2:2" s="3" customFormat="1" ht="11.4">
      <c r="B332" s="16"/>
    </row>
    <row r="333" spans="2:2" s="3" customFormat="1" ht="11.4">
      <c r="B333" s="16"/>
    </row>
    <row r="334" spans="2:2" s="3" customFormat="1" ht="11.4">
      <c r="B334" s="16"/>
    </row>
    <row r="335" spans="2:2" s="3" customFormat="1" ht="11.4">
      <c r="B335" s="16"/>
    </row>
    <row r="336" spans="2:2" s="3" customFormat="1" ht="11.4">
      <c r="B336" s="16"/>
    </row>
    <row r="337" spans="2:2" s="3" customFormat="1" ht="11.4">
      <c r="B337" s="16"/>
    </row>
    <row r="338" spans="2:2" s="3" customFormat="1" ht="11.4">
      <c r="B338" s="16"/>
    </row>
    <row r="339" spans="2:2" s="3" customFormat="1" ht="11.4">
      <c r="B339" s="16"/>
    </row>
    <row r="340" spans="2:2" s="3" customFormat="1" ht="11.4">
      <c r="B340" s="16"/>
    </row>
    <row r="341" spans="2:2" s="3" customFormat="1" ht="11.4">
      <c r="B341" s="16"/>
    </row>
    <row r="342" spans="2:2" s="3" customFormat="1" ht="11.4">
      <c r="B342" s="16"/>
    </row>
    <row r="343" spans="2:2" s="3" customFormat="1" ht="11.4">
      <c r="B343" s="16"/>
    </row>
    <row r="344" spans="2:2" s="3" customFormat="1" ht="11.4">
      <c r="B344" s="16"/>
    </row>
    <row r="345" spans="2:2" s="3" customFormat="1" ht="11.4">
      <c r="B345" s="16"/>
    </row>
    <row r="346" spans="2:2" s="3" customFormat="1" ht="11.4">
      <c r="B346" s="16"/>
    </row>
    <row r="347" spans="2:2" s="3" customFormat="1" ht="11.4">
      <c r="B347" s="16"/>
    </row>
    <row r="348" spans="2:2" s="3" customFormat="1" ht="11.4">
      <c r="B348" s="16"/>
    </row>
    <row r="349" spans="2:2" s="3" customFormat="1" ht="11.4">
      <c r="B349" s="16"/>
    </row>
    <row r="350" spans="2:2" s="3" customFormat="1" ht="11.4">
      <c r="B350" s="16"/>
    </row>
    <row r="351" spans="2:2" s="3" customFormat="1" ht="11.4">
      <c r="B351" s="16"/>
    </row>
    <row r="352" spans="2:2" s="3" customFormat="1" ht="11.4">
      <c r="B352" s="16"/>
    </row>
    <row r="353" spans="2:2" s="3" customFormat="1" ht="11.4">
      <c r="B353" s="16"/>
    </row>
    <row r="354" spans="2:2" s="3" customFormat="1" ht="11.4">
      <c r="B354" s="16"/>
    </row>
    <row r="355" spans="2:2" s="3" customFormat="1" ht="11.4">
      <c r="B355" s="16"/>
    </row>
    <row r="356" spans="2:2" s="3" customFormat="1" ht="11.4">
      <c r="B356" s="16"/>
    </row>
    <row r="357" spans="2:2" s="3" customFormat="1" ht="11.4">
      <c r="B357" s="16"/>
    </row>
    <row r="358" spans="2:2" s="3" customFormat="1" ht="11.4">
      <c r="B358" s="16"/>
    </row>
    <row r="359" spans="2:2" s="3" customFormat="1" ht="11.4">
      <c r="B359" s="16"/>
    </row>
    <row r="360" spans="2:2" s="3" customFormat="1" ht="11.4">
      <c r="B360" s="16"/>
    </row>
    <row r="361" spans="2:2" s="3" customFormat="1" ht="11.4">
      <c r="B361" s="16"/>
    </row>
    <row r="362" spans="2:2" s="3" customFormat="1" ht="11.4">
      <c r="B362" s="16"/>
    </row>
    <row r="363" spans="2:2" s="3" customFormat="1" ht="11.4">
      <c r="B363" s="16"/>
    </row>
    <row r="364" spans="2:2" s="3" customFormat="1" ht="11.4">
      <c r="B364" s="16"/>
    </row>
    <row r="365" spans="2:2" s="3" customFormat="1" ht="11.4">
      <c r="B365" s="16"/>
    </row>
    <row r="366" spans="2:2" s="3" customFormat="1" ht="11.4">
      <c r="B366" s="16"/>
    </row>
    <row r="367" spans="2:2" s="3" customFormat="1" ht="11.4">
      <c r="B367" s="16"/>
    </row>
    <row r="368" spans="2:2" s="3" customFormat="1" ht="11.4">
      <c r="B368" s="16"/>
    </row>
    <row r="369" spans="2:2" s="3" customFormat="1" ht="11.4">
      <c r="B369" s="16"/>
    </row>
    <row r="370" spans="2:2" s="3" customFormat="1" ht="11.4">
      <c r="B370" s="16"/>
    </row>
    <row r="371" spans="2:2" s="3" customFormat="1" ht="11.4">
      <c r="B371" s="16"/>
    </row>
    <row r="372" spans="2:2" s="3" customFormat="1" ht="11.4">
      <c r="B372" s="16"/>
    </row>
    <row r="373" spans="2:2" s="3" customFormat="1" ht="11.4">
      <c r="B373" s="16"/>
    </row>
    <row r="374" spans="2:2" s="3" customFormat="1" ht="11.4">
      <c r="B374" s="16"/>
    </row>
    <row r="375" spans="2:2" s="3" customFormat="1" ht="11.4">
      <c r="B375" s="16"/>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82"/>
  <sheetViews>
    <sheetView workbookViewId="0"/>
  </sheetViews>
  <sheetFormatPr defaultColWidth="9" defaultRowHeight="11.4"/>
  <cols>
    <col min="1" max="1" width="34.19921875" style="1" customWidth="1"/>
    <col min="2" max="2" width="119.59765625" style="1" customWidth="1"/>
    <col min="3" max="3" width="6.19921875" style="1" customWidth="1"/>
    <col min="4" max="16384" width="9" style="1"/>
  </cols>
  <sheetData>
    <row r="1" spans="1:2" ht="24" customHeight="1">
      <c r="A1" s="19" t="s">
        <v>3</v>
      </c>
      <c r="B1" s="33"/>
    </row>
    <row r="2" spans="1:2" ht="33.75" customHeight="1">
      <c r="A2" s="260"/>
      <c r="B2" s="251"/>
    </row>
    <row r="3" spans="1:2" ht="12">
      <c r="A3" s="4"/>
      <c r="B3" s="45"/>
    </row>
    <row r="4" spans="1:2" s="2" customFormat="1" ht="12">
      <c r="A4" s="259"/>
      <c r="B4" s="88"/>
    </row>
    <row r="5" spans="1:2" ht="12">
      <c r="A5" s="88" t="s">
        <v>36</v>
      </c>
      <c r="B5" s="28" t="s">
        <v>1008</v>
      </c>
    </row>
    <row r="6" spans="1:2" s="9" customFormat="1" ht="21.6">
      <c r="A6" s="270" t="s">
        <v>37</v>
      </c>
      <c r="B6" s="27" t="s">
        <v>38</v>
      </c>
    </row>
    <row r="7" spans="1:2" ht="12">
      <c r="A7" s="88" t="s">
        <v>39</v>
      </c>
      <c r="B7" s="62" t="s">
        <v>40</v>
      </c>
    </row>
    <row r="8" spans="1:2" s="3" customFormat="1" ht="12">
      <c r="A8" s="65" t="s">
        <v>1034</v>
      </c>
      <c r="B8" s="28" t="s">
        <v>41</v>
      </c>
    </row>
    <row r="9" spans="1:2" s="2" customFormat="1" ht="32.4">
      <c r="A9" s="269" t="s">
        <v>32</v>
      </c>
      <c r="B9" s="271" t="s">
        <v>1009</v>
      </c>
    </row>
    <row r="10" spans="1:2" s="3" customFormat="1" ht="12">
      <c r="A10" s="65" t="s">
        <v>1002</v>
      </c>
      <c r="B10" s="28" t="s">
        <v>42</v>
      </c>
    </row>
    <row r="11" spans="1:2" s="2" customFormat="1" ht="21.6">
      <c r="A11" s="88" t="s">
        <v>95</v>
      </c>
      <c r="B11" s="268" t="s">
        <v>1010</v>
      </c>
    </row>
    <row r="12" spans="1:2" ht="21.6">
      <c r="A12" s="88" t="s">
        <v>43</v>
      </c>
      <c r="B12" s="268" t="s">
        <v>999</v>
      </c>
    </row>
    <row r="13" spans="1:2" ht="12">
      <c r="A13" s="88" t="s">
        <v>44</v>
      </c>
      <c r="B13" s="62" t="s">
        <v>45</v>
      </c>
    </row>
    <row r="14" spans="1:2" ht="12">
      <c r="A14" s="88" t="s">
        <v>46</v>
      </c>
      <c r="B14" s="62" t="s">
        <v>47</v>
      </c>
    </row>
    <row r="15" spans="1:2" ht="12">
      <c r="A15" s="88" t="s">
        <v>48</v>
      </c>
      <c r="B15" s="62" t="s">
        <v>49</v>
      </c>
    </row>
    <row r="16" spans="1:2" ht="12">
      <c r="A16" s="88" t="s">
        <v>50</v>
      </c>
      <c r="B16" s="62" t="s">
        <v>1004</v>
      </c>
    </row>
    <row r="17" spans="1:2" ht="12">
      <c r="A17" s="88" t="s">
        <v>51</v>
      </c>
      <c r="B17" s="62" t="s">
        <v>52</v>
      </c>
    </row>
    <row r="18" spans="1:2" ht="12">
      <c r="A18" s="88" t="s">
        <v>53</v>
      </c>
      <c r="B18" s="62" t="s">
        <v>54</v>
      </c>
    </row>
    <row r="19" spans="1:2" ht="12">
      <c r="A19" s="88" t="s">
        <v>55</v>
      </c>
      <c r="B19" s="62" t="s">
        <v>56</v>
      </c>
    </row>
    <row r="20" spans="1:2" ht="12">
      <c r="A20" s="88"/>
      <c r="B20" s="267"/>
    </row>
    <row r="21" spans="1:2" ht="32.4">
      <c r="A21" s="269" t="s">
        <v>57</v>
      </c>
      <c r="B21" s="271" t="s">
        <v>1006</v>
      </c>
    </row>
    <row r="22" spans="1:2" ht="12">
      <c r="A22" s="88" t="s">
        <v>58</v>
      </c>
      <c r="B22" s="62" t="s">
        <v>59</v>
      </c>
    </row>
    <row r="23" spans="1:2" ht="12">
      <c r="A23" s="88" t="s">
        <v>1003</v>
      </c>
      <c r="B23" s="62" t="s">
        <v>60</v>
      </c>
    </row>
    <row r="24" spans="1:2" ht="21.6">
      <c r="A24" s="269" t="s">
        <v>61</v>
      </c>
      <c r="B24" s="271" t="s">
        <v>62</v>
      </c>
    </row>
    <row r="25" spans="1:2" ht="12">
      <c r="A25" s="88" t="s">
        <v>63</v>
      </c>
      <c r="B25" s="62" t="s">
        <v>64</v>
      </c>
    </row>
    <row r="26" spans="1:2" ht="12">
      <c r="A26" s="88" t="s">
        <v>65</v>
      </c>
      <c r="B26" s="62" t="s">
        <v>1000</v>
      </c>
    </row>
    <row r="27" spans="1:2" ht="21.6">
      <c r="A27" s="269" t="s">
        <v>66</v>
      </c>
      <c r="B27" s="268" t="s">
        <v>67</v>
      </c>
    </row>
    <row r="28" spans="1:2" ht="12">
      <c r="A28" s="88" t="s">
        <v>68</v>
      </c>
      <c r="B28" s="62" t="s">
        <v>69</v>
      </c>
    </row>
    <row r="29" spans="1:2">
      <c r="A29" s="269" t="s">
        <v>70</v>
      </c>
      <c r="B29" s="271" t="s">
        <v>1007</v>
      </c>
    </row>
    <row r="30" spans="1:2" ht="21.6">
      <c r="A30" s="269" t="s">
        <v>71</v>
      </c>
      <c r="B30" s="271" t="s">
        <v>1005</v>
      </c>
    </row>
    <row r="31" spans="1:2" ht="12">
      <c r="A31" s="88"/>
      <c r="B31" s="268"/>
    </row>
    <row r="32" spans="1:2" ht="12">
      <c r="A32" s="62"/>
      <c r="B32" s="62"/>
    </row>
    <row r="33" spans="1:2" ht="12">
      <c r="A33" s="62"/>
      <c r="B33" s="62"/>
    </row>
    <row r="34" spans="1:2" ht="12">
      <c r="A34" s="62"/>
      <c r="B34" s="62"/>
    </row>
    <row r="35" spans="1:2" ht="12">
      <c r="A35" s="62"/>
      <c r="B35" s="62"/>
    </row>
    <row r="36" spans="1:2" ht="12">
      <c r="A36" s="62"/>
      <c r="B36" s="62"/>
    </row>
    <row r="37" spans="1:2" ht="12">
      <c r="A37" s="62"/>
      <c r="B37" s="62"/>
    </row>
    <row r="38" spans="1:2" ht="12">
      <c r="A38" s="62"/>
      <c r="B38" s="62"/>
    </row>
    <row r="39" spans="1:2" ht="12">
      <c r="A39" s="62"/>
      <c r="B39" s="62"/>
    </row>
    <row r="40" spans="1:2" ht="12">
      <c r="A40" s="62"/>
      <c r="B40" s="62"/>
    </row>
    <row r="41" spans="1:2" ht="12">
      <c r="A41" s="62"/>
      <c r="B41" s="62"/>
    </row>
    <row r="42" spans="1:2" ht="12">
      <c r="A42" s="62"/>
      <c r="B42" s="62"/>
    </row>
    <row r="43" spans="1:2" ht="12">
      <c r="A43" s="62"/>
      <c r="B43" s="62"/>
    </row>
    <row r="44" spans="1:2" ht="12">
      <c r="A44" s="62"/>
      <c r="B44" s="62"/>
    </row>
    <row r="45" spans="1:2" ht="12">
      <c r="A45" s="62"/>
      <c r="B45" s="62"/>
    </row>
    <row r="46" spans="1:2" ht="12">
      <c r="A46" s="62"/>
      <c r="B46" s="62"/>
    </row>
    <row r="47" spans="1:2" ht="12">
      <c r="A47" s="62"/>
      <c r="B47" s="62"/>
    </row>
    <row r="48" spans="1:2" ht="12">
      <c r="A48" s="62"/>
      <c r="B48" s="62"/>
    </row>
    <row r="49" spans="1:2" ht="12">
      <c r="A49" s="62"/>
      <c r="B49" s="62"/>
    </row>
    <row r="50" spans="1:2" ht="12">
      <c r="A50" s="62"/>
      <c r="B50" s="62"/>
    </row>
    <row r="51" spans="1:2" ht="12">
      <c r="A51" s="62"/>
      <c r="B51" s="62"/>
    </row>
    <row r="52" spans="1:2" ht="12">
      <c r="A52" s="62"/>
      <c r="B52" s="62"/>
    </row>
    <row r="53" spans="1:2" ht="12">
      <c r="A53" s="62"/>
      <c r="B53" s="62"/>
    </row>
    <row r="54" spans="1:2" ht="12">
      <c r="A54" s="62"/>
      <c r="B54" s="62"/>
    </row>
    <row r="55" spans="1:2" ht="12">
      <c r="A55" s="62"/>
      <c r="B55" s="62"/>
    </row>
    <row r="56" spans="1:2" ht="12">
      <c r="A56" s="62"/>
      <c r="B56" s="62"/>
    </row>
    <row r="57" spans="1:2" ht="12">
      <c r="A57" s="62"/>
      <c r="B57" s="62"/>
    </row>
    <row r="58" spans="1:2" ht="12">
      <c r="A58" s="62"/>
      <c r="B58" s="62"/>
    </row>
    <row r="59" spans="1:2" ht="12">
      <c r="A59" s="62"/>
      <c r="B59" s="62"/>
    </row>
    <row r="60" spans="1:2" ht="12">
      <c r="A60" s="62"/>
      <c r="B60" s="62"/>
    </row>
    <row r="61" spans="1:2" ht="12">
      <c r="A61" s="62"/>
      <c r="B61" s="62"/>
    </row>
    <row r="62" spans="1:2" ht="12">
      <c r="A62" s="62"/>
      <c r="B62" s="62"/>
    </row>
    <row r="63" spans="1:2" ht="12">
      <c r="A63" s="62"/>
      <c r="B63" s="62"/>
    </row>
    <row r="64" spans="1:2" ht="12">
      <c r="A64" s="62"/>
      <c r="B64" s="62"/>
    </row>
    <row r="65" spans="1:2" ht="12">
      <c r="A65" s="62"/>
      <c r="B65" s="62"/>
    </row>
    <row r="66" spans="1:2" ht="12">
      <c r="A66" s="62"/>
      <c r="B66" s="62"/>
    </row>
    <row r="67" spans="1:2" ht="12">
      <c r="A67" s="62"/>
    </row>
    <row r="68" spans="1:2" ht="12">
      <c r="A68" s="62"/>
    </row>
    <row r="69" spans="1:2" ht="12">
      <c r="A69" s="62"/>
    </row>
    <row r="70" spans="1:2" ht="12">
      <c r="A70" s="62"/>
    </row>
    <row r="71" spans="1:2" ht="12">
      <c r="A71" s="62"/>
    </row>
    <row r="72" spans="1:2" ht="12">
      <c r="A72" s="62"/>
    </row>
    <row r="73" spans="1:2" ht="12">
      <c r="A73" s="62"/>
    </row>
    <row r="74" spans="1:2" ht="12">
      <c r="A74" s="62"/>
    </row>
    <row r="75" spans="1:2" ht="12">
      <c r="A75" s="62"/>
    </row>
    <row r="76" spans="1:2" ht="12">
      <c r="A76" s="62"/>
    </row>
    <row r="77" spans="1:2" ht="12">
      <c r="A77" s="62"/>
    </row>
    <row r="78" spans="1:2" ht="12">
      <c r="A78" s="62"/>
    </row>
    <row r="79" spans="1:2" ht="12">
      <c r="A79" s="62"/>
    </row>
    <row r="80" spans="1:2" ht="12">
      <c r="A80" s="62"/>
    </row>
    <row r="81" spans="1:1" ht="12">
      <c r="A81" s="62"/>
    </row>
    <row r="82" spans="1:1" ht="12">
      <c r="A82" s="62"/>
    </row>
    <row r="83" spans="1:1" ht="12">
      <c r="A83" s="62"/>
    </row>
    <row r="84" spans="1:1" ht="12">
      <c r="A84" s="62"/>
    </row>
    <row r="85" spans="1:1" ht="12">
      <c r="A85" s="62"/>
    </row>
    <row r="86" spans="1:1" ht="12">
      <c r="A86" s="62"/>
    </row>
    <row r="87" spans="1:1" ht="12">
      <c r="A87" s="62"/>
    </row>
    <row r="88" spans="1:1" ht="12">
      <c r="A88" s="62"/>
    </row>
    <row r="89" spans="1:1" ht="12">
      <c r="A89" s="62"/>
    </row>
    <row r="90" spans="1:1" ht="12">
      <c r="A90" s="62"/>
    </row>
    <row r="91" spans="1:1" ht="12">
      <c r="A91" s="62"/>
    </row>
    <row r="92" spans="1:1" ht="12">
      <c r="A92" s="62"/>
    </row>
    <row r="93" spans="1:1" ht="12">
      <c r="A93" s="62"/>
    </row>
    <row r="94" spans="1:1" ht="12">
      <c r="A94" s="62"/>
    </row>
    <row r="95" spans="1:1" ht="12">
      <c r="A95" s="62"/>
    </row>
    <row r="96" spans="1:1" ht="12">
      <c r="A96" s="62"/>
    </row>
    <row r="97" spans="1:1" ht="12">
      <c r="A97" s="62"/>
    </row>
    <row r="98" spans="1:1" ht="12">
      <c r="A98" s="62"/>
    </row>
    <row r="99" spans="1:1" ht="12">
      <c r="A99" s="62"/>
    </row>
    <row r="100" spans="1:1" ht="12">
      <c r="A100" s="62"/>
    </row>
    <row r="101" spans="1:1" ht="12">
      <c r="A101" s="62"/>
    </row>
    <row r="102" spans="1:1" ht="12">
      <c r="A102" s="62"/>
    </row>
    <row r="103" spans="1:1" ht="12">
      <c r="A103" s="62"/>
    </row>
    <row r="104" spans="1:1" ht="12">
      <c r="A104" s="62"/>
    </row>
    <row r="105" spans="1:1" ht="12">
      <c r="A105" s="62"/>
    </row>
    <row r="106" spans="1:1" ht="12">
      <c r="A106" s="62"/>
    </row>
    <row r="107" spans="1:1" ht="12">
      <c r="A107" s="62"/>
    </row>
    <row r="108" spans="1:1" ht="12">
      <c r="A108" s="62"/>
    </row>
    <row r="109" spans="1:1" ht="12">
      <c r="A109" s="62"/>
    </row>
    <row r="110" spans="1:1" ht="12">
      <c r="A110" s="62"/>
    </row>
    <row r="111" spans="1:1" ht="12">
      <c r="A111" s="62"/>
    </row>
    <row r="112" spans="1:1" ht="12">
      <c r="A112" s="62"/>
    </row>
    <row r="113" spans="1:1" ht="12">
      <c r="A113" s="62"/>
    </row>
    <row r="114" spans="1:1" ht="12">
      <c r="A114" s="62"/>
    </row>
    <row r="115" spans="1:1" ht="12">
      <c r="A115" s="62"/>
    </row>
    <row r="116" spans="1:1" ht="12">
      <c r="A116" s="62"/>
    </row>
    <row r="117" spans="1:1" ht="12">
      <c r="A117" s="62"/>
    </row>
    <row r="118" spans="1:1" ht="12">
      <c r="A118" s="62"/>
    </row>
    <row r="119" spans="1:1" ht="12">
      <c r="A119" s="62"/>
    </row>
    <row r="120" spans="1:1" ht="12">
      <c r="A120" s="62"/>
    </row>
    <row r="121" spans="1:1" ht="12">
      <c r="A121" s="62"/>
    </row>
    <row r="122" spans="1:1" ht="12">
      <c r="A122" s="62"/>
    </row>
    <row r="123" spans="1:1" ht="12">
      <c r="A123" s="62"/>
    </row>
    <row r="124" spans="1:1" ht="12">
      <c r="A124" s="62"/>
    </row>
    <row r="125" spans="1:1" ht="12">
      <c r="A125" s="62"/>
    </row>
    <row r="126" spans="1:1" ht="12">
      <c r="A126" s="62"/>
    </row>
    <row r="127" spans="1:1" ht="12">
      <c r="A127" s="62"/>
    </row>
    <row r="128" spans="1:1" ht="12">
      <c r="A128" s="62"/>
    </row>
    <row r="129" spans="1:1" ht="12">
      <c r="A129" s="62"/>
    </row>
    <row r="130" spans="1:1" ht="12">
      <c r="A130" s="62"/>
    </row>
    <row r="131" spans="1:1" ht="12">
      <c r="A131" s="62"/>
    </row>
    <row r="132" spans="1:1" ht="12">
      <c r="A132" s="62"/>
    </row>
    <row r="133" spans="1:1" ht="12">
      <c r="A133" s="62"/>
    </row>
    <row r="134" spans="1:1" ht="12">
      <c r="A134" s="62"/>
    </row>
    <row r="135" spans="1:1" ht="12">
      <c r="A135" s="62"/>
    </row>
    <row r="136" spans="1:1" ht="12">
      <c r="A136" s="62"/>
    </row>
    <row r="137" spans="1:1" ht="12">
      <c r="A137" s="62"/>
    </row>
    <row r="138" spans="1:1" ht="12">
      <c r="A138" s="62"/>
    </row>
    <row r="139" spans="1:1" ht="12">
      <c r="A139" s="62"/>
    </row>
    <row r="140" spans="1:1" ht="12">
      <c r="A140" s="62"/>
    </row>
    <row r="141" spans="1:1" ht="12">
      <c r="A141" s="62"/>
    </row>
    <row r="142" spans="1:1" ht="12">
      <c r="A142" s="62"/>
    </row>
    <row r="143" spans="1:1" ht="12">
      <c r="A143" s="62"/>
    </row>
    <row r="144" spans="1:1" ht="12">
      <c r="A144" s="62"/>
    </row>
    <row r="145" spans="1:1" ht="12">
      <c r="A145" s="62"/>
    </row>
    <row r="146" spans="1:1" ht="12">
      <c r="A146" s="62"/>
    </row>
    <row r="147" spans="1:1" ht="12">
      <c r="A147" s="62"/>
    </row>
    <row r="148" spans="1:1" ht="12">
      <c r="A148" s="62"/>
    </row>
    <row r="149" spans="1:1" ht="12">
      <c r="A149" s="62"/>
    </row>
    <row r="150" spans="1:1" ht="12">
      <c r="A150" s="62"/>
    </row>
    <row r="151" spans="1:1" ht="12">
      <c r="A151" s="62"/>
    </row>
    <row r="152" spans="1:1" ht="12">
      <c r="A152" s="62"/>
    </row>
    <row r="153" spans="1:1" ht="12">
      <c r="A153" s="62"/>
    </row>
    <row r="154" spans="1:1" ht="12">
      <c r="A154" s="62"/>
    </row>
    <row r="155" spans="1:1" ht="12">
      <c r="A155" s="62"/>
    </row>
    <row r="156" spans="1:1" ht="12">
      <c r="A156" s="62"/>
    </row>
    <row r="157" spans="1:1" ht="12">
      <c r="A157" s="62"/>
    </row>
    <row r="158" spans="1:1" ht="12">
      <c r="A158" s="62"/>
    </row>
    <row r="159" spans="1:1" ht="12">
      <c r="A159" s="62"/>
    </row>
    <row r="160" spans="1:1" ht="12">
      <c r="A160" s="62"/>
    </row>
    <row r="161" spans="1:1" ht="12">
      <c r="A161" s="62"/>
    </row>
    <row r="162" spans="1:1" ht="12">
      <c r="A162" s="62"/>
    </row>
    <row r="163" spans="1:1" ht="12">
      <c r="A163" s="62"/>
    </row>
    <row r="164" spans="1:1" ht="12">
      <c r="A164" s="62"/>
    </row>
    <row r="165" spans="1:1" ht="12">
      <c r="A165" s="62"/>
    </row>
    <row r="166" spans="1:1" ht="12">
      <c r="A166" s="62"/>
    </row>
    <row r="167" spans="1:1" ht="12">
      <c r="A167" s="62"/>
    </row>
    <row r="168" spans="1:1" ht="12">
      <c r="A168" s="62"/>
    </row>
    <row r="169" spans="1:1" ht="12">
      <c r="A169" s="62"/>
    </row>
    <row r="170" spans="1:1" ht="12">
      <c r="A170" s="62"/>
    </row>
    <row r="171" spans="1:1" ht="12">
      <c r="A171" s="62"/>
    </row>
    <row r="172" spans="1:1" ht="12">
      <c r="A172" s="62"/>
    </row>
    <row r="173" spans="1:1" ht="12">
      <c r="A173" s="62"/>
    </row>
    <row r="174" spans="1:1" ht="12">
      <c r="A174" s="62"/>
    </row>
    <row r="175" spans="1:1" ht="12">
      <c r="A175" s="62"/>
    </row>
    <row r="176" spans="1:1" ht="12">
      <c r="A176" s="62"/>
    </row>
    <row r="177" spans="1:1" ht="12">
      <c r="A177" s="62"/>
    </row>
    <row r="178" spans="1:1" ht="12">
      <c r="A178" s="62"/>
    </row>
    <row r="179" spans="1:1" ht="12">
      <c r="A179" s="62"/>
    </row>
    <row r="180" spans="1:1" ht="12">
      <c r="A180" s="62"/>
    </row>
    <row r="181" spans="1:1" ht="12">
      <c r="A181" s="62"/>
    </row>
    <row r="182" spans="1:1" ht="12">
      <c r="A182" s="6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I383"/>
  <sheetViews>
    <sheetView workbookViewId="0"/>
  </sheetViews>
  <sheetFormatPr defaultColWidth="9" defaultRowHeight="13.8"/>
  <cols>
    <col min="1" max="1" width="23.69921875" style="41" customWidth="1"/>
    <col min="2" max="2" width="8" style="42" customWidth="1"/>
    <col min="3" max="3" width="5.19921875" style="12" customWidth="1"/>
    <col min="4" max="4" width="6.19921875" style="12" customWidth="1"/>
    <col min="5" max="5" width="5.19921875" style="12" customWidth="1"/>
    <col min="6" max="6" width="9" style="12"/>
    <col min="7" max="7" width="22.5" style="12" customWidth="1"/>
    <col min="8" max="16384" width="9" style="12"/>
  </cols>
  <sheetData>
    <row r="1" spans="1:9" ht="23.25" customHeight="1">
      <c r="A1" s="39" t="s">
        <v>5</v>
      </c>
      <c r="B1" s="40" t="s">
        <v>6</v>
      </c>
      <c r="G1" s="26"/>
    </row>
    <row r="2" spans="1:9" ht="13.5" customHeight="1">
      <c r="A2" s="8" t="s">
        <v>72</v>
      </c>
      <c r="B2" s="28" t="s">
        <v>73</v>
      </c>
      <c r="C2" s="28"/>
      <c r="D2" s="28"/>
      <c r="E2" s="13"/>
      <c r="F2" s="13"/>
      <c r="G2" s="28"/>
      <c r="H2" s="33"/>
    </row>
    <row r="3" spans="1:9" ht="13.5" customHeight="1">
      <c r="A3" s="8" t="s">
        <v>74</v>
      </c>
      <c r="B3" s="28" t="s">
        <v>75</v>
      </c>
      <c r="C3" s="28"/>
      <c r="D3" s="28"/>
      <c r="E3" s="3"/>
      <c r="F3" s="3"/>
      <c r="G3" s="28"/>
    </row>
    <row r="4" spans="1:9" ht="13.5" customHeight="1">
      <c r="A4" s="65" t="s">
        <v>24</v>
      </c>
      <c r="B4" s="59" t="s">
        <v>76</v>
      </c>
      <c r="C4" s="59"/>
      <c r="D4" s="59"/>
      <c r="E4" s="3"/>
      <c r="F4" s="3"/>
      <c r="G4" s="58"/>
    </row>
    <row r="5" spans="1:9" s="13" customFormat="1" ht="13.5" customHeight="1">
      <c r="A5" s="66" t="s">
        <v>77</v>
      </c>
      <c r="B5" s="59" t="s">
        <v>78</v>
      </c>
      <c r="C5" s="59"/>
      <c r="D5" s="59"/>
      <c r="E5" s="3"/>
      <c r="F5" s="3"/>
      <c r="G5" s="58"/>
      <c r="H5" s="28"/>
      <c r="I5" s="28"/>
    </row>
    <row r="6" spans="1:9" s="13" customFormat="1" ht="13.5" customHeight="1">
      <c r="A6" s="65" t="s">
        <v>0</v>
      </c>
      <c r="B6" s="28" t="s">
        <v>1041</v>
      </c>
      <c r="C6" s="28"/>
      <c r="D6" s="57"/>
      <c r="E6" s="3"/>
      <c r="F6" s="3"/>
      <c r="G6" s="58"/>
      <c r="H6" s="28"/>
      <c r="I6" s="28"/>
    </row>
    <row r="7" spans="1:9" s="3" customFormat="1" ht="13.2">
      <c r="A7" s="65" t="s">
        <v>995</v>
      </c>
      <c r="B7" s="28" t="s">
        <v>996</v>
      </c>
      <c r="C7" s="59"/>
      <c r="D7" s="59"/>
      <c r="E7" s="231"/>
      <c r="G7" s="57"/>
      <c r="H7" s="28"/>
      <c r="I7" s="28"/>
    </row>
    <row r="8" spans="1:9" s="3" customFormat="1" ht="11.4">
      <c r="G8" s="57"/>
      <c r="H8" s="58"/>
      <c r="I8" s="58"/>
    </row>
    <row r="9" spans="1:9" s="3" customFormat="1" ht="11.4">
      <c r="A9" s="67" t="s">
        <v>81</v>
      </c>
      <c r="B9" s="61" t="s">
        <v>82</v>
      </c>
      <c r="D9" s="57"/>
      <c r="G9" s="57"/>
      <c r="H9" s="58"/>
      <c r="I9" s="58"/>
    </row>
    <row r="10" spans="1:9" s="3" customFormat="1" ht="12">
      <c r="A10" s="67" t="s">
        <v>79</v>
      </c>
      <c r="B10" s="61" t="s">
        <v>80</v>
      </c>
      <c r="C10" s="28"/>
      <c r="D10" s="57"/>
      <c r="G10" s="57"/>
      <c r="H10" s="58"/>
      <c r="I10" s="58"/>
    </row>
    <row r="11" spans="1:9" s="3" customFormat="1" ht="12">
      <c r="A11" s="67" t="s">
        <v>83</v>
      </c>
      <c r="B11" s="61" t="s">
        <v>84</v>
      </c>
      <c r="C11" s="28"/>
      <c r="D11" s="57"/>
      <c r="G11" s="57"/>
      <c r="H11" s="57"/>
      <c r="I11" s="57"/>
    </row>
    <row r="12" spans="1:9" s="3" customFormat="1" ht="12">
      <c r="A12" s="67" t="s">
        <v>36</v>
      </c>
      <c r="B12" s="61" t="s">
        <v>85</v>
      </c>
      <c r="C12" s="28"/>
      <c r="D12" s="57"/>
      <c r="G12" s="57"/>
      <c r="H12" s="57"/>
      <c r="I12" s="57"/>
    </row>
    <row r="13" spans="1:9" s="3" customFormat="1" ht="12">
      <c r="A13" s="67" t="s">
        <v>86</v>
      </c>
      <c r="B13" s="61" t="s">
        <v>87</v>
      </c>
      <c r="C13" s="28"/>
      <c r="D13" s="57"/>
      <c r="G13" s="57"/>
      <c r="H13" s="57"/>
      <c r="I13" s="57"/>
    </row>
    <row r="14" spans="1:9" s="3" customFormat="1" ht="12">
      <c r="A14" s="65"/>
      <c r="B14" s="28"/>
      <c r="C14" s="28"/>
      <c r="D14" s="57"/>
      <c r="G14" s="57"/>
      <c r="H14" s="57"/>
      <c r="I14" s="57"/>
    </row>
    <row r="15" spans="1:9" s="3" customFormat="1" ht="12">
      <c r="A15" s="67" t="s">
        <v>88</v>
      </c>
      <c r="B15" s="61" t="s">
        <v>89</v>
      </c>
      <c r="C15" s="28"/>
      <c r="D15" s="57"/>
      <c r="G15" s="57"/>
      <c r="H15" s="57"/>
      <c r="I15" s="57"/>
    </row>
    <row r="16" spans="1:9" s="3" customFormat="1" ht="12">
      <c r="A16" s="67" t="s">
        <v>90</v>
      </c>
      <c r="B16" s="61" t="s">
        <v>91</v>
      </c>
      <c r="C16" s="28"/>
      <c r="D16" s="57"/>
      <c r="G16" s="57"/>
      <c r="H16" s="57"/>
      <c r="I16" s="57"/>
    </row>
    <row r="17" spans="1:9" s="3" customFormat="1" ht="12">
      <c r="A17" s="67" t="s">
        <v>92</v>
      </c>
      <c r="B17" s="61" t="s">
        <v>89</v>
      </c>
      <c r="C17" s="28"/>
      <c r="D17" s="57"/>
      <c r="G17" s="57"/>
      <c r="H17" s="57"/>
      <c r="I17" s="57"/>
    </row>
    <row r="18" spans="1:9" s="3" customFormat="1" ht="12">
      <c r="A18" s="65"/>
      <c r="B18" s="28"/>
      <c r="C18" s="28"/>
      <c r="D18" s="57"/>
      <c r="G18" s="57"/>
      <c r="H18" s="57"/>
      <c r="I18" s="57"/>
    </row>
    <row r="19" spans="1:9" s="3" customFormat="1" ht="12">
      <c r="A19" s="65" t="s">
        <v>93</v>
      </c>
      <c r="B19" s="28" t="s">
        <v>94</v>
      </c>
      <c r="C19" s="28"/>
      <c r="D19" s="63"/>
      <c r="F19" s="251"/>
      <c r="G19" s="57"/>
      <c r="H19" s="57"/>
      <c r="I19" s="57"/>
    </row>
    <row r="20" spans="1:9" s="3" customFormat="1" ht="12">
      <c r="A20" s="65"/>
      <c r="B20" s="28"/>
      <c r="C20" s="28"/>
      <c r="D20" s="57"/>
      <c r="G20" s="57"/>
      <c r="H20" s="57"/>
      <c r="I20" s="57"/>
    </row>
    <row r="21" spans="1:9" s="3" customFormat="1" ht="12">
      <c r="A21" s="67" t="s">
        <v>95</v>
      </c>
      <c r="B21" s="61" t="s">
        <v>96</v>
      </c>
      <c r="C21" s="28"/>
      <c r="D21" s="57"/>
      <c r="G21" s="28"/>
      <c r="H21" s="57"/>
      <c r="I21" s="57"/>
    </row>
    <row r="22" spans="1:9" s="3" customFormat="1" ht="11.4">
      <c r="A22" s="67" t="s">
        <v>103</v>
      </c>
      <c r="B22" s="61" t="s">
        <v>104</v>
      </c>
      <c r="G22" s="57"/>
      <c r="H22" s="57"/>
      <c r="I22" s="57"/>
    </row>
    <row r="23" spans="1:9" s="3" customFormat="1" ht="12">
      <c r="A23" s="67" t="s">
        <v>97</v>
      </c>
      <c r="B23" s="61" t="s">
        <v>98</v>
      </c>
      <c r="C23" s="28"/>
      <c r="D23" s="57"/>
      <c r="G23" s="57"/>
      <c r="H23" s="57"/>
      <c r="I23" s="57"/>
    </row>
    <row r="24" spans="1:9" s="3" customFormat="1" ht="12">
      <c r="A24" s="67" t="s">
        <v>99</v>
      </c>
      <c r="B24" s="61" t="s">
        <v>100</v>
      </c>
      <c r="C24" s="28"/>
      <c r="D24" s="57"/>
      <c r="G24" s="57"/>
      <c r="H24" s="57"/>
      <c r="I24" s="57"/>
    </row>
    <row r="25" spans="1:9" s="3" customFormat="1" ht="12">
      <c r="A25" s="67" t="s">
        <v>101</v>
      </c>
      <c r="B25" s="61" t="s">
        <v>102</v>
      </c>
      <c r="C25" s="28"/>
      <c r="D25" s="57"/>
      <c r="G25" s="57"/>
      <c r="H25" s="57"/>
      <c r="I25" s="57"/>
    </row>
    <row r="26" spans="1:9" s="3" customFormat="1" ht="12">
      <c r="A26" s="67" t="s">
        <v>35</v>
      </c>
      <c r="B26" s="28" t="s">
        <v>1014</v>
      </c>
      <c r="C26" s="28"/>
      <c r="D26" s="62"/>
      <c r="G26" s="57"/>
      <c r="H26" s="57"/>
      <c r="I26" s="57"/>
    </row>
    <row r="27" spans="1:9" s="3" customFormat="1">
      <c r="A27" s="41"/>
      <c r="B27" s="42"/>
      <c r="C27" s="12"/>
      <c r="D27" s="12"/>
      <c r="E27" s="12"/>
      <c r="F27" s="12"/>
      <c r="G27" s="12"/>
      <c r="H27" s="57"/>
      <c r="I27" s="57"/>
    </row>
    <row r="28" spans="1:9" s="3" customFormat="1" ht="12">
      <c r="A28" s="67" t="s">
        <v>105</v>
      </c>
      <c r="B28" s="61" t="s">
        <v>106</v>
      </c>
      <c r="C28" s="28"/>
      <c r="D28" s="62"/>
      <c r="G28" s="57"/>
      <c r="H28" s="57"/>
      <c r="I28" s="57"/>
    </row>
    <row r="29" spans="1:9" s="3" customFormat="1" ht="12">
      <c r="A29" s="67"/>
      <c r="B29" s="28"/>
      <c r="C29" s="28"/>
      <c r="D29" s="62"/>
      <c r="G29" s="57"/>
      <c r="H29" s="57"/>
      <c r="I29" s="57"/>
    </row>
    <row r="30" spans="1:9" s="3" customFormat="1" ht="12">
      <c r="A30" s="67" t="s">
        <v>107</v>
      </c>
      <c r="B30" s="61" t="s">
        <v>108</v>
      </c>
      <c r="C30" s="28"/>
      <c r="D30" s="57"/>
      <c r="G30" s="57"/>
      <c r="H30" s="57"/>
      <c r="I30" s="57"/>
    </row>
    <row r="31" spans="1:9">
      <c r="A31" s="67" t="s">
        <v>46</v>
      </c>
      <c r="B31" s="61" t="s">
        <v>109</v>
      </c>
      <c r="C31" s="28"/>
      <c r="D31" s="57"/>
      <c r="E31" s="3"/>
      <c r="F31" s="3"/>
      <c r="G31" s="57"/>
    </row>
    <row r="32" spans="1:9" s="3" customFormat="1" ht="12">
      <c r="A32" s="67"/>
      <c r="B32" s="28"/>
      <c r="C32" s="28"/>
      <c r="D32" s="62"/>
      <c r="G32" s="57"/>
      <c r="H32" s="57"/>
      <c r="I32" s="57"/>
    </row>
    <row r="33" spans="1:9" s="3" customFormat="1" ht="12">
      <c r="A33" s="67" t="s">
        <v>110</v>
      </c>
      <c r="B33" s="61" t="s">
        <v>111</v>
      </c>
      <c r="C33" s="28"/>
      <c r="D33" s="57"/>
      <c r="G33" s="57"/>
      <c r="H33" s="57"/>
      <c r="I33" s="57"/>
    </row>
    <row r="34" spans="1:9" s="3" customFormat="1" ht="12">
      <c r="A34" s="67" t="s">
        <v>112</v>
      </c>
      <c r="B34" s="61" t="s">
        <v>113</v>
      </c>
      <c r="C34" s="28"/>
      <c r="D34" s="57"/>
      <c r="G34" s="57"/>
      <c r="H34" s="57"/>
      <c r="I34" s="57"/>
    </row>
    <row r="35" spans="1:9" s="3" customFormat="1" ht="12">
      <c r="A35" s="67" t="s">
        <v>114</v>
      </c>
      <c r="B35" s="61" t="s">
        <v>115</v>
      </c>
      <c r="C35" s="28"/>
      <c r="D35" s="57"/>
      <c r="G35" s="57"/>
      <c r="H35" s="57"/>
      <c r="I35" s="57"/>
    </row>
    <row r="36" spans="1:9" s="3" customFormat="1" ht="12">
      <c r="A36" s="67" t="s">
        <v>116</v>
      </c>
      <c r="B36" s="61" t="s">
        <v>117</v>
      </c>
      <c r="C36" s="28"/>
      <c r="D36" s="57"/>
      <c r="G36" s="57"/>
      <c r="H36" s="57"/>
      <c r="I36" s="57"/>
    </row>
    <row r="37" spans="1:9" s="3" customFormat="1" ht="12">
      <c r="A37" s="67"/>
      <c r="B37" s="62"/>
      <c r="C37" s="28"/>
      <c r="D37" s="57"/>
      <c r="G37" s="57"/>
      <c r="H37" s="57"/>
      <c r="I37" s="57"/>
    </row>
    <row r="38" spans="1:9" s="3" customFormat="1" ht="12">
      <c r="A38" s="67" t="s">
        <v>118</v>
      </c>
      <c r="B38" s="61" t="s">
        <v>119</v>
      </c>
      <c r="C38" s="28"/>
      <c r="D38" s="57"/>
      <c r="G38" s="57"/>
      <c r="H38" s="57"/>
      <c r="I38" s="57"/>
    </row>
    <row r="39" spans="1:9" s="3" customFormat="1" ht="12">
      <c r="A39" s="67" t="s">
        <v>120</v>
      </c>
      <c r="B39" s="61" t="s">
        <v>121</v>
      </c>
      <c r="C39" s="28"/>
      <c r="D39" s="62"/>
      <c r="G39" s="57"/>
      <c r="H39" s="57"/>
      <c r="I39" s="57"/>
    </row>
    <row r="40" spans="1:9" s="3" customFormat="1" ht="12">
      <c r="A40" s="67"/>
      <c r="B40" s="28"/>
      <c r="C40" s="28"/>
      <c r="D40" s="62"/>
      <c r="G40" s="57"/>
      <c r="H40" s="57"/>
      <c r="I40" s="57"/>
    </row>
    <row r="41" spans="1:9" s="3" customFormat="1" ht="12">
      <c r="A41" s="67" t="s">
        <v>122</v>
      </c>
      <c r="B41" s="61" t="s">
        <v>123</v>
      </c>
      <c r="C41" s="28"/>
      <c r="D41" s="57"/>
      <c r="G41" s="57"/>
      <c r="H41" s="57"/>
      <c r="I41" s="57"/>
    </row>
    <row r="42" spans="1:9" s="3" customFormat="1" ht="12">
      <c r="A42" s="67" t="s">
        <v>124</v>
      </c>
      <c r="B42" s="61" t="s">
        <v>125</v>
      </c>
      <c r="C42" s="28"/>
      <c r="D42" s="62"/>
      <c r="G42" s="57"/>
      <c r="H42" s="57"/>
      <c r="I42" s="57"/>
    </row>
    <row r="43" spans="1:9" s="3" customFormat="1" ht="12">
      <c r="A43" s="67" t="s">
        <v>126</v>
      </c>
      <c r="B43" s="61" t="s">
        <v>127</v>
      </c>
      <c r="C43" s="28"/>
      <c r="D43" s="62"/>
      <c r="G43" s="57"/>
      <c r="H43" s="57"/>
      <c r="I43" s="57"/>
    </row>
    <row r="44" spans="1:9" s="3" customFormat="1" ht="12">
      <c r="A44" s="67" t="s">
        <v>58</v>
      </c>
      <c r="B44" s="61" t="s">
        <v>128</v>
      </c>
      <c r="C44" s="28"/>
      <c r="D44" s="57"/>
      <c r="G44" s="57"/>
      <c r="H44" s="57"/>
      <c r="I44" s="57"/>
    </row>
    <row r="45" spans="1:9" s="3" customFormat="1" ht="12">
      <c r="A45" s="65"/>
      <c r="B45" s="28"/>
      <c r="C45" s="28"/>
      <c r="D45" s="57"/>
      <c r="G45" s="57"/>
      <c r="H45" s="57"/>
      <c r="I45" s="57"/>
    </row>
    <row r="46" spans="1:9" s="3" customFormat="1" ht="12">
      <c r="A46" s="67" t="s">
        <v>30</v>
      </c>
      <c r="B46" s="61" t="s">
        <v>129</v>
      </c>
      <c r="C46" s="28"/>
      <c r="D46" s="57"/>
      <c r="G46" s="57"/>
      <c r="H46" s="57"/>
      <c r="I46" s="57"/>
    </row>
    <row r="47" spans="1:9" s="3" customFormat="1" ht="12">
      <c r="A47" s="67" t="s">
        <v>130</v>
      </c>
      <c r="B47" s="61" t="s">
        <v>131</v>
      </c>
      <c r="C47" s="28"/>
      <c r="D47" s="57"/>
      <c r="G47" s="57"/>
      <c r="H47" s="57"/>
      <c r="I47" s="57"/>
    </row>
    <row r="48" spans="1:9" s="3" customFormat="1" ht="12">
      <c r="A48" s="67" t="s">
        <v>132</v>
      </c>
      <c r="B48" s="61" t="s">
        <v>133</v>
      </c>
      <c r="C48" s="28"/>
      <c r="D48" s="62"/>
      <c r="G48" s="57"/>
      <c r="H48" s="57"/>
      <c r="I48" s="57"/>
    </row>
    <row r="49" spans="1:9" s="3" customFormat="1" ht="12">
      <c r="A49" s="67"/>
      <c r="B49" s="28"/>
      <c r="C49" s="28"/>
      <c r="D49" s="62"/>
      <c r="G49" s="57"/>
      <c r="H49" s="57"/>
      <c r="I49" s="57"/>
    </row>
    <row r="50" spans="1:9" s="3" customFormat="1" ht="12">
      <c r="A50" s="67" t="s">
        <v>134</v>
      </c>
      <c r="B50" s="61" t="s">
        <v>135</v>
      </c>
      <c r="C50" s="28"/>
      <c r="D50" s="57"/>
      <c r="G50" s="57"/>
      <c r="H50" s="57"/>
      <c r="I50" s="57"/>
    </row>
    <row r="51" spans="1:9" s="3" customFormat="1" ht="12">
      <c r="A51" s="67"/>
      <c r="B51" s="28"/>
      <c r="C51" s="28"/>
      <c r="D51" s="62"/>
      <c r="G51" s="57"/>
      <c r="H51" s="57"/>
      <c r="I51" s="57"/>
    </row>
    <row r="52" spans="1:9" s="3" customFormat="1" ht="12">
      <c r="A52" s="67" t="s">
        <v>136</v>
      </c>
      <c r="B52" s="61" t="s">
        <v>137</v>
      </c>
      <c r="C52" s="28"/>
      <c r="D52" s="57"/>
      <c r="G52" s="57"/>
      <c r="H52" s="57"/>
      <c r="I52" s="57"/>
    </row>
    <row r="53" spans="1:9" s="3" customFormat="1" ht="12">
      <c r="A53" s="67" t="s">
        <v>138</v>
      </c>
      <c r="B53" s="61" t="s">
        <v>139</v>
      </c>
      <c r="C53" s="28"/>
      <c r="D53" s="62"/>
      <c r="G53" s="57"/>
      <c r="H53" s="57"/>
      <c r="I53" s="57"/>
    </row>
    <row r="54" spans="1:9" s="3" customFormat="1" ht="12">
      <c r="A54" s="67" t="s">
        <v>140</v>
      </c>
      <c r="B54" s="61" t="s">
        <v>1072</v>
      </c>
      <c r="C54" s="28"/>
      <c r="D54" s="62"/>
      <c r="G54" s="57"/>
      <c r="H54" s="57"/>
      <c r="I54" s="57"/>
    </row>
    <row r="55" spans="1:9" s="3" customFormat="1" ht="12">
      <c r="A55" s="67" t="s">
        <v>141</v>
      </c>
      <c r="B55" s="61" t="s">
        <v>142</v>
      </c>
      <c r="C55" s="28"/>
      <c r="D55" s="57"/>
      <c r="G55" s="57"/>
      <c r="H55" s="57"/>
      <c r="I55" s="57"/>
    </row>
    <row r="56" spans="1:9" s="3" customFormat="1" ht="12">
      <c r="A56" s="67"/>
      <c r="B56" s="28"/>
      <c r="C56" s="28"/>
      <c r="D56" s="62"/>
      <c r="G56" s="57"/>
      <c r="H56" s="57"/>
      <c r="I56" s="57"/>
    </row>
    <row r="57" spans="1:9" s="3" customFormat="1" ht="12">
      <c r="A57" s="67" t="s">
        <v>143</v>
      </c>
      <c r="B57" s="61" t="s">
        <v>144</v>
      </c>
      <c r="C57" s="28"/>
      <c r="D57" s="57"/>
      <c r="G57" s="57"/>
      <c r="H57" s="57"/>
      <c r="I57" s="57"/>
    </row>
    <row r="58" spans="1:9" s="3" customFormat="1" ht="12">
      <c r="A58" s="67" t="s">
        <v>145</v>
      </c>
      <c r="B58" s="61" t="s">
        <v>146</v>
      </c>
      <c r="C58" s="28"/>
      <c r="D58" s="57"/>
      <c r="G58" s="57"/>
      <c r="H58" s="57"/>
      <c r="I58" s="57"/>
    </row>
    <row r="59" spans="1:9" s="3" customFormat="1" ht="12">
      <c r="A59" s="67"/>
      <c r="B59" s="28"/>
      <c r="C59" s="28"/>
      <c r="D59" s="62"/>
      <c r="G59" s="57"/>
      <c r="H59" s="57"/>
      <c r="I59" s="57"/>
    </row>
    <row r="60" spans="1:9" s="3" customFormat="1" ht="12">
      <c r="A60" s="67" t="s">
        <v>147</v>
      </c>
      <c r="B60" s="61" t="s">
        <v>148</v>
      </c>
      <c r="C60" s="28"/>
      <c r="D60" s="57"/>
      <c r="G60" s="57"/>
      <c r="H60" s="57"/>
      <c r="I60" s="57"/>
    </row>
    <row r="61" spans="1:9" s="3" customFormat="1" ht="12">
      <c r="A61" s="67" t="s">
        <v>149</v>
      </c>
      <c r="B61" s="61" t="s">
        <v>150</v>
      </c>
      <c r="C61" s="28"/>
      <c r="D61" s="57"/>
      <c r="G61" s="57"/>
      <c r="H61" s="57"/>
      <c r="I61" s="57"/>
    </row>
    <row r="62" spans="1:9" s="3" customFormat="1" ht="12">
      <c r="A62" s="67" t="s">
        <v>63</v>
      </c>
      <c r="B62" s="61" t="s">
        <v>151</v>
      </c>
      <c r="C62" s="28"/>
      <c r="D62" s="57"/>
      <c r="G62" s="57"/>
      <c r="H62" s="57"/>
      <c r="I62" s="57"/>
    </row>
    <row r="63" spans="1:9" s="3" customFormat="1" ht="11.4">
      <c r="G63" s="57"/>
      <c r="H63" s="57"/>
      <c r="I63" s="57"/>
    </row>
    <row r="64" spans="1:9" s="3" customFormat="1" ht="12">
      <c r="A64" s="67" t="s">
        <v>152</v>
      </c>
      <c r="B64" s="61" t="s">
        <v>153</v>
      </c>
      <c r="C64" s="28"/>
      <c r="D64" s="57"/>
      <c r="G64" s="57"/>
      <c r="H64" s="57"/>
      <c r="I64" s="57"/>
    </row>
    <row r="65" spans="1:9" s="3" customFormat="1" ht="12">
      <c r="A65" s="67" t="s">
        <v>154</v>
      </c>
      <c r="B65" s="61" t="s">
        <v>155</v>
      </c>
      <c r="C65" s="28"/>
      <c r="D65" s="62"/>
      <c r="G65" s="57"/>
      <c r="H65" s="57"/>
      <c r="I65" s="57"/>
    </row>
    <row r="66" spans="1:9" s="3" customFormat="1" ht="12">
      <c r="A66" s="67" t="s">
        <v>156</v>
      </c>
      <c r="B66" s="61" t="s">
        <v>157</v>
      </c>
      <c r="C66" s="28"/>
      <c r="D66" s="62"/>
      <c r="G66" s="57"/>
      <c r="H66" s="57"/>
      <c r="I66" s="57"/>
    </row>
    <row r="67" spans="1:9" s="3" customFormat="1" ht="12">
      <c r="A67" s="67" t="s">
        <v>158</v>
      </c>
      <c r="B67" s="61" t="s">
        <v>159</v>
      </c>
      <c r="C67" s="28"/>
      <c r="D67" s="57"/>
      <c r="G67" s="57"/>
      <c r="H67" s="57"/>
      <c r="I67" s="57"/>
    </row>
    <row r="68" spans="1:9" s="3" customFormat="1" ht="12">
      <c r="A68" s="67"/>
      <c r="B68" s="28"/>
      <c r="C68" s="28"/>
      <c r="D68" s="62"/>
      <c r="G68" s="57"/>
      <c r="H68" s="57"/>
      <c r="I68" s="57"/>
    </row>
    <row r="69" spans="1:9" s="3" customFormat="1" ht="12">
      <c r="A69" s="67" t="s">
        <v>160</v>
      </c>
      <c r="B69" s="61" t="s">
        <v>160</v>
      </c>
      <c r="C69" s="28"/>
      <c r="D69" s="57"/>
      <c r="G69" s="57"/>
      <c r="H69" s="57"/>
      <c r="I69" s="57"/>
    </row>
    <row r="70" spans="1:9" s="3" customFormat="1" ht="12">
      <c r="A70" s="67" t="s">
        <v>161</v>
      </c>
      <c r="B70" s="61" t="s">
        <v>162</v>
      </c>
      <c r="C70" s="28"/>
      <c r="D70" s="62"/>
      <c r="G70" s="57"/>
      <c r="H70" s="57"/>
      <c r="I70" s="57"/>
    </row>
    <row r="71" spans="1:9" s="3" customFormat="1" ht="12">
      <c r="A71" s="67" t="s">
        <v>163</v>
      </c>
      <c r="B71" s="61" t="s">
        <v>164</v>
      </c>
      <c r="C71" s="28"/>
      <c r="D71" s="57"/>
      <c r="G71" s="57"/>
      <c r="H71" s="57"/>
      <c r="I71" s="57"/>
    </row>
    <row r="72" spans="1:9" s="3" customFormat="1" ht="12">
      <c r="A72" s="67"/>
      <c r="B72" s="28"/>
      <c r="C72" s="28"/>
      <c r="D72" s="62"/>
      <c r="G72" s="57"/>
      <c r="H72" s="57"/>
      <c r="I72" s="57"/>
    </row>
    <row r="73" spans="1:9" s="3" customFormat="1" ht="12">
      <c r="A73" s="67" t="s">
        <v>165</v>
      </c>
      <c r="B73" s="61" t="s">
        <v>166</v>
      </c>
      <c r="C73" s="28"/>
      <c r="D73" s="57"/>
      <c r="G73" s="57"/>
      <c r="H73" s="57"/>
      <c r="I73" s="57"/>
    </row>
    <row r="74" spans="1:9" s="3" customFormat="1" ht="12">
      <c r="A74" s="67" t="s">
        <v>167</v>
      </c>
      <c r="B74" s="61" t="s">
        <v>168</v>
      </c>
      <c r="C74" s="28"/>
      <c r="D74" s="57"/>
      <c r="G74" s="57"/>
      <c r="H74" s="57"/>
      <c r="I74" s="57"/>
    </row>
    <row r="75" spans="1:9" s="3" customFormat="1" ht="12">
      <c r="A75" s="67" t="s">
        <v>68</v>
      </c>
      <c r="B75" s="61" t="s">
        <v>169</v>
      </c>
      <c r="C75" s="28"/>
      <c r="D75" s="57"/>
      <c r="G75" s="57"/>
      <c r="H75" s="57"/>
      <c r="I75" s="57"/>
    </row>
    <row r="76" spans="1:9" s="3" customFormat="1" ht="12">
      <c r="A76" s="67"/>
      <c r="B76" s="28"/>
      <c r="C76" s="28"/>
      <c r="D76" s="62"/>
      <c r="G76" s="57"/>
      <c r="H76" s="57"/>
      <c r="I76" s="57"/>
    </row>
    <row r="77" spans="1:9" s="3" customFormat="1" ht="12">
      <c r="A77" s="65"/>
      <c r="B77" s="28"/>
      <c r="C77" s="28"/>
      <c r="D77" s="57"/>
      <c r="G77" s="57"/>
      <c r="H77" s="57"/>
      <c r="I77" s="57"/>
    </row>
    <row r="78" spans="1:9" s="3" customFormat="1" ht="12">
      <c r="A78" s="65"/>
      <c r="B78" s="28"/>
      <c r="C78" s="28"/>
      <c r="D78" s="57"/>
      <c r="G78" s="57"/>
      <c r="H78" s="57"/>
      <c r="I78" s="57"/>
    </row>
    <row r="79" spans="1:9" s="3" customFormat="1" ht="12">
      <c r="A79" s="65"/>
      <c r="B79" s="28"/>
      <c r="C79" s="28"/>
      <c r="D79" s="57"/>
      <c r="G79" s="57"/>
      <c r="H79" s="57"/>
      <c r="I79" s="57"/>
    </row>
    <row r="80" spans="1:9" s="3" customFormat="1" ht="12">
      <c r="A80" s="65"/>
      <c r="B80" s="28"/>
      <c r="C80" s="28"/>
      <c r="D80" s="57"/>
      <c r="G80" s="57"/>
      <c r="H80" s="57"/>
      <c r="I80" s="57"/>
    </row>
    <row r="81" spans="1:9" s="3" customFormat="1" ht="12">
      <c r="A81" s="65"/>
      <c r="B81" s="28"/>
      <c r="C81" s="28"/>
      <c r="D81" s="57"/>
      <c r="G81" s="57"/>
      <c r="H81" s="57"/>
      <c r="I81" s="57"/>
    </row>
    <row r="82" spans="1:9" s="3" customFormat="1" ht="12">
      <c r="A82" s="65"/>
      <c r="B82" s="28"/>
      <c r="C82" s="28"/>
      <c r="D82" s="57"/>
      <c r="G82" s="57"/>
      <c r="H82" s="57"/>
      <c r="I82" s="57"/>
    </row>
    <row r="83" spans="1:9" s="3" customFormat="1" ht="12">
      <c r="A83" s="65"/>
      <c r="B83" s="28"/>
      <c r="C83" s="28"/>
      <c r="D83" s="57"/>
      <c r="G83" s="57"/>
      <c r="H83" s="57"/>
      <c r="I83" s="57"/>
    </row>
    <row r="84" spans="1:9" s="3" customFormat="1" ht="12">
      <c r="A84" s="65"/>
      <c r="B84" s="28"/>
      <c r="C84" s="28"/>
      <c r="D84" s="57"/>
      <c r="G84" s="57"/>
      <c r="H84" s="57"/>
      <c r="I84" s="57"/>
    </row>
    <row r="85" spans="1:9" s="3" customFormat="1" ht="12">
      <c r="A85" s="65"/>
      <c r="B85" s="60"/>
      <c r="C85" s="57"/>
      <c r="D85" s="57"/>
      <c r="E85" s="28"/>
      <c r="F85" s="28"/>
      <c r="G85" s="57"/>
      <c r="H85" s="57"/>
      <c r="I85" s="57"/>
    </row>
    <row r="86" spans="1:9" s="3" customFormat="1" ht="12">
      <c r="A86" s="65"/>
      <c r="B86" s="60"/>
      <c r="C86" s="57"/>
      <c r="D86" s="57"/>
      <c r="E86" s="28"/>
      <c r="F86" s="28"/>
      <c r="G86" s="57"/>
      <c r="H86" s="57"/>
      <c r="I86" s="57"/>
    </row>
    <row r="87" spans="1:9" s="3" customFormat="1" ht="12">
      <c r="A87" s="65"/>
      <c r="B87" s="60"/>
      <c r="C87" s="57"/>
      <c r="D87" s="57"/>
      <c r="E87" s="28"/>
      <c r="F87" s="28"/>
      <c r="G87" s="57"/>
      <c r="H87" s="57"/>
      <c r="I87" s="57"/>
    </row>
    <row r="88" spans="1:9" s="3" customFormat="1" ht="12">
      <c r="A88" s="68"/>
      <c r="B88" s="60"/>
      <c r="C88" s="57"/>
      <c r="D88" s="57"/>
      <c r="E88" s="28"/>
      <c r="F88" s="28"/>
      <c r="G88" s="57"/>
      <c r="H88" s="57"/>
      <c r="I88" s="57"/>
    </row>
    <row r="89" spans="1:9" s="3" customFormat="1" ht="12">
      <c r="A89" s="57"/>
      <c r="B89" s="60"/>
      <c r="C89" s="57"/>
      <c r="D89" s="57"/>
      <c r="E89" s="28"/>
      <c r="F89" s="28"/>
      <c r="G89" s="57"/>
      <c r="H89" s="57"/>
      <c r="I89" s="57"/>
    </row>
    <row r="90" spans="1:9" s="3" customFormat="1" ht="12">
      <c r="A90" s="57"/>
      <c r="B90" s="60"/>
      <c r="C90" s="57"/>
      <c r="D90" s="57"/>
      <c r="E90" s="28"/>
      <c r="F90" s="28"/>
      <c r="G90" s="57"/>
      <c r="H90" s="57"/>
      <c r="I90" s="57"/>
    </row>
    <row r="91" spans="1:9" s="3" customFormat="1" ht="12">
      <c r="A91" s="57"/>
      <c r="B91" s="60"/>
      <c r="C91" s="57"/>
      <c r="D91" s="57"/>
      <c r="E91" s="28"/>
      <c r="F91" s="28"/>
      <c r="G91" s="57"/>
      <c r="H91" s="57"/>
      <c r="I91" s="57"/>
    </row>
    <row r="92" spans="1:9" s="3" customFormat="1" ht="13.2">
      <c r="B92" s="16"/>
      <c r="E92" s="64"/>
      <c r="F92" s="64"/>
      <c r="H92" s="57"/>
      <c r="I92" s="57"/>
    </row>
    <row r="93" spans="1:9" s="3" customFormat="1" ht="13.2">
      <c r="B93" s="16"/>
      <c r="E93" s="64"/>
      <c r="F93" s="64"/>
      <c r="H93" s="57"/>
      <c r="I93" s="57"/>
    </row>
    <row r="94" spans="1:9" s="3" customFormat="1" ht="13.2">
      <c r="B94" s="16"/>
      <c r="E94" s="64"/>
      <c r="F94" s="64"/>
      <c r="H94" s="57"/>
      <c r="I94" s="57"/>
    </row>
    <row r="95" spans="1:9" s="3" customFormat="1" ht="13.2">
      <c r="B95" s="16"/>
      <c r="E95" s="64"/>
      <c r="F95" s="64"/>
      <c r="H95" s="57"/>
      <c r="I95" s="57"/>
    </row>
    <row r="96" spans="1:9" s="3" customFormat="1" ht="13.2">
      <c r="B96" s="16"/>
      <c r="E96" s="64"/>
      <c r="F96" s="64"/>
    </row>
    <row r="97" spans="2:6" s="3" customFormat="1" ht="13.2">
      <c r="B97" s="16"/>
      <c r="E97" s="64"/>
      <c r="F97" s="64"/>
    </row>
    <row r="98" spans="2:6" s="3" customFormat="1" ht="13.2">
      <c r="B98" s="16"/>
      <c r="E98" s="64"/>
      <c r="F98" s="64"/>
    </row>
    <row r="99" spans="2:6" s="3" customFormat="1" ht="13.2">
      <c r="B99" s="16"/>
      <c r="E99" s="64"/>
      <c r="F99" s="64"/>
    </row>
    <row r="100" spans="2:6" s="3" customFormat="1" ht="13.2">
      <c r="B100" s="16"/>
      <c r="E100" s="64"/>
      <c r="F100" s="64"/>
    </row>
    <row r="101" spans="2:6" s="3" customFormat="1" ht="13.2">
      <c r="B101" s="16"/>
      <c r="E101" s="64"/>
      <c r="F101" s="64"/>
    </row>
    <row r="102" spans="2:6" s="3" customFormat="1" ht="13.2">
      <c r="B102" s="16"/>
      <c r="E102" s="64"/>
      <c r="F102" s="64"/>
    </row>
    <row r="103" spans="2:6" s="3" customFormat="1" ht="13.2">
      <c r="B103" s="16"/>
      <c r="E103" s="64"/>
      <c r="F103" s="64"/>
    </row>
    <row r="104" spans="2:6" s="3" customFormat="1" ht="13.2">
      <c r="B104" s="16"/>
      <c r="E104" s="64"/>
      <c r="F104" s="64"/>
    </row>
    <row r="105" spans="2:6" s="3" customFormat="1" ht="13.2">
      <c r="B105" s="16"/>
      <c r="E105" s="64"/>
      <c r="F105" s="64"/>
    </row>
    <row r="106" spans="2:6" s="3" customFormat="1" ht="13.2">
      <c r="B106" s="16"/>
      <c r="E106" s="64"/>
      <c r="F106" s="64"/>
    </row>
    <row r="107" spans="2:6" s="3" customFormat="1" ht="13.2">
      <c r="B107" s="16"/>
      <c r="E107" s="64"/>
      <c r="F107" s="64"/>
    </row>
    <row r="108" spans="2:6" s="3" customFormat="1" ht="13.2">
      <c r="B108" s="16"/>
      <c r="E108" s="64"/>
      <c r="F108" s="64"/>
    </row>
    <row r="109" spans="2:6" s="3" customFormat="1" ht="13.2">
      <c r="B109" s="16"/>
      <c r="E109" s="64"/>
      <c r="F109" s="64"/>
    </row>
    <row r="110" spans="2:6" s="3" customFormat="1" ht="13.2">
      <c r="B110" s="16"/>
      <c r="E110" s="64"/>
      <c r="F110" s="64"/>
    </row>
    <row r="111" spans="2:6" s="3" customFormat="1" ht="13.2">
      <c r="B111" s="16"/>
      <c r="E111" s="64"/>
      <c r="F111" s="64"/>
    </row>
    <row r="112" spans="2:6" s="3" customFormat="1" ht="13.2">
      <c r="B112" s="16"/>
      <c r="E112" s="64"/>
      <c r="F112" s="64"/>
    </row>
    <row r="113" spans="1:6" s="3" customFormat="1" ht="13.2">
      <c r="B113" s="16"/>
      <c r="E113" s="64"/>
      <c r="F113" s="64"/>
    </row>
    <row r="114" spans="1:6" s="3" customFormat="1" ht="13.2">
      <c r="B114" s="16"/>
      <c r="E114" s="64"/>
      <c r="F114" s="64"/>
    </row>
    <row r="115" spans="1:6" s="3" customFormat="1" ht="13.2">
      <c r="B115" s="16"/>
      <c r="E115" s="64"/>
      <c r="F115" s="64"/>
    </row>
    <row r="116" spans="1:6" s="3" customFormat="1" ht="13.2">
      <c r="B116" s="16"/>
      <c r="E116" s="64"/>
      <c r="F116" s="64"/>
    </row>
    <row r="117" spans="1:6" s="3" customFormat="1" ht="13.2">
      <c r="B117" s="16"/>
      <c r="E117" s="64"/>
      <c r="F117" s="64"/>
    </row>
    <row r="118" spans="1:6" s="3" customFormat="1" ht="13.2">
      <c r="B118" s="16"/>
      <c r="E118" s="64"/>
      <c r="F118" s="64"/>
    </row>
    <row r="119" spans="1:6" s="3" customFormat="1" ht="13.2">
      <c r="B119" s="16"/>
      <c r="E119" s="64"/>
      <c r="F119" s="64"/>
    </row>
    <row r="120" spans="1:6" s="3" customFormat="1" ht="13.2">
      <c r="B120" s="16"/>
      <c r="E120" s="64"/>
      <c r="F120" s="64"/>
    </row>
    <row r="121" spans="1:6" s="3" customFormat="1" ht="13.2">
      <c r="B121" s="16"/>
      <c r="E121" s="64"/>
      <c r="F121" s="64"/>
    </row>
    <row r="122" spans="1:6" s="3" customFormat="1" ht="13.2">
      <c r="B122" s="16"/>
      <c r="E122" s="64"/>
      <c r="F122" s="64"/>
    </row>
    <row r="123" spans="1:6" s="3" customFormat="1" ht="12">
      <c r="A123" s="43"/>
      <c r="B123" s="44"/>
    </row>
    <row r="124" spans="1:6" s="3" customFormat="1" ht="12">
      <c r="A124" s="43"/>
      <c r="B124" s="44"/>
    </row>
    <row r="125" spans="1:6" s="3" customFormat="1" ht="12">
      <c r="A125" s="43"/>
      <c r="B125" s="44"/>
    </row>
    <row r="126" spans="1:6" s="3" customFormat="1" ht="12">
      <c r="A126" s="43"/>
      <c r="B126" s="44"/>
    </row>
    <row r="127" spans="1:6" s="3" customFormat="1" ht="12">
      <c r="A127" s="43"/>
      <c r="B127" s="44"/>
    </row>
    <row r="128" spans="1:6" s="3" customFormat="1" ht="12">
      <c r="A128" s="43"/>
      <c r="B128" s="44"/>
    </row>
    <row r="129" spans="1:2" s="3" customFormat="1" ht="12">
      <c r="A129" s="43"/>
      <c r="B129" s="44"/>
    </row>
    <row r="130" spans="1:2" s="3" customFormat="1" ht="12">
      <c r="A130" s="43"/>
      <c r="B130" s="44"/>
    </row>
    <row r="131" spans="1:2" s="3" customFormat="1" ht="12">
      <c r="A131" s="43"/>
      <c r="B131" s="44"/>
    </row>
    <row r="132" spans="1:2" s="3" customFormat="1" ht="12">
      <c r="A132" s="43"/>
      <c r="B132" s="44"/>
    </row>
    <row r="133" spans="1:2" s="3" customFormat="1" ht="12">
      <c r="A133" s="43"/>
      <c r="B133" s="44"/>
    </row>
    <row r="134" spans="1:2" s="3" customFormat="1" ht="12">
      <c r="A134" s="43"/>
      <c r="B134" s="44"/>
    </row>
    <row r="135" spans="1:2" s="3" customFormat="1" ht="12">
      <c r="A135" s="43"/>
      <c r="B135" s="44"/>
    </row>
    <row r="136" spans="1:2" s="3" customFormat="1" ht="12">
      <c r="A136" s="43"/>
      <c r="B136" s="44"/>
    </row>
    <row r="137" spans="1:2" s="3" customFormat="1" ht="12">
      <c r="A137" s="43"/>
      <c r="B137" s="44"/>
    </row>
    <row r="138" spans="1:2" s="3" customFormat="1" ht="12">
      <c r="A138" s="43"/>
      <c r="B138" s="44"/>
    </row>
    <row r="139" spans="1:2" s="3" customFormat="1" ht="12">
      <c r="A139" s="43"/>
      <c r="B139" s="44"/>
    </row>
    <row r="140" spans="1:2" s="3" customFormat="1" ht="12">
      <c r="A140" s="43"/>
      <c r="B140" s="44"/>
    </row>
    <row r="141" spans="1:2" s="3" customFormat="1" ht="12">
      <c r="A141" s="43"/>
      <c r="B141" s="44"/>
    </row>
    <row r="142" spans="1:2" s="3" customFormat="1" ht="12">
      <c r="A142" s="43"/>
      <c r="B142" s="44"/>
    </row>
    <row r="143" spans="1:2" s="3" customFormat="1" ht="12">
      <c r="A143" s="43"/>
      <c r="B143" s="44"/>
    </row>
    <row r="144" spans="1:2" s="3" customFormat="1" ht="12">
      <c r="A144" s="43"/>
      <c r="B144" s="44"/>
    </row>
    <row r="145" spans="1:2" s="3" customFormat="1" ht="12">
      <c r="A145" s="43"/>
      <c r="B145" s="44"/>
    </row>
    <row r="146" spans="1:2" s="3" customFormat="1" ht="12">
      <c r="A146" s="43"/>
      <c r="B146" s="44"/>
    </row>
    <row r="147" spans="1:2" s="3" customFormat="1" ht="12">
      <c r="A147" s="43"/>
      <c r="B147" s="44"/>
    </row>
    <row r="148" spans="1:2" s="3" customFormat="1" ht="12">
      <c r="A148" s="43"/>
      <c r="B148" s="44"/>
    </row>
    <row r="149" spans="1:2" s="3" customFormat="1" ht="12">
      <c r="A149" s="43"/>
      <c r="B149" s="44"/>
    </row>
    <row r="150" spans="1:2" s="3" customFormat="1" ht="12">
      <c r="A150" s="43"/>
      <c r="B150" s="44"/>
    </row>
    <row r="151" spans="1:2" s="3" customFormat="1" ht="12">
      <c r="A151" s="43"/>
      <c r="B151" s="44"/>
    </row>
    <row r="152" spans="1:2" s="3" customFormat="1" ht="12">
      <c r="A152" s="43"/>
      <c r="B152" s="44"/>
    </row>
    <row r="153" spans="1:2" s="3" customFormat="1" ht="12">
      <c r="A153" s="43"/>
      <c r="B153" s="44"/>
    </row>
    <row r="154" spans="1:2" s="3" customFormat="1" ht="12">
      <c r="A154" s="43"/>
      <c r="B154" s="44"/>
    </row>
    <row r="155" spans="1:2" s="3" customFormat="1" ht="12">
      <c r="A155" s="43"/>
      <c r="B155" s="44"/>
    </row>
    <row r="156" spans="1:2" s="3" customFormat="1" ht="12">
      <c r="A156" s="43"/>
      <c r="B156" s="44"/>
    </row>
    <row r="157" spans="1:2" s="3" customFormat="1" ht="12">
      <c r="A157" s="43"/>
      <c r="B157" s="44"/>
    </row>
    <row r="158" spans="1:2" s="3" customFormat="1" ht="12">
      <c r="A158" s="43"/>
      <c r="B158" s="44"/>
    </row>
    <row r="159" spans="1:2" s="3" customFormat="1" ht="12">
      <c r="A159" s="43"/>
      <c r="B159" s="44"/>
    </row>
    <row r="160" spans="1:2" s="3" customFormat="1" ht="12">
      <c r="A160" s="43"/>
      <c r="B160" s="44"/>
    </row>
    <row r="161" spans="1:2" s="3" customFormat="1" ht="12">
      <c r="A161" s="43"/>
      <c r="B161" s="44"/>
    </row>
    <row r="162" spans="1:2" s="3" customFormat="1" ht="12">
      <c r="A162" s="43"/>
      <c r="B162" s="44"/>
    </row>
    <row r="163" spans="1:2" s="3" customFormat="1" ht="12">
      <c r="A163" s="43"/>
      <c r="B163" s="44"/>
    </row>
    <row r="164" spans="1:2" s="3" customFormat="1" ht="12">
      <c r="A164" s="43"/>
      <c r="B164" s="44"/>
    </row>
    <row r="165" spans="1:2" s="3" customFormat="1" ht="12">
      <c r="A165" s="43"/>
      <c r="B165" s="44"/>
    </row>
    <row r="166" spans="1:2" s="3" customFormat="1" ht="11.4"/>
    <row r="167" spans="1:2" s="3" customFormat="1" ht="11.4"/>
    <row r="168" spans="1:2" s="3" customFormat="1" ht="11.4"/>
    <row r="169" spans="1:2" s="3" customFormat="1" ht="11.4"/>
    <row r="170" spans="1:2" s="3" customFormat="1" ht="12">
      <c r="A170" s="43"/>
      <c r="B170" s="44"/>
    </row>
    <row r="171" spans="1:2" s="3" customFormat="1" ht="12">
      <c r="A171" s="43"/>
      <c r="B171" s="44"/>
    </row>
    <row r="172" spans="1:2" s="3" customFormat="1" ht="12">
      <c r="A172" s="43"/>
      <c r="B172" s="44"/>
    </row>
    <row r="173" spans="1:2" s="3" customFormat="1" ht="12">
      <c r="A173" s="43"/>
      <c r="B173" s="44"/>
    </row>
    <row r="174" spans="1:2" s="3" customFormat="1" ht="12">
      <c r="A174" s="43"/>
      <c r="B174" s="44"/>
    </row>
    <row r="175" spans="1:2" s="3" customFormat="1" ht="12">
      <c r="A175" s="43"/>
      <c r="B175" s="44"/>
    </row>
    <row r="176" spans="1:2" s="3" customFormat="1" ht="12">
      <c r="A176" s="43"/>
      <c r="B176" s="44"/>
    </row>
    <row r="177" spans="1:2" s="3" customFormat="1" ht="12">
      <c r="A177" s="43"/>
      <c r="B177" s="44"/>
    </row>
    <row r="178" spans="1:2" s="3" customFormat="1" ht="12">
      <c r="A178" s="43"/>
      <c r="B178" s="44"/>
    </row>
    <row r="179" spans="1:2" s="3" customFormat="1" ht="12">
      <c r="A179" s="43"/>
      <c r="B179" s="44"/>
    </row>
    <row r="180" spans="1:2" s="3" customFormat="1" ht="12">
      <c r="A180" s="43"/>
      <c r="B180" s="44"/>
    </row>
    <row r="181" spans="1:2" s="3" customFormat="1" ht="12">
      <c r="A181" s="43"/>
      <c r="B181" s="44"/>
    </row>
    <row r="182" spans="1:2" s="3" customFormat="1" ht="12">
      <c r="A182" s="43"/>
      <c r="B182" s="44"/>
    </row>
    <row r="183" spans="1:2" s="3" customFormat="1" ht="12">
      <c r="A183" s="43"/>
      <c r="B183" s="44"/>
    </row>
    <row r="184" spans="1:2" s="3" customFormat="1" ht="12">
      <c r="A184" s="43"/>
      <c r="B184" s="44"/>
    </row>
    <row r="185" spans="1:2" s="3" customFormat="1" ht="12">
      <c r="A185" s="43"/>
      <c r="B185" s="44"/>
    </row>
    <row r="186" spans="1:2" s="3" customFormat="1" ht="12">
      <c r="A186" s="43"/>
      <c r="B186" s="44"/>
    </row>
    <row r="187" spans="1:2" s="3" customFormat="1" ht="12">
      <c r="A187" s="43"/>
      <c r="B187" s="44"/>
    </row>
    <row r="188" spans="1:2" s="3" customFormat="1" ht="12">
      <c r="A188" s="43"/>
      <c r="B188" s="44"/>
    </row>
    <row r="189" spans="1:2" s="3" customFormat="1" ht="12">
      <c r="A189" s="43"/>
      <c r="B189" s="44"/>
    </row>
    <row r="190" spans="1:2" s="3" customFormat="1" ht="12">
      <c r="A190" s="43"/>
      <c r="B190" s="44"/>
    </row>
    <row r="191" spans="1:2" s="3" customFormat="1" ht="12">
      <c r="A191" s="43"/>
      <c r="B191" s="44"/>
    </row>
    <row r="192" spans="1:2" s="3" customFormat="1" ht="12">
      <c r="A192" s="43"/>
      <c r="B192" s="44"/>
    </row>
    <row r="193" spans="1:2" s="3" customFormat="1" ht="12">
      <c r="A193" s="43"/>
      <c r="B193" s="44"/>
    </row>
    <row r="194" spans="1:2" s="3" customFormat="1" ht="12">
      <c r="A194" s="43"/>
      <c r="B194" s="44"/>
    </row>
    <row r="195" spans="1:2" s="3" customFormat="1" ht="12">
      <c r="A195" s="43"/>
      <c r="B195" s="44"/>
    </row>
    <row r="196" spans="1:2" s="3" customFormat="1" ht="12">
      <c r="A196" s="43"/>
      <c r="B196" s="44"/>
    </row>
    <row r="197" spans="1:2" s="3" customFormat="1" ht="12">
      <c r="A197" s="43"/>
      <c r="B197" s="44"/>
    </row>
    <row r="198" spans="1:2" s="3" customFormat="1" ht="12">
      <c r="A198" s="43"/>
      <c r="B198" s="44"/>
    </row>
    <row r="199" spans="1:2" s="3" customFormat="1" ht="12">
      <c r="A199" s="43"/>
      <c r="B199" s="44"/>
    </row>
    <row r="200" spans="1:2" s="3" customFormat="1" ht="12">
      <c r="A200" s="43"/>
      <c r="B200" s="44"/>
    </row>
    <row r="201" spans="1:2" s="3" customFormat="1" ht="12">
      <c r="A201" s="43"/>
      <c r="B201" s="44"/>
    </row>
    <row r="202" spans="1:2" s="3" customFormat="1" ht="12">
      <c r="A202" s="43"/>
      <c r="B202" s="44"/>
    </row>
    <row r="203" spans="1:2" s="3" customFormat="1" ht="12">
      <c r="A203" s="43"/>
      <c r="B203" s="44"/>
    </row>
    <row r="204" spans="1:2" s="3" customFormat="1" ht="12">
      <c r="A204" s="43"/>
      <c r="B204" s="44"/>
    </row>
    <row r="205" spans="1:2" s="3" customFormat="1" ht="12">
      <c r="A205" s="43"/>
      <c r="B205" s="44"/>
    </row>
    <row r="206" spans="1:2" s="3" customFormat="1" ht="12">
      <c r="A206" s="43"/>
      <c r="B206" s="44"/>
    </row>
    <row r="207" spans="1:2" s="3" customFormat="1" ht="12">
      <c r="A207" s="43"/>
      <c r="B207" s="44"/>
    </row>
    <row r="208" spans="1:2" s="3" customFormat="1" ht="12">
      <c r="A208" s="43"/>
      <c r="B208" s="44"/>
    </row>
    <row r="209" spans="1:2" s="3" customFormat="1" ht="12">
      <c r="A209" s="43"/>
      <c r="B209" s="44"/>
    </row>
    <row r="210" spans="1:2" s="3" customFormat="1" ht="12">
      <c r="A210" s="43"/>
      <c r="B210" s="44"/>
    </row>
    <row r="211" spans="1:2" s="3" customFormat="1" ht="12">
      <c r="A211" s="43"/>
      <c r="B211" s="44"/>
    </row>
    <row r="212" spans="1:2" s="3" customFormat="1" ht="12">
      <c r="A212" s="43"/>
      <c r="B212" s="44"/>
    </row>
    <row r="213" spans="1:2" s="3" customFormat="1" ht="12">
      <c r="A213" s="43"/>
      <c r="B213" s="44"/>
    </row>
    <row r="214" spans="1:2" s="3" customFormat="1" ht="12">
      <c r="A214" s="43"/>
      <c r="B214" s="44"/>
    </row>
    <row r="215" spans="1:2" s="3" customFormat="1" ht="12">
      <c r="A215" s="43"/>
      <c r="B215" s="44"/>
    </row>
    <row r="216" spans="1:2" s="3" customFormat="1" ht="12">
      <c r="A216" s="43"/>
      <c r="B216" s="44"/>
    </row>
    <row r="217" spans="1:2" s="3" customFormat="1" ht="12">
      <c r="A217" s="43"/>
      <c r="B217" s="44"/>
    </row>
    <row r="218" spans="1:2" s="3" customFormat="1" ht="12">
      <c r="A218" s="43"/>
      <c r="B218" s="44"/>
    </row>
    <row r="219" spans="1:2" s="3" customFormat="1" ht="12">
      <c r="A219" s="43"/>
      <c r="B219" s="44"/>
    </row>
    <row r="220" spans="1:2" s="3" customFormat="1" ht="12">
      <c r="A220" s="43"/>
      <c r="B220" s="44"/>
    </row>
    <row r="221" spans="1:2" s="3" customFormat="1" ht="12">
      <c r="A221" s="43"/>
      <c r="B221" s="44"/>
    </row>
    <row r="222" spans="1:2" s="3" customFormat="1" ht="12">
      <c r="A222" s="43"/>
      <c r="B222" s="44"/>
    </row>
    <row r="223" spans="1:2" s="3" customFormat="1" ht="12">
      <c r="A223" s="43"/>
      <c r="B223" s="44"/>
    </row>
    <row r="224" spans="1:2" s="3" customFormat="1" ht="12">
      <c r="A224" s="43"/>
      <c r="B224" s="44"/>
    </row>
    <row r="225" spans="1:2" s="3" customFormat="1" ht="12">
      <c r="A225" s="43"/>
      <c r="B225" s="44"/>
    </row>
    <row r="226" spans="1:2" s="3" customFormat="1" ht="12">
      <c r="A226" s="43"/>
      <c r="B226" s="44"/>
    </row>
    <row r="227" spans="1:2" s="3" customFormat="1" ht="12">
      <c r="A227" s="43"/>
      <c r="B227" s="44"/>
    </row>
    <row r="228" spans="1:2" s="3" customFormat="1" ht="12">
      <c r="A228" s="43"/>
      <c r="B228" s="44"/>
    </row>
    <row r="229" spans="1:2" s="3" customFormat="1" ht="12">
      <c r="A229" s="43"/>
      <c r="B229" s="44"/>
    </row>
    <row r="230" spans="1:2" s="3" customFormat="1" ht="12">
      <c r="A230" s="43"/>
      <c r="B230" s="44"/>
    </row>
    <row r="231" spans="1:2" s="3" customFormat="1" ht="12">
      <c r="A231" s="43"/>
      <c r="B231" s="44"/>
    </row>
    <row r="232" spans="1:2" s="3" customFormat="1" ht="12">
      <c r="A232" s="43"/>
      <c r="B232" s="44"/>
    </row>
    <row r="233" spans="1:2" s="3" customFormat="1" ht="12">
      <c r="A233" s="43"/>
      <c r="B233" s="44"/>
    </row>
    <row r="234" spans="1:2" s="3" customFormat="1" ht="12">
      <c r="A234" s="43"/>
      <c r="B234" s="44"/>
    </row>
    <row r="235" spans="1:2" s="3" customFormat="1" ht="12">
      <c r="A235" s="43"/>
      <c r="B235" s="44"/>
    </row>
    <row r="236" spans="1:2" s="3" customFormat="1" ht="12">
      <c r="A236" s="43"/>
      <c r="B236" s="44"/>
    </row>
    <row r="237" spans="1:2" s="3" customFormat="1" ht="12">
      <c r="A237" s="43"/>
      <c r="B237" s="44"/>
    </row>
    <row r="238" spans="1:2" s="3" customFormat="1" ht="12">
      <c r="A238" s="43"/>
      <c r="B238" s="44"/>
    </row>
    <row r="239" spans="1:2" s="3" customFormat="1" ht="12">
      <c r="A239" s="43"/>
      <c r="B239" s="44"/>
    </row>
    <row r="240" spans="1:2" s="3" customFormat="1" ht="12">
      <c r="A240" s="43"/>
      <c r="B240" s="44"/>
    </row>
    <row r="241" spans="1:2" s="3" customFormat="1" ht="12">
      <c r="A241" s="43"/>
      <c r="B241" s="44"/>
    </row>
    <row r="242" spans="1:2" s="3" customFormat="1" ht="12">
      <c r="A242" s="43"/>
      <c r="B242" s="44"/>
    </row>
    <row r="243" spans="1:2" s="3" customFormat="1" ht="12">
      <c r="A243" s="43"/>
      <c r="B243" s="44"/>
    </row>
    <row r="244" spans="1:2" s="3" customFormat="1" ht="12">
      <c r="A244" s="43"/>
      <c r="B244" s="44"/>
    </row>
    <row r="245" spans="1:2" s="3" customFormat="1" ht="12">
      <c r="A245" s="43"/>
      <c r="B245" s="44"/>
    </row>
    <row r="246" spans="1:2" s="3" customFormat="1" ht="12">
      <c r="A246" s="43"/>
      <c r="B246" s="44"/>
    </row>
    <row r="247" spans="1:2" s="3" customFormat="1" ht="12">
      <c r="A247" s="43"/>
      <c r="B247" s="44"/>
    </row>
    <row r="248" spans="1:2" s="3" customFormat="1" ht="12">
      <c r="A248" s="43"/>
      <c r="B248" s="44"/>
    </row>
    <row r="249" spans="1:2" s="3" customFormat="1" ht="12">
      <c r="A249" s="43"/>
      <c r="B249" s="44"/>
    </row>
    <row r="250" spans="1:2" s="3" customFormat="1" ht="12">
      <c r="A250" s="43"/>
      <c r="B250" s="44"/>
    </row>
    <row r="251" spans="1:2" s="3" customFormat="1" ht="12">
      <c r="A251" s="43"/>
      <c r="B251" s="44"/>
    </row>
    <row r="252" spans="1:2" s="3" customFormat="1" ht="12">
      <c r="A252" s="43"/>
      <c r="B252" s="44"/>
    </row>
    <row r="253" spans="1:2" s="3" customFormat="1" ht="12">
      <c r="A253" s="43"/>
      <c r="B253" s="44"/>
    </row>
    <row r="254" spans="1:2" s="3" customFormat="1" ht="12">
      <c r="A254" s="43"/>
      <c r="B254" s="44"/>
    </row>
    <row r="255" spans="1:2" s="3" customFormat="1" ht="12">
      <c r="A255" s="43"/>
      <c r="B255" s="44"/>
    </row>
    <row r="256" spans="1:2" s="3" customFormat="1" ht="12">
      <c r="A256" s="43"/>
      <c r="B256" s="44"/>
    </row>
    <row r="257" spans="1:2" s="3" customFormat="1" ht="12">
      <c r="A257" s="43"/>
      <c r="B257" s="44"/>
    </row>
    <row r="258" spans="1:2" s="3" customFormat="1" ht="12">
      <c r="A258" s="43"/>
      <c r="B258" s="44"/>
    </row>
    <row r="259" spans="1:2" s="3" customFormat="1" ht="12">
      <c r="A259" s="43"/>
      <c r="B259" s="44"/>
    </row>
    <row r="260" spans="1:2" s="3" customFormat="1" ht="12">
      <c r="A260" s="43"/>
      <c r="B260" s="44"/>
    </row>
    <row r="261" spans="1:2" s="3" customFormat="1" ht="12">
      <c r="A261" s="43"/>
      <c r="B261" s="44"/>
    </row>
    <row r="262" spans="1:2" s="3" customFormat="1" ht="12">
      <c r="A262" s="43"/>
      <c r="B262" s="44"/>
    </row>
    <row r="263" spans="1:2" s="3" customFormat="1" ht="12">
      <c r="A263" s="43"/>
      <c r="B263" s="44"/>
    </row>
    <row r="264" spans="1:2" s="3" customFormat="1" ht="12">
      <c r="A264" s="43"/>
      <c r="B264" s="44"/>
    </row>
    <row r="265" spans="1:2" s="3" customFormat="1" ht="12">
      <c r="A265" s="43"/>
      <c r="B265" s="44"/>
    </row>
    <row r="266" spans="1:2" s="3" customFormat="1" ht="12">
      <c r="A266" s="43"/>
      <c r="B266" s="44"/>
    </row>
    <row r="267" spans="1:2" s="3" customFormat="1" ht="12">
      <c r="A267" s="43"/>
      <c r="B267" s="44"/>
    </row>
    <row r="268" spans="1:2" s="3" customFormat="1" ht="12">
      <c r="A268" s="43"/>
      <c r="B268" s="44"/>
    </row>
    <row r="269" spans="1:2" s="3" customFormat="1" ht="12">
      <c r="A269" s="43"/>
      <c r="B269" s="44"/>
    </row>
    <row r="270" spans="1:2" s="3" customFormat="1" ht="12">
      <c r="A270" s="43"/>
      <c r="B270" s="44"/>
    </row>
    <row r="271" spans="1:2" s="3" customFormat="1" ht="12">
      <c r="A271" s="43"/>
      <c r="B271" s="44"/>
    </row>
    <row r="272" spans="1:2" s="3" customFormat="1" ht="12">
      <c r="A272" s="43"/>
      <c r="B272" s="44"/>
    </row>
    <row r="273" spans="1:2" s="3" customFormat="1" ht="12">
      <c r="A273" s="43"/>
      <c r="B273" s="44"/>
    </row>
    <row r="274" spans="1:2" s="3" customFormat="1" ht="12">
      <c r="A274" s="43"/>
      <c r="B274" s="44"/>
    </row>
    <row r="275" spans="1:2" s="3" customFormat="1" ht="12">
      <c r="A275" s="43"/>
      <c r="B275" s="44"/>
    </row>
    <row r="276" spans="1:2" s="3" customFormat="1" ht="12">
      <c r="A276" s="43"/>
      <c r="B276" s="44"/>
    </row>
    <row r="277" spans="1:2" s="3" customFormat="1" ht="12">
      <c r="A277" s="43"/>
      <c r="B277" s="44"/>
    </row>
    <row r="278" spans="1:2" s="3" customFormat="1" ht="12">
      <c r="A278" s="43"/>
      <c r="B278" s="44"/>
    </row>
    <row r="279" spans="1:2" s="3" customFormat="1" ht="12">
      <c r="A279" s="43"/>
      <c r="B279" s="44"/>
    </row>
    <row r="280" spans="1:2" s="3" customFormat="1" ht="12">
      <c r="A280" s="43"/>
      <c r="B280" s="44"/>
    </row>
    <row r="281" spans="1:2" s="3" customFormat="1" ht="12">
      <c r="A281" s="43"/>
      <c r="B281" s="44"/>
    </row>
    <row r="282" spans="1:2" s="3" customFormat="1" ht="12">
      <c r="A282" s="43"/>
      <c r="B282" s="44"/>
    </row>
    <row r="283" spans="1:2" s="3" customFormat="1" ht="12">
      <c r="A283" s="43"/>
      <c r="B283" s="44"/>
    </row>
    <row r="284" spans="1:2" s="3" customFormat="1" ht="12">
      <c r="A284" s="43"/>
      <c r="B284" s="44"/>
    </row>
    <row r="285" spans="1:2" s="3" customFormat="1" ht="12">
      <c r="A285" s="43"/>
      <c r="B285" s="44"/>
    </row>
    <row r="286" spans="1:2" s="3" customFormat="1" ht="12">
      <c r="A286" s="43"/>
      <c r="B286" s="44"/>
    </row>
    <row r="287" spans="1:2" s="3" customFormat="1" ht="12">
      <c r="A287" s="43"/>
      <c r="B287" s="44"/>
    </row>
    <row r="288" spans="1:2" s="3" customFormat="1" ht="12">
      <c r="A288" s="43"/>
      <c r="B288" s="44"/>
    </row>
    <row r="289" spans="1:2" s="3" customFormat="1" ht="12">
      <c r="A289" s="43"/>
      <c r="B289" s="44"/>
    </row>
    <row r="290" spans="1:2" s="3" customFormat="1" ht="12">
      <c r="A290" s="43"/>
      <c r="B290" s="44"/>
    </row>
    <row r="291" spans="1:2" s="3" customFormat="1" ht="12">
      <c r="A291" s="43"/>
      <c r="B291" s="44"/>
    </row>
    <row r="292" spans="1:2" s="3" customFormat="1" ht="12">
      <c r="A292" s="43"/>
      <c r="B292" s="44"/>
    </row>
    <row r="293" spans="1:2" s="3" customFormat="1" ht="12">
      <c r="A293" s="43"/>
      <c r="B293" s="44"/>
    </row>
    <row r="294" spans="1:2" s="3" customFormat="1" ht="12">
      <c r="A294" s="43"/>
      <c r="B294" s="44"/>
    </row>
    <row r="295" spans="1:2" s="3" customFormat="1" ht="12">
      <c r="A295" s="43"/>
      <c r="B295" s="44"/>
    </row>
    <row r="296" spans="1:2" s="3" customFormat="1" ht="12">
      <c r="A296" s="43"/>
      <c r="B296" s="44"/>
    </row>
    <row r="297" spans="1:2" s="3" customFormat="1" ht="12">
      <c r="A297" s="43"/>
      <c r="B297" s="44"/>
    </row>
    <row r="298" spans="1:2" s="3" customFormat="1" ht="12">
      <c r="A298" s="43"/>
      <c r="B298" s="44"/>
    </row>
    <row r="299" spans="1:2" s="3" customFormat="1" ht="12">
      <c r="A299" s="43"/>
      <c r="B299" s="44"/>
    </row>
    <row r="300" spans="1:2" s="3" customFormat="1" ht="12">
      <c r="A300" s="43"/>
      <c r="B300" s="44"/>
    </row>
    <row r="301" spans="1:2" s="3" customFormat="1" ht="12">
      <c r="A301" s="43"/>
      <c r="B301" s="44"/>
    </row>
    <row r="302" spans="1:2" s="3" customFormat="1" ht="12">
      <c r="A302" s="43"/>
      <c r="B302" s="44"/>
    </row>
    <row r="303" spans="1:2" s="3" customFormat="1" ht="12">
      <c r="A303" s="43"/>
      <c r="B303" s="44"/>
    </row>
    <row r="304" spans="1:2" s="3" customFormat="1" ht="12">
      <c r="A304" s="43"/>
      <c r="B304" s="44"/>
    </row>
    <row r="305" spans="1:2" s="3" customFormat="1" ht="12">
      <c r="A305" s="43"/>
      <c r="B305" s="44"/>
    </row>
    <row r="306" spans="1:2" s="3" customFormat="1" ht="12">
      <c r="A306" s="43"/>
      <c r="B306" s="44"/>
    </row>
    <row r="307" spans="1:2" s="3" customFormat="1" ht="12">
      <c r="A307" s="43"/>
      <c r="B307" s="44"/>
    </row>
    <row r="308" spans="1:2" s="3" customFormat="1" ht="12">
      <c r="A308" s="43"/>
      <c r="B308" s="44"/>
    </row>
    <row r="309" spans="1:2" s="3" customFormat="1" ht="12">
      <c r="A309" s="43"/>
      <c r="B309" s="44"/>
    </row>
    <row r="310" spans="1:2" s="3" customFormat="1" ht="12">
      <c r="A310" s="43"/>
      <c r="B310" s="44"/>
    </row>
    <row r="311" spans="1:2" s="3" customFormat="1" ht="12">
      <c r="A311" s="43"/>
      <c r="B311" s="44"/>
    </row>
    <row r="312" spans="1:2" s="3" customFormat="1" ht="12">
      <c r="A312" s="43"/>
      <c r="B312" s="44"/>
    </row>
    <row r="313" spans="1:2" s="3" customFormat="1" ht="12">
      <c r="A313" s="43"/>
      <c r="B313" s="44"/>
    </row>
    <row r="314" spans="1:2" s="3" customFormat="1" ht="12">
      <c r="A314" s="43"/>
      <c r="B314" s="44"/>
    </row>
    <row r="315" spans="1:2" s="3" customFormat="1" ht="12">
      <c r="A315" s="43"/>
      <c r="B315" s="44"/>
    </row>
    <row r="316" spans="1:2" s="3" customFormat="1" ht="12">
      <c r="A316" s="43"/>
      <c r="B316" s="44"/>
    </row>
    <row r="317" spans="1:2" s="3" customFormat="1" ht="12">
      <c r="A317" s="43"/>
      <c r="B317" s="44"/>
    </row>
    <row r="318" spans="1:2" s="3" customFormat="1" ht="12">
      <c r="A318" s="43"/>
      <c r="B318" s="44"/>
    </row>
    <row r="319" spans="1:2" s="3" customFormat="1" ht="12">
      <c r="A319" s="43"/>
      <c r="B319" s="44"/>
    </row>
    <row r="320" spans="1:2" s="3" customFormat="1" ht="12">
      <c r="A320" s="43"/>
      <c r="B320" s="44"/>
    </row>
    <row r="321" spans="1:2" s="3" customFormat="1" ht="12">
      <c r="A321" s="43"/>
      <c r="B321" s="44"/>
    </row>
    <row r="322" spans="1:2" s="3" customFormat="1" ht="12">
      <c r="A322" s="43"/>
      <c r="B322" s="44"/>
    </row>
    <row r="323" spans="1:2" s="3" customFormat="1" ht="12">
      <c r="A323" s="43"/>
      <c r="B323" s="44"/>
    </row>
    <row r="324" spans="1:2" s="3" customFormat="1" ht="12">
      <c r="A324" s="43"/>
      <c r="B324" s="44"/>
    </row>
    <row r="325" spans="1:2" s="3" customFormat="1" ht="12">
      <c r="A325" s="43"/>
      <c r="B325" s="44"/>
    </row>
    <row r="326" spans="1:2" s="3" customFormat="1" ht="12">
      <c r="A326" s="43"/>
      <c r="B326" s="44"/>
    </row>
    <row r="327" spans="1:2" s="3" customFormat="1" ht="12">
      <c r="A327" s="43"/>
      <c r="B327" s="44"/>
    </row>
    <row r="328" spans="1:2" s="3" customFormat="1" ht="12">
      <c r="A328" s="43"/>
      <c r="B328" s="44"/>
    </row>
    <row r="329" spans="1:2" s="3" customFormat="1" ht="12">
      <c r="A329" s="43"/>
      <c r="B329" s="44"/>
    </row>
    <row r="330" spans="1:2" s="3" customFormat="1" ht="12">
      <c r="A330" s="43"/>
      <c r="B330" s="44"/>
    </row>
    <row r="331" spans="1:2" s="3" customFormat="1" ht="12">
      <c r="A331" s="43"/>
      <c r="B331" s="44"/>
    </row>
    <row r="332" spans="1:2" s="3" customFormat="1" ht="12">
      <c r="A332" s="43"/>
      <c r="B332" s="44"/>
    </row>
    <row r="333" spans="1:2" s="3" customFormat="1" ht="12">
      <c r="A333" s="43"/>
      <c r="B333" s="44"/>
    </row>
    <row r="334" spans="1:2" s="3" customFormat="1" ht="12">
      <c r="A334" s="43"/>
      <c r="B334" s="44"/>
    </row>
    <row r="335" spans="1:2" s="3" customFormat="1" ht="12">
      <c r="A335" s="43"/>
      <c r="B335" s="44"/>
    </row>
    <row r="336" spans="1:2" s="3" customFormat="1" ht="12">
      <c r="A336" s="43"/>
      <c r="B336" s="44"/>
    </row>
    <row r="337" spans="1:2" s="3" customFormat="1" ht="12">
      <c r="A337" s="43"/>
      <c r="B337" s="44"/>
    </row>
    <row r="338" spans="1:2" s="3" customFormat="1" ht="12">
      <c r="A338" s="43"/>
      <c r="B338" s="44"/>
    </row>
    <row r="339" spans="1:2" s="3" customFormat="1" ht="12">
      <c r="A339" s="43"/>
      <c r="B339" s="44"/>
    </row>
    <row r="340" spans="1:2" s="3" customFormat="1" ht="12">
      <c r="A340" s="43"/>
      <c r="B340" s="44"/>
    </row>
    <row r="341" spans="1:2" s="3" customFormat="1" ht="12">
      <c r="A341" s="43"/>
      <c r="B341" s="44"/>
    </row>
    <row r="342" spans="1:2" s="3" customFormat="1" ht="12">
      <c r="A342" s="43"/>
      <c r="B342" s="44"/>
    </row>
    <row r="343" spans="1:2" s="3" customFormat="1" ht="12">
      <c r="A343" s="43"/>
      <c r="B343" s="44"/>
    </row>
    <row r="344" spans="1:2" s="3" customFormat="1" ht="12">
      <c r="A344" s="43"/>
      <c r="B344" s="44"/>
    </row>
    <row r="345" spans="1:2" s="3" customFormat="1" ht="12">
      <c r="A345" s="43"/>
      <c r="B345" s="44"/>
    </row>
    <row r="346" spans="1:2" s="3" customFormat="1" ht="12">
      <c r="A346" s="43"/>
      <c r="B346" s="44"/>
    </row>
    <row r="347" spans="1:2" s="3" customFormat="1" ht="12">
      <c r="A347" s="43"/>
      <c r="B347" s="44"/>
    </row>
    <row r="348" spans="1:2" s="3" customFormat="1" ht="12">
      <c r="A348" s="43"/>
      <c r="B348" s="44"/>
    </row>
    <row r="349" spans="1:2" s="3" customFormat="1" ht="12">
      <c r="A349" s="43"/>
      <c r="B349" s="44"/>
    </row>
    <row r="350" spans="1:2" s="3" customFormat="1" ht="12">
      <c r="A350" s="43"/>
      <c r="B350" s="44"/>
    </row>
    <row r="351" spans="1:2" s="3" customFormat="1" ht="12">
      <c r="A351" s="43"/>
      <c r="B351" s="44"/>
    </row>
    <row r="352" spans="1:2" s="3" customFormat="1" ht="12">
      <c r="A352" s="43"/>
      <c r="B352" s="44"/>
    </row>
    <row r="353" spans="1:2" s="3" customFormat="1" ht="12">
      <c r="A353" s="43"/>
      <c r="B353" s="44"/>
    </row>
    <row r="354" spans="1:2" s="3" customFormat="1" ht="12">
      <c r="A354" s="43"/>
      <c r="B354" s="44"/>
    </row>
    <row r="355" spans="1:2" s="3" customFormat="1" ht="12">
      <c r="A355" s="43"/>
      <c r="B355" s="44"/>
    </row>
    <row r="356" spans="1:2" s="3" customFormat="1" ht="12">
      <c r="A356" s="43"/>
      <c r="B356" s="44"/>
    </row>
    <row r="357" spans="1:2" s="3" customFormat="1" ht="12">
      <c r="A357" s="43"/>
      <c r="B357" s="44"/>
    </row>
    <row r="358" spans="1:2" s="3" customFormat="1" ht="12">
      <c r="A358" s="43"/>
      <c r="B358" s="44"/>
    </row>
    <row r="359" spans="1:2" s="3" customFormat="1" ht="12">
      <c r="A359" s="43"/>
      <c r="B359" s="44"/>
    </row>
    <row r="360" spans="1:2" s="3" customFormat="1" ht="12">
      <c r="A360" s="43"/>
      <c r="B360" s="44"/>
    </row>
    <row r="361" spans="1:2" s="3" customFormat="1" ht="12">
      <c r="A361" s="43"/>
      <c r="B361" s="44"/>
    </row>
    <row r="362" spans="1:2" s="3" customFormat="1" ht="12">
      <c r="A362" s="43"/>
      <c r="B362" s="44"/>
    </row>
    <row r="363" spans="1:2" s="3" customFormat="1" ht="12">
      <c r="A363" s="43"/>
      <c r="B363" s="44"/>
    </row>
    <row r="364" spans="1:2" s="3" customFormat="1" ht="12">
      <c r="A364" s="43"/>
      <c r="B364" s="44"/>
    </row>
    <row r="365" spans="1:2" s="3" customFormat="1" ht="12">
      <c r="A365" s="43"/>
      <c r="B365" s="44"/>
    </row>
    <row r="366" spans="1:2" s="3" customFormat="1" ht="12">
      <c r="A366" s="43"/>
      <c r="B366" s="44"/>
    </row>
    <row r="367" spans="1:2" s="3" customFormat="1" ht="12">
      <c r="A367" s="43"/>
      <c r="B367" s="44"/>
    </row>
    <row r="368" spans="1:2" s="3" customFormat="1" ht="12">
      <c r="A368" s="43"/>
      <c r="B368" s="44"/>
    </row>
    <row r="369" spans="1:2" s="3" customFormat="1" ht="12">
      <c r="A369" s="43"/>
      <c r="B369" s="44"/>
    </row>
    <row r="370" spans="1:2" s="3" customFormat="1" ht="12">
      <c r="A370" s="43"/>
      <c r="B370" s="44"/>
    </row>
    <row r="371" spans="1:2" s="3" customFormat="1" ht="12">
      <c r="A371" s="43"/>
      <c r="B371" s="44"/>
    </row>
    <row r="372" spans="1:2" s="3" customFormat="1" ht="12">
      <c r="A372" s="43"/>
      <c r="B372" s="44"/>
    </row>
    <row r="373" spans="1:2" s="3" customFormat="1" ht="12">
      <c r="A373" s="43"/>
      <c r="B373" s="44"/>
    </row>
    <row r="374" spans="1:2" s="3" customFormat="1" ht="12">
      <c r="A374" s="43"/>
      <c r="B374" s="44"/>
    </row>
    <row r="375" spans="1:2" s="3" customFormat="1" ht="12">
      <c r="A375" s="43"/>
      <c r="B375" s="44"/>
    </row>
    <row r="376" spans="1:2" s="3" customFormat="1" ht="12">
      <c r="A376" s="43"/>
      <c r="B376" s="44"/>
    </row>
    <row r="377" spans="1:2" s="3" customFormat="1" ht="12">
      <c r="A377" s="43"/>
      <c r="B377" s="44"/>
    </row>
    <row r="378" spans="1:2" s="3" customFormat="1" ht="12">
      <c r="A378" s="43"/>
      <c r="B378" s="44"/>
    </row>
    <row r="379" spans="1:2" s="3" customFormat="1" ht="12">
      <c r="A379" s="43"/>
      <c r="B379" s="44"/>
    </row>
    <row r="380" spans="1:2" s="3" customFormat="1" ht="12">
      <c r="A380" s="43"/>
      <c r="B380" s="44"/>
    </row>
    <row r="381" spans="1:2" s="3" customFormat="1" ht="12">
      <c r="A381" s="43"/>
      <c r="B381" s="44"/>
    </row>
    <row r="382" spans="1:2" s="3" customFormat="1" ht="12">
      <c r="A382" s="43"/>
      <c r="B382" s="44"/>
    </row>
    <row r="383" spans="1:2" s="3" customFormat="1" ht="12">
      <c r="A383" s="43"/>
      <c r="B383" s="4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
  <sheetViews>
    <sheetView workbookViewId="0">
      <selection sqref="A1:E1"/>
    </sheetView>
  </sheetViews>
  <sheetFormatPr defaultRowHeight="13.8"/>
  <cols>
    <col min="1" max="1" width="22.19921875" customWidth="1"/>
    <col min="2" max="2" width="12.3984375" customWidth="1"/>
    <col min="4" max="4" width="10.69921875" customWidth="1"/>
  </cols>
  <sheetData>
    <row r="1" spans="1:12" ht="69.599999999999994" customHeight="1">
      <c r="A1" s="562" t="s">
        <v>1140</v>
      </c>
      <c r="B1" s="562"/>
      <c r="C1" s="562"/>
      <c r="D1" s="562"/>
      <c r="E1" s="562"/>
      <c r="F1" s="377"/>
      <c r="G1" s="377"/>
      <c r="H1" s="563" t="s">
        <v>1186</v>
      </c>
      <c r="I1" s="563"/>
      <c r="J1" s="563"/>
      <c r="K1" s="563"/>
      <c r="L1" s="563"/>
    </row>
    <row r="2" spans="1:12" ht="14.4" thickBot="1">
      <c r="A2" s="377"/>
      <c r="B2" s="377"/>
      <c r="C2" s="377"/>
      <c r="D2" s="377"/>
      <c r="E2" s="377"/>
      <c r="F2" s="377"/>
    </row>
    <row r="3" spans="1:12" ht="14.4" thickTop="1">
      <c r="A3" s="128" t="s">
        <v>72</v>
      </c>
      <c r="B3" s="564"/>
      <c r="C3" s="564"/>
      <c r="D3" s="564"/>
      <c r="E3" s="564"/>
      <c r="H3" s="128" t="s">
        <v>73</v>
      </c>
      <c r="I3" s="564"/>
      <c r="J3" s="564"/>
      <c r="K3" s="564"/>
      <c r="L3" s="564"/>
    </row>
    <row r="4" spans="1:12" ht="20.399999999999999">
      <c r="A4" s="376"/>
      <c r="B4" s="379" t="s">
        <v>1083</v>
      </c>
      <c r="C4" s="379" t="s">
        <v>134</v>
      </c>
      <c r="D4" s="379" t="s">
        <v>1084</v>
      </c>
      <c r="E4" s="379" t="s">
        <v>74</v>
      </c>
      <c r="H4" s="376"/>
      <c r="I4" s="379" t="s">
        <v>1086</v>
      </c>
      <c r="J4" s="379" t="s">
        <v>1087</v>
      </c>
      <c r="K4" s="379" t="s">
        <v>1088</v>
      </c>
      <c r="L4" s="379" t="s">
        <v>75</v>
      </c>
    </row>
    <row r="5" spans="1:12">
      <c r="A5" s="276" t="s">
        <v>1127</v>
      </c>
      <c r="B5" s="430">
        <f>'13, 14. LVM, ålder'!D6+'13, 14. LVM, ålder'!E6</f>
        <v>157</v>
      </c>
      <c r="C5" s="430">
        <f>'13, 14. LVM, ålder'!D14+'13, 14. LVM, ålder'!E14</f>
        <v>95</v>
      </c>
      <c r="D5" s="430">
        <f>'13, 14. LVM, ålder'!D18+'13, 14. LVM, ålder'!E18+'13, 14. LVM, ålder'!D22+'13, 14. LVM, ålder'!E22</f>
        <v>10</v>
      </c>
      <c r="E5" s="430">
        <f>'13, 14. LVM, ålder'!D10+'13, 14. LVM, ålder'!E10</f>
        <v>52</v>
      </c>
      <c r="H5" s="276" t="s">
        <v>1131</v>
      </c>
      <c r="I5" s="430">
        <f>B5</f>
        <v>157</v>
      </c>
      <c r="J5" s="430">
        <f t="shared" ref="J5:L8" si="0">C5</f>
        <v>95</v>
      </c>
      <c r="K5" s="430">
        <f t="shared" si="0"/>
        <v>10</v>
      </c>
      <c r="L5" s="430">
        <f t="shared" si="0"/>
        <v>52</v>
      </c>
    </row>
    <row r="6" spans="1:12">
      <c r="A6" s="276" t="s">
        <v>1128</v>
      </c>
      <c r="B6" s="100">
        <f>'13, 14. LVM, ålder'!F6</f>
        <v>73</v>
      </c>
      <c r="C6" s="100">
        <f>'13, 14. LVM, ålder'!F14</f>
        <v>20</v>
      </c>
      <c r="D6" s="100">
        <f>'13, 14. LVM, ålder'!F18+'13, 14. LVM, ålder'!F22</f>
        <v>1</v>
      </c>
      <c r="E6" s="100">
        <f>'13, 14. LVM, ålder'!F10</f>
        <v>52</v>
      </c>
      <c r="H6" s="276" t="s">
        <v>1132</v>
      </c>
      <c r="I6" s="100">
        <f t="shared" ref="I6:I8" si="1">B6</f>
        <v>73</v>
      </c>
      <c r="J6" s="100">
        <f t="shared" si="0"/>
        <v>20</v>
      </c>
      <c r="K6" s="100">
        <f t="shared" si="0"/>
        <v>1</v>
      </c>
      <c r="L6" s="100">
        <f t="shared" si="0"/>
        <v>52</v>
      </c>
    </row>
    <row r="7" spans="1:12">
      <c r="A7" s="276" t="s">
        <v>1129</v>
      </c>
      <c r="B7" s="100">
        <f>'13, 14. LVM, ålder'!G6</f>
        <v>52</v>
      </c>
      <c r="C7" s="100">
        <f>'13, 14. LVM, ålder'!G14</f>
        <v>3</v>
      </c>
      <c r="D7" s="100">
        <f>'13, 14. LVM, ålder'!F18+'13, 14. LVM, ålder'!F22</f>
        <v>1</v>
      </c>
      <c r="E7" s="100">
        <f>'13, 14. LVM, ålder'!G10</f>
        <v>48</v>
      </c>
      <c r="H7" s="276" t="s">
        <v>1133</v>
      </c>
      <c r="I7" s="100">
        <f t="shared" si="1"/>
        <v>52</v>
      </c>
      <c r="J7" s="100">
        <f t="shared" si="0"/>
        <v>3</v>
      </c>
      <c r="K7" s="100">
        <f t="shared" si="0"/>
        <v>1</v>
      </c>
      <c r="L7" s="100">
        <f t="shared" si="0"/>
        <v>48</v>
      </c>
    </row>
    <row r="8" spans="1:12" ht="14.4" thickBot="1">
      <c r="A8" s="306" t="s">
        <v>1130</v>
      </c>
      <c r="B8" s="299">
        <f>'13, 14. LVM, ålder'!H6</f>
        <v>21</v>
      </c>
      <c r="C8" s="299">
        <f>'13, 14. LVM, ålder'!H14</f>
        <v>0</v>
      </c>
      <c r="D8" s="299">
        <f>'13, 14. LVM, ålder'!H18+'13, 14. LVM, ålder'!H22</f>
        <v>0</v>
      </c>
      <c r="E8" s="299">
        <f>'13, 14. LVM, ålder'!H10</f>
        <v>21</v>
      </c>
      <c r="H8" s="306" t="s">
        <v>1134</v>
      </c>
      <c r="I8" s="299">
        <f t="shared" si="1"/>
        <v>21</v>
      </c>
      <c r="J8" s="299">
        <f t="shared" si="0"/>
        <v>0</v>
      </c>
      <c r="K8" s="299">
        <f t="shared" si="0"/>
        <v>0</v>
      </c>
      <c r="L8" s="299">
        <f t="shared" si="0"/>
        <v>21</v>
      </c>
    </row>
    <row r="9" spans="1:12" ht="14.4">
      <c r="A9" s="73" t="s">
        <v>1085</v>
      </c>
      <c r="H9" s="73" t="s">
        <v>1089</v>
      </c>
    </row>
  </sheetData>
  <mergeCells count="4">
    <mergeCell ref="A1:E1"/>
    <mergeCell ref="H1:L1"/>
    <mergeCell ref="B3:E3"/>
    <mergeCell ref="I3:L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workbookViewId="0">
      <selection sqref="A1:G1"/>
    </sheetView>
  </sheetViews>
  <sheetFormatPr defaultRowHeight="13.8"/>
  <cols>
    <col min="1" max="1" width="22.19921875" customWidth="1"/>
    <col min="11" max="11" width="20.19921875" customWidth="1"/>
  </cols>
  <sheetData>
    <row r="1" spans="1:17" ht="27.6" customHeight="1">
      <c r="A1" s="565" t="s">
        <v>1187</v>
      </c>
      <c r="B1" s="565"/>
      <c r="C1" s="565"/>
      <c r="D1" s="565"/>
      <c r="E1" s="565"/>
      <c r="F1" s="565"/>
      <c r="G1" s="565"/>
      <c r="H1" s="381"/>
      <c r="K1" s="382" t="s">
        <v>1143</v>
      </c>
    </row>
    <row r="2" spans="1:17" ht="14.4" thickBot="1">
      <c r="A2" s="61" t="s">
        <v>1098</v>
      </c>
      <c r="H2" s="381"/>
      <c r="K2" s="383" t="s">
        <v>1090</v>
      </c>
    </row>
    <row r="3" spans="1:17" ht="21.6" customHeight="1" thickTop="1" thickBot="1">
      <c r="A3" s="384" t="s">
        <v>1099</v>
      </c>
      <c r="B3" s="385" t="s">
        <v>29</v>
      </c>
      <c r="C3" s="385" t="s">
        <v>1092</v>
      </c>
      <c r="D3" s="385" t="s">
        <v>30</v>
      </c>
      <c r="E3" s="385" t="s">
        <v>988</v>
      </c>
      <c r="F3" s="385" t="s">
        <v>179</v>
      </c>
      <c r="G3" s="385" t="s">
        <v>1093</v>
      </c>
      <c r="K3" s="384" t="s">
        <v>1091</v>
      </c>
      <c r="L3" s="385" t="s">
        <v>121</v>
      </c>
      <c r="M3" s="385" t="s">
        <v>1092</v>
      </c>
      <c r="N3" s="385" t="s">
        <v>129</v>
      </c>
      <c r="O3" s="385" t="s">
        <v>988</v>
      </c>
      <c r="P3" s="385" t="s">
        <v>1086</v>
      </c>
      <c r="Q3" s="385" t="s">
        <v>1093</v>
      </c>
    </row>
    <row r="4" spans="1:17">
      <c r="A4" s="386" t="s">
        <v>32</v>
      </c>
      <c r="B4" s="508">
        <f>'3.Insatser SoL LVM 1 nov, ålder'!H10</f>
        <v>1561</v>
      </c>
      <c r="C4" s="509">
        <f>(B4/F4)*100</f>
        <v>24.451754385964914</v>
      </c>
      <c r="D4" s="508">
        <f>'3.Insatser SoL LVM 1 nov, ålder'!H11</f>
        <v>4823</v>
      </c>
      <c r="E4" s="509">
        <f>(D4/F4)*100</f>
        <v>75.548245614035096</v>
      </c>
      <c r="F4" s="508">
        <f t="shared" ref="F4:G8" si="0">B4+D4</f>
        <v>6384</v>
      </c>
      <c r="G4" s="509">
        <f t="shared" si="0"/>
        <v>100.00000000000001</v>
      </c>
      <c r="K4" s="386" t="s">
        <v>1094</v>
      </c>
      <c r="L4" s="508">
        <f t="shared" ref="L4:Q8" si="1">B4</f>
        <v>1561</v>
      </c>
      <c r="M4" s="508">
        <f t="shared" si="1"/>
        <v>24.451754385964914</v>
      </c>
      <c r="N4" s="508">
        <f t="shared" si="1"/>
        <v>4823</v>
      </c>
      <c r="O4" s="508">
        <f t="shared" si="1"/>
        <v>75.548245614035096</v>
      </c>
      <c r="P4" s="508">
        <f t="shared" si="1"/>
        <v>6384</v>
      </c>
      <c r="Q4" s="508">
        <f t="shared" si="1"/>
        <v>100.00000000000001</v>
      </c>
    </row>
    <row r="5" spans="1:17" ht="21.6">
      <c r="A5" s="386" t="s">
        <v>1100</v>
      </c>
      <c r="B5" s="508">
        <f>'3.Insatser SoL LVM 1 nov, ålder'!H14</f>
        <v>3958</v>
      </c>
      <c r="C5" s="509">
        <f>(B5/F5)*100</f>
        <v>33.389573139868403</v>
      </c>
      <c r="D5" s="508">
        <f>'3.Insatser SoL LVM 1 nov, ålder'!H15</f>
        <v>7896</v>
      </c>
      <c r="E5" s="509">
        <f>(D5/F5)*100</f>
        <v>66.610426860131597</v>
      </c>
      <c r="F5" s="508">
        <f t="shared" si="0"/>
        <v>11854</v>
      </c>
      <c r="G5" s="509">
        <f t="shared" si="0"/>
        <v>100</v>
      </c>
      <c r="K5" s="386" t="s">
        <v>1095</v>
      </c>
      <c r="L5" s="508">
        <f t="shared" si="1"/>
        <v>3958</v>
      </c>
      <c r="M5" s="508">
        <f t="shared" si="1"/>
        <v>33.389573139868403</v>
      </c>
      <c r="N5" s="508">
        <f t="shared" si="1"/>
        <v>7896</v>
      </c>
      <c r="O5" s="508">
        <f t="shared" si="1"/>
        <v>66.610426860131597</v>
      </c>
      <c r="P5" s="508">
        <f t="shared" si="1"/>
        <v>11854</v>
      </c>
      <c r="Q5" s="508">
        <f t="shared" si="1"/>
        <v>100</v>
      </c>
    </row>
    <row r="6" spans="1:17" ht="21.6">
      <c r="A6" s="388" t="s">
        <v>1101</v>
      </c>
      <c r="B6" s="510">
        <f>B7+B8</f>
        <v>460</v>
      </c>
      <c r="C6" s="511">
        <f>(B6/F6)*100</f>
        <v>25.612472160356347</v>
      </c>
      <c r="D6" s="510">
        <f>D7+D8</f>
        <v>1336</v>
      </c>
      <c r="E6" s="511">
        <f>(D6/F6)*100</f>
        <v>74.387527839643653</v>
      </c>
      <c r="F6" s="512">
        <f t="shared" si="0"/>
        <v>1796</v>
      </c>
      <c r="G6" s="511">
        <f t="shared" si="0"/>
        <v>100</v>
      </c>
      <c r="K6" s="388" t="s">
        <v>1096</v>
      </c>
      <c r="L6" s="512">
        <f t="shared" si="1"/>
        <v>460</v>
      </c>
      <c r="M6" s="512">
        <f t="shared" si="1"/>
        <v>25.612472160356347</v>
      </c>
      <c r="N6" s="512">
        <f t="shared" si="1"/>
        <v>1336</v>
      </c>
      <c r="O6" s="512">
        <f t="shared" si="1"/>
        <v>74.387527839643653</v>
      </c>
      <c r="P6" s="512">
        <f t="shared" si="1"/>
        <v>1796</v>
      </c>
      <c r="Q6" s="512">
        <f t="shared" si="1"/>
        <v>100</v>
      </c>
    </row>
    <row r="7" spans="1:17" ht="21.6">
      <c r="A7" s="387" t="s">
        <v>1121</v>
      </c>
      <c r="B7" s="508">
        <f>'3.Insatser SoL LVM 1 nov, ålder'!H18</f>
        <v>425</v>
      </c>
      <c r="C7" s="509">
        <f>(B7/F7)*100</f>
        <v>26.041666666666668</v>
      </c>
      <c r="D7" s="508">
        <f>'3.Insatser SoL LVM 1 nov, ålder'!H19</f>
        <v>1207</v>
      </c>
      <c r="E7" s="509">
        <f>(D7/F7)*100</f>
        <v>73.958333333333343</v>
      </c>
      <c r="F7" s="508">
        <f t="shared" si="0"/>
        <v>1632</v>
      </c>
      <c r="G7" s="509">
        <f t="shared" si="0"/>
        <v>100.00000000000001</v>
      </c>
      <c r="K7" s="387" t="s">
        <v>1122</v>
      </c>
      <c r="L7" s="508">
        <f t="shared" si="1"/>
        <v>425</v>
      </c>
      <c r="M7" s="508">
        <f t="shared" si="1"/>
        <v>26.041666666666668</v>
      </c>
      <c r="N7" s="508">
        <f t="shared" si="1"/>
        <v>1207</v>
      </c>
      <c r="O7" s="508">
        <f t="shared" si="1"/>
        <v>73.958333333333343</v>
      </c>
      <c r="P7" s="508">
        <f t="shared" si="1"/>
        <v>1632</v>
      </c>
      <c r="Q7" s="508">
        <f t="shared" si="1"/>
        <v>100.00000000000001</v>
      </c>
    </row>
    <row r="8" spans="1:17" ht="22.2" thickBot="1">
      <c r="A8" s="389" t="s">
        <v>1120</v>
      </c>
      <c r="B8" s="513">
        <f>'3.Insatser SoL LVM 1 nov, ålder'!H26</f>
        <v>35</v>
      </c>
      <c r="C8" s="513">
        <f>(B8/F8)*100</f>
        <v>21.341463414634145</v>
      </c>
      <c r="D8" s="513">
        <f>'3.Insatser SoL LVM 1 nov, ålder'!H27</f>
        <v>129</v>
      </c>
      <c r="E8" s="513">
        <f>(D8/F8)*100</f>
        <v>78.658536585365852</v>
      </c>
      <c r="F8" s="513">
        <f t="shared" si="0"/>
        <v>164</v>
      </c>
      <c r="G8" s="513">
        <f t="shared" si="0"/>
        <v>100</v>
      </c>
      <c r="K8" s="389" t="s">
        <v>1123</v>
      </c>
      <c r="L8" s="513">
        <f t="shared" si="1"/>
        <v>35</v>
      </c>
      <c r="M8" s="513">
        <f t="shared" si="1"/>
        <v>21.341463414634145</v>
      </c>
      <c r="N8" s="513">
        <f t="shared" si="1"/>
        <v>129</v>
      </c>
      <c r="O8" s="513">
        <f t="shared" si="1"/>
        <v>78.658536585365852</v>
      </c>
      <c r="P8" s="513">
        <f t="shared" si="1"/>
        <v>164</v>
      </c>
      <c r="Q8" s="513">
        <f t="shared" si="1"/>
        <v>100</v>
      </c>
    </row>
    <row r="9" spans="1:17" ht="14.4" thickTop="1">
      <c r="A9" s="390" t="s">
        <v>1102</v>
      </c>
      <c r="K9" s="390" t="s">
        <v>1097</v>
      </c>
    </row>
    <row r="11" spans="1:17" ht="14.4">
      <c r="A11" s="73"/>
      <c r="B11" s="51"/>
      <c r="C11" s="52"/>
      <c r="D11" s="52"/>
      <c r="E11" s="52"/>
      <c r="F11" s="49"/>
      <c r="G11" s="380" t="s">
        <v>1089</v>
      </c>
    </row>
  </sheetData>
  <mergeCells count="1">
    <mergeCell ref="A1:G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0"/>
  <sheetViews>
    <sheetView topLeftCell="A17" workbookViewId="0">
      <selection activeCell="A17" sqref="A17:L18"/>
    </sheetView>
  </sheetViews>
  <sheetFormatPr defaultRowHeight="13.8"/>
  <cols>
    <col min="1" max="1" width="26.59765625" customWidth="1"/>
    <col min="2" max="11" width="4.59765625" bestFit="1" customWidth="1"/>
    <col min="12" max="12" width="6" customWidth="1"/>
    <col min="17" max="17" width="14" customWidth="1"/>
    <col min="18" max="28" width="4.59765625" bestFit="1" customWidth="1"/>
  </cols>
  <sheetData>
    <row r="1" spans="1:28" ht="13.95" hidden="1" customHeight="1">
      <c r="A1" s="570" t="s">
        <v>1113</v>
      </c>
      <c r="B1" s="570"/>
      <c r="C1" s="570"/>
      <c r="D1" s="570"/>
      <c r="E1" s="570"/>
      <c r="F1" s="570"/>
      <c r="G1" s="570"/>
      <c r="H1" s="570"/>
      <c r="I1" s="570"/>
      <c r="J1" s="570"/>
      <c r="K1" s="570"/>
      <c r="L1" s="570"/>
      <c r="Q1" s="568" t="s">
        <v>1112</v>
      </c>
      <c r="R1" s="568"/>
      <c r="S1" s="568"/>
      <c r="T1" s="568"/>
      <c r="U1" s="568"/>
      <c r="V1" s="568"/>
      <c r="W1" s="568"/>
      <c r="X1" s="568"/>
      <c r="Y1" s="568"/>
      <c r="Z1" s="568"/>
      <c r="AA1" s="568"/>
      <c r="AB1" s="568"/>
    </row>
    <row r="2" spans="1:28" hidden="1">
      <c r="A2" s="570"/>
      <c r="B2" s="570"/>
      <c r="C2" s="570"/>
      <c r="D2" s="570"/>
      <c r="E2" s="570"/>
      <c r="F2" s="570"/>
      <c r="G2" s="570"/>
      <c r="H2" s="570"/>
      <c r="I2" s="570"/>
      <c r="J2" s="570"/>
      <c r="K2" s="570"/>
      <c r="L2" s="570"/>
      <c r="Q2" s="568"/>
      <c r="R2" s="568"/>
      <c r="S2" s="568"/>
      <c r="T2" s="568"/>
      <c r="U2" s="568"/>
      <c r="V2" s="568"/>
      <c r="W2" s="568"/>
      <c r="X2" s="568"/>
      <c r="Y2" s="568"/>
      <c r="Z2" s="568"/>
      <c r="AA2" s="568"/>
      <c r="AB2" s="568"/>
    </row>
    <row r="3" spans="1:28" hidden="1">
      <c r="A3" s="571"/>
      <c r="B3" s="571"/>
      <c r="C3" s="571"/>
      <c r="D3" s="571"/>
      <c r="E3" s="571"/>
      <c r="F3" s="571"/>
      <c r="G3" s="571"/>
      <c r="H3" s="571"/>
      <c r="I3" s="571"/>
      <c r="J3" s="571"/>
      <c r="K3" s="571"/>
      <c r="L3" s="571"/>
    </row>
    <row r="4" spans="1:28" ht="14.4" hidden="1" thickBot="1">
      <c r="A4" s="571"/>
      <c r="B4" s="571"/>
      <c r="C4" s="571"/>
      <c r="D4" s="571"/>
      <c r="E4" s="571"/>
      <c r="F4" s="571"/>
      <c r="G4" s="571"/>
      <c r="H4" s="571"/>
      <c r="I4" s="571"/>
      <c r="J4" s="571"/>
      <c r="K4" s="571"/>
      <c r="L4" s="571"/>
    </row>
    <row r="5" spans="1:28" ht="14.4" hidden="1" thickTop="1">
      <c r="A5" s="128"/>
      <c r="B5" s="427"/>
      <c r="C5" s="427"/>
      <c r="D5" s="427"/>
      <c r="E5" s="427"/>
      <c r="F5" s="427"/>
      <c r="G5" s="427"/>
      <c r="H5" s="427"/>
      <c r="I5" s="427"/>
      <c r="J5" s="427"/>
      <c r="K5" s="427"/>
      <c r="L5" s="427"/>
      <c r="Q5" s="128"/>
      <c r="R5" s="564"/>
      <c r="S5" s="564"/>
      <c r="T5" s="564"/>
      <c r="U5" s="564"/>
      <c r="V5" s="564"/>
      <c r="W5" s="564"/>
      <c r="X5" s="564"/>
      <c r="Y5" s="564"/>
      <c r="Z5" s="564"/>
      <c r="AA5" s="564"/>
      <c r="AB5" s="427"/>
    </row>
    <row r="6" spans="1:28" hidden="1">
      <c r="A6" s="376"/>
      <c r="B6" s="379">
        <v>2010</v>
      </c>
      <c r="C6" s="379">
        <v>2011</v>
      </c>
      <c r="D6" s="379">
        <v>2012</v>
      </c>
      <c r="E6" s="379">
        <v>2013</v>
      </c>
      <c r="F6" s="379">
        <v>2014</v>
      </c>
      <c r="G6" s="379">
        <v>2015</v>
      </c>
      <c r="H6" s="379">
        <v>2016</v>
      </c>
      <c r="I6" s="379">
        <v>2017</v>
      </c>
      <c r="J6" s="379">
        <v>2018</v>
      </c>
      <c r="K6" s="379">
        <v>2019</v>
      </c>
      <c r="L6" s="379">
        <v>2020</v>
      </c>
      <c r="Q6" s="378"/>
      <c r="R6" s="379">
        <v>2010</v>
      </c>
      <c r="S6" s="379">
        <v>2011</v>
      </c>
      <c r="T6" s="379">
        <v>2012</v>
      </c>
      <c r="U6" s="379">
        <v>2013</v>
      </c>
      <c r="V6" s="379">
        <v>2014</v>
      </c>
      <c r="W6" s="379">
        <v>2015</v>
      </c>
      <c r="X6" s="379">
        <v>2016</v>
      </c>
      <c r="Y6" s="379">
        <v>2017</v>
      </c>
      <c r="Z6" s="379">
        <v>2018</v>
      </c>
      <c r="AA6" s="379">
        <v>2019</v>
      </c>
      <c r="AB6" s="379">
        <v>2020</v>
      </c>
    </row>
    <row r="7" spans="1:28" ht="30" hidden="1" customHeight="1">
      <c r="A7" s="276" t="s">
        <v>44</v>
      </c>
      <c r="B7" s="430">
        <v>7434</v>
      </c>
      <c r="C7" s="430">
        <v>7345</v>
      </c>
      <c r="D7" s="430">
        <v>7379</v>
      </c>
      <c r="E7" s="430">
        <v>7021</v>
      </c>
      <c r="F7" s="430">
        <v>7121</v>
      </c>
      <c r="G7" s="430">
        <v>7549</v>
      </c>
      <c r="H7" s="430">
        <v>7147</v>
      </c>
      <c r="I7" s="430">
        <v>7225</v>
      </c>
      <c r="J7" s="430">
        <v>6994</v>
      </c>
      <c r="K7" s="430">
        <v>6568</v>
      </c>
      <c r="L7" s="430">
        <v>6590</v>
      </c>
      <c r="Q7" s="276" t="s">
        <v>100</v>
      </c>
      <c r="R7" s="430">
        <f t="shared" ref="R7:AB10" si="0">B7</f>
        <v>7434</v>
      </c>
      <c r="S7" s="430">
        <f t="shared" si="0"/>
        <v>7345</v>
      </c>
      <c r="T7" s="430">
        <f t="shared" si="0"/>
        <v>7379</v>
      </c>
      <c r="U7" s="430">
        <f t="shared" si="0"/>
        <v>7021</v>
      </c>
      <c r="V7" s="430">
        <f t="shared" si="0"/>
        <v>7121</v>
      </c>
      <c r="W7" s="430">
        <f t="shared" si="0"/>
        <v>7549</v>
      </c>
      <c r="X7" s="430">
        <f t="shared" si="0"/>
        <v>7147</v>
      </c>
      <c r="Y7" s="430">
        <f t="shared" si="0"/>
        <v>7225</v>
      </c>
      <c r="Z7" s="430">
        <f t="shared" si="0"/>
        <v>6994</v>
      </c>
      <c r="AA7" s="430">
        <f t="shared" si="0"/>
        <v>6568</v>
      </c>
      <c r="AB7" s="430">
        <f t="shared" si="0"/>
        <v>6590</v>
      </c>
    </row>
    <row r="8" spans="1:28" ht="20.399999999999999" hidden="1">
      <c r="A8" s="276" t="s">
        <v>1104</v>
      </c>
      <c r="B8" s="100">
        <v>11665</v>
      </c>
      <c r="C8" s="100">
        <v>11296</v>
      </c>
      <c r="D8" s="100">
        <v>11190</v>
      </c>
      <c r="E8" s="100">
        <v>10693</v>
      </c>
      <c r="F8" s="100">
        <v>10886</v>
      </c>
      <c r="G8" s="100">
        <v>10623</v>
      </c>
      <c r="H8" s="100">
        <v>10627</v>
      </c>
      <c r="I8" s="100">
        <v>9649</v>
      </c>
      <c r="J8" s="100">
        <v>11332</v>
      </c>
      <c r="K8" s="100">
        <v>11759</v>
      </c>
      <c r="L8" s="48">
        <v>11856</v>
      </c>
      <c r="Q8" s="276" t="s">
        <v>1108</v>
      </c>
      <c r="R8" s="100">
        <f t="shared" si="0"/>
        <v>11665</v>
      </c>
      <c r="S8" s="100">
        <f t="shared" si="0"/>
        <v>11296</v>
      </c>
      <c r="T8" s="100">
        <f t="shared" si="0"/>
        <v>11190</v>
      </c>
      <c r="U8" s="100">
        <f t="shared" si="0"/>
        <v>10693</v>
      </c>
      <c r="V8" s="100">
        <f t="shared" si="0"/>
        <v>10886</v>
      </c>
      <c r="W8" s="100">
        <f t="shared" si="0"/>
        <v>10623</v>
      </c>
      <c r="X8" s="100">
        <f t="shared" si="0"/>
        <v>10627</v>
      </c>
      <c r="Y8" s="100">
        <f t="shared" si="0"/>
        <v>9649</v>
      </c>
      <c r="Z8" s="100">
        <f t="shared" si="0"/>
        <v>11332</v>
      </c>
      <c r="AA8" s="100">
        <f t="shared" si="0"/>
        <v>11759</v>
      </c>
      <c r="AB8" s="100">
        <f t="shared" si="0"/>
        <v>11856</v>
      </c>
    </row>
    <row r="9" spans="1:28" ht="40.799999999999997" hidden="1">
      <c r="A9" s="276" t="s">
        <v>1110</v>
      </c>
      <c r="B9" s="100">
        <v>999</v>
      </c>
      <c r="C9" s="100">
        <v>968</v>
      </c>
      <c r="D9" s="100">
        <v>910</v>
      </c>
      <c r="E9" s="100">
        <v>903</v>
      </c>
      <c r="F9" s="100">
        <v>1031</v>
      </c>
      <c r="G9" s="100">
        <v>1107</v>
      </c>
      <c r="H9" s="100">
        <v>964</v>
      </c>
      <c r="I9" s="100">
        <v>1051</v>
      </c>
      <c r="J9" s="100">
        <v>960</v>
      </c>
      <c r="K9" s="100">
        <v>993</v>
      </c>
      <c r="L9" s="48">
        <v>935</v>
      </c>
      <c r="Q9" s="276" t="s">
        <v>1111</v>
      </c>
      <c r="R9" s="100">
        <f t="shared" si="0"/>
        <v>999</v>
      </c>
      <c r="S9" s="100">
        <f t="shared" si="0"/>
        <v>968</v>
      </c>
      <c r="T9" s="100">
        <f t="shared" si="0"/>
        <v>910</v>
      </c>
      <c r="U9" s="100">
        <f t="shared" si="0"/>
        <v>903</v>
      </c>
      <c r="V9" s="100">
        <f t="shared" si="0"/>
        <v>1031</v>
      </c>
      <c r="W9" s="100">
        <f t="shared" si="0"/>
        <v>1107</v>
      </c>
      <c r="X9" s="100">
        <f t="shared" si="0"/>
        <v>964</v>
      </c>
      <c r="Y9" s="100">
        <f t="shared" si="0"/>
        <v>1051</v>
      </c>
      <c r="Z9" s="100">
        <f t="shared" si="0"/>
        <v>960</v>
      </c>
      <c r="AA9" s="100">
        <f t="shared" si="0"/>
        <v>993</v>
      </c>
      <c r="AB9" s="100">
        <f t="shared" si="0"/>
        <v>935</v>
      </c>
    </row>
    <row r="10" spans="1:28" ht="41.4" hidden="1" thickBot="1">
      <c r="A10" s="306" t="s">
        <v>1103</v>
      </c>
      <c r="B10" s="299">
        <v>50499</v>
      </c>
      <c r="C10" s="299">
        <v>53474</v>
      </c>
      <c r="D10" s="299">
        <v>55186</v>
      </c>
      <c r="E10" s="299">
        <v>56766</v>
      </c>
      <c r="F10" s="299">
        <v>58599</v>
      </c>
      <c r="G10" s="299">
        <v>60610</v>
      </c>
      <c r="H10" s="299">
        <v>60026</v>
      </c>
      <c r="I10" s="299">
        <v>60429</v>
      </c>
      <c r="J10" s="299">
        <v>60589</v>
      </c>
      <c r="K10" s="299">
        <v>60492</v>
      </c>
      <c r="L10" s="299">
        <v>57954</v>
      </c>
      <c r="Q10" s="392" t="s">
        <v>1109</v>
      </c>
      <c r="R10" s="299">
        <f t="shared" si="0"/>
        <v>50499</v>
      </c>
      <c r="S10" s="299">
        <f t="shared" si="0"/>
        <v>53474</v>
      </c>
      <c r="T10" s="299">
        <f t="shared" si="0"/>
        <v>55186</v>
      </c>
      <c r="U10" s="299">
        <f t="shared" si="0"/>
        <v>56766</v>
      </c>
      <c r="V10" s="299">
        <f t="shared" si="0"/>
        <v>58599</v>
      </c>
      <c r="W10" s="299">
        <f t="shared" si="0"/>
        <v>60610</v>
      </c>
      <c r="X10" s="299">
        <f t="shared" si="0"/>
        <v>60026</v>
      </c>
      <c r="Y10" s="299">
        <f t="shared" si="0"/>
        <v>60429</v>
      </c>
      <c r="Z10" s="299">
        <f t="shared" si="0"/>
        <v>60589</v>
      </c>
      <c r="AA10" s="299">
        <f t="shared" si="0"/>
        <v>60492</v>
      </c>
      <c r="AB10" s="299">
        <f t="shared" si="0"/>
        <v>57954</v>
      </c>
    </row>
    <row r="11" spans="1:28" ht="14.4" hidden="1">
      <c r="A11" s="566" t="s">
        <v>1105</v>
      </c>
      <c r="B11" s="566"/>
      <c r="C11" s="566"/>
      <c r="D11" s="566"/>
      <c r="E11" s="566"/>
      <c r="F11" s="566"/>
      <c r="G11" s="566"/>
      <c r="H11" s="566"/>
      <c r="I11" s="566"/>
      <c r="J11" s="566"/>
      <c r="K11" s="566"/>
      <c r="L11" s="49"/>
      <c r="Q11" s="566" t="s">
        <v>1105</v>
      </c>
      <c r="R11" s="566"/>
      <c r="S11" s="566"/>
      <c r="T11" s="566"/>
      <c r="U11" s="566"/>
      <c r="V11" s="566"/>
      <c r="W11" s="566"/>
      <c r="X11" s="566"/>
      <c r="Y11" s="566"/>
      <c r="Z11" s="566"/>
      <c r="AA11" s="566"/>
      <c r="AB11" s="49"/>
    </row>
    <row r="12" spans="1:28" ht="13.95" hidden="1" customHeight="1">
      <c r="A12" s="567" t="s">
        <v>1106</v>
      </c>
      <c r="B12" s="567"/>
      <c r="C12" s="567"/>
      <c r="D12" s="567"/>
      <c r="E12" s="567"/>
      <c r="F12" s="567"/>
      <c r="G12" s="567"/>
      <c r="H12" s="567"/>
      <c r="I12" s="567"/>
      <c r="J12" s="567"/>
      <c r="K12" s="567"/>
      <c r="Q12" s="567" t="s">
        <v>1106</v>
      </c>
      <c r="R12" s="567"/>
      <c r="S12" s="567"/>
      <c r="T12" s="567"/>
      <c r="U12" s="567"/>
      <c r="V12" s="567"/>
      <c r="W12" s="567"/>
      <c r="X12" s="567"/>
      <c r="Y12" s="567"/>
      <c r="Z12" s="567"/>
      <c r="AA12" s="567"/>
    </row>
    <row r="13" spans="1:28" hidden="1"/>
    <row r="14" spans="1:28" hidden="1"/>
    <row r="15" spans="1:28" hidden="1"/>
    <row r="16" spans="1:28" hidden="1"/>
    <row r="17" spans="1:28">
      <c r="A17" s="568" t="s">
        <v>1249</v>
      </c>
      <c r="B17" s="568"/>
      <c r="C17" s="568"/>
      <c r="D17" s="568"/>
      <c r="E17" s="568"/>
      <c r="F17" s="568"/>
      <c r="G17" s="568"/>
      <c r="H17" s="568"/>
      <c r="I17" s="568"/>
      <c r="J17" s="568"/>
      <c r="K17" s="568"/>
      <c r="L17" s="568"/>
      <c r="Q17" s="568" t="s">
        <v>1250</v>
      </c>
      <c r="R17" s="568"/>
      <c r="S17" s="568"/>
      <c r="T17" s="568"/>
      <c r="U17" s="568"/>
      <c r="V17" s="568"/>
      <c r="W17" s="568"/>
      <c r="X17" s="568"/>
      <c r="Y17" s="568"/>
      <c r="Z17" s="568"/>
      <c r="AA17" s="568"/>
      <c r="AB17" s="568"/>
    </row>
    <row r="18" spans="1:28" ht="14.4" thickBot="1">
      <c r="A18" s="568"/>
      <c r="B18" s="568"/>
      <c r="C18" s="568"/>
      <c r="D18" s="568"/>
      <c r="E18" s="568"/>
      <c r="F18" s="568"/>
      <c r="G18" s="568"/>
      <c r="H18" s="568"/>
      <c r="I18" s="568"/>
      <c r="J18" s="568"/>
      <c r="K18" s="568"/>
      <c r="L18" s="568"/>
      <c r="Q18" s="568"/>
      <c r="R18" s="568"/>
      <c r="S18" s="568"/>
      <c r="T18" s="568"/>
      <c r="U18" s="568"/>
      <c r="V18" s="568"/>
      <c r="W18" s="568"/>
      <c r="X18" s="568"/>
      <c r="Y18" s="568"/>
      <c r="Z18" s="568"/>
      <c r="AA18" s="568"/>
      <c r="AB18" s="568"/>
    </row>
    <row r="19" spans="1:28" ht="14.4" thickTop="1">
      <c r="A19" s="128"/>
      <c r="B19" s="564"/>
      <c r="C19" s="564"/>
      <c r="D19" s="564"/>
      <c r="E19" s="564"/>
      <c r="F19" s="564"/>
      <c r="G19" s="564"/>
      <c r="H19" s="564"/>
      <c r="I19" s="564"/>
      <c r="J19" s="564"/>
      <c r="K19" s="564"/>
      <c r="L19" s="427"/>
      <c r="Q19" s="128"/>
      <c r="R19" s="564"/>
      <c r="S19" s="564"/>
      <c r="T19" s="564"/>
      <c r="U19" s="564"/>
      <c r="V19" s="564"/>
      <c r="W19" s="564"/>
      <c r="X19" s="564"/>
      <c r="Y19" s="564"/>
      <c r="Z19" s="564"/>
      <c r="AA19" s="564"/>
      <c r="AB19" s="427"/>
    </row>
    <row r="20" spans="1:28">
      <c r="A20" s="391"/>
      <c r="B20" s="379">
        <v>2010</v>
      </c>
      <c r="C20" s="379">
        <v>2011</v>
      </c>
      <c r="D20" s="379">
        <v>2012</v>
      </c>
      <c r="E20" s="379">
        <v>2013</v>
      </c>
      <c r="F20" s="379">
        <v>2014</v>
      </c>
      <c r="G20" s="379">
        <v>2015</v>
      </c>
      <c r="H20" s="379">
        <v>2016</v>
      </c>
      <c r="I20" s="379">
        <v>2017</v>
      </c>
      <c r="J20" s="379">
        <v>2018</v>
      </c>
      <c r="K20" s="379">
        <v>2019</v>
      </c>
      <c r="L20" s="379">
        <v>2020</v>
      </c>
      <c r="Q20" s="391"/>
      <c r="R20" s="379">
        <v>2010</v>
      </c>
      <c r="S20" s="379">
        <v>2011</v>
      </c>
      <c r="T20" s="379">
        <v>2012</v>
      </c>
      <c r="U20" s="379">
        <v>2013</v>
      </c>
      <c r="V20" s="379">
        <v>2014</v>
      </c>
      <c r="W20" s="379">
        <v>2015</v>
      </c>
      <c r="X20" s="379">
        <v>2016</v>
      </c>
      <c r="Y20" s="379">
        <v>2017</v>
      </c>
      <c r="Z20" s="379">
        <v>2018</v>
      </c>
      <c r="AA20" s="379">
        <v>2019</v>
      </c>
      <c r="AB20" s="379">
        <v>2020</v>
      </c>
    </row>
    <row r="21" spans="1:28" ht="20.399999999999999">
      <c r="A21" s="276" t="str">
        <f>A7</f>
        <v>Frivillig institutionsvård</v>
      </c>
      <c r="B21" s="505">
        <f>B7/B7</f>
        <v>1</v>
      </c>
      <c r="C21" s="505">
        <f>C7/B7</f>
        <v>0.98802797955340327</v>
      </c>
      <c r="D21" s="505">
        <f>D7/B7</f>
        <v>0.9926015603981706</v>
      </c>
      <c r="E21" s="505">
        <f>E7/B7</f>
        <v>0.94444444444444442</v>
      </c>
      <c r="F21" s="505">
        <f>F7/B7</f>
        <v>0.95789615281140705</v>
      </c>
      <c r="G21" s="505">
        <f>G7/B7</f>
        <v>1.015469464622007</v>
      </c>
      <c r="H21" s="505">
        <f>H7/B7</f>
        <v>0.96139359698681737</v>
      </c>
      <c r="I21" s="505">
        <f>I7/B7</f>
        <v>0.9718859295130482</v>
      </c>
      <c r="J21" s="505">
        <f>J7/B7</f>
        <v>0.94081248318536459</v>
      </c>
      <c r="K21" s="505">
        <f>K7/B7</f>
        <v>0.88350820554210385</v>
      </c>
      <c r="L21" s="505">
        <f t="shared" ref="L21" si="1">L7/C7</f>
        <v>0.89720898570456098</v>
      </c>
      <c r="Q21" s="276" t="str">
        <f>Q7</f>
        <v>Voluntary institutional care</v>
      </c>
      <c r="R21" s="505">
        <f>B21</f>
        <v>1</v>
      </c>
      <c r="S21" s="505">
        <f t="shared" ref="S21:AA24" si="2">C21</f>
        <v>0.98802797955340327</v>
      </c>
      <c r="T21" s="505">
        <f t="shared" si="2"/>
        <v>0.9926015603981706</v>
      </c>
      <c r="U21" s="505">
        <f t="shared" si="2"/>
        <v>0.94444444444444442</v>
      </c>
      <c r="V21" s="505">
        <f t="shared" si="2"/>
        <v>0.95789615281140705</v>
      </c>
      <c r="W21" s="505">
        <f t="shared" si="2"/>
        <v>1.015469464622007</v>
      </c>
      <c r="X21" s="505">
        <f t="shared" si="2"/>
        <v>0.96139359698681737</v>
      </c>
      <c r="Y21" s="505">
        <f t="shared" si="2"/>
        <v>0.9718859295130482</v>
      </c>
      <c r="Z21" s="505">
        <f t="shared" si="2"/>
        <v>0.94081248318536459</v>
      </c>
      <c r="AA21" s="505">
        <f t="shared" si="2"/>
        <v>0.88350820554210385</v>
      </c>
      <c r="AB21" s="505">
        <f>L21</f>
        <v>0.89720898570456098</v>
      </c>
    </row>
    <row r="22" spans="1:28" ht="20.399999999999999" customHeight="1">
      <c r="A22" s="276" t="str">
        <f>A8</f>
        <v>Öppenvård SoL*</v>
      </c>
      <c r="B22" s="506">
        <f>B8/B8</f>
        <v>1</v>
      </c>
      <c r="C22" s="506">
        <f>C8/B8</f>
        <v>0.96836690955850835</v>
      </c>
      <c r="D22" s="506">
        <f>D8/B8</f>
        <v>0.9592798971281612</v>
      </c>
      <c r="E22" s="506">
        <f>E8/B8</f>
        <v>0.91667381054436348</v>
      </c>
      <c r="F22" s="506">
        <f>F8/B8</f>
        <v>0.93321903129018435</v>
      </c>
      <c r="G22" s="506">
        <f>G8/B8</f>
        <v>0.91067295327903985</v>
      </c>
      <c r="H22" s="506">
        <f>H8/B8</f>
        <v>0.91101585940848695</v>
      </c>
      <c r="I22" s="506">
        <f>I8/B8</f>
        <v>0.82717531075867978</v>
      </c>
      <c r="J22" s="506">
        <f>J8/B8</f>
        <v>0.97145306472353188</v>
      </c>
      <c r="K22" s="506">
        <f>K8/B8</f>
        <v>1.008058294042006</v>
      </c>
      <c r="L22" s="506">
        <f t="shared" ref="L22" si="3">L8/C8</f>
        <v>1.0495750708215297</v>
      </c>
      <c r="Q22" s="276" t="str">
        <f>Q8</f>
        <v>Out-client care, Social Services Act*</v>
      </c>
      <c r="R22" s="506">
        <f>B22</f>
        <v>1</v>
      </c>
      <c r="S22" s="506">
        <f t="shared" si="2"/>
        <v>0.96836690955850835</v>
      </c>
      <c r="T22" s="506">
        <f t="shared" si="2"/>
        <v>0.9592798971281612</v>
      </c>
      <c r="U22" s="506">
        <f t="shared" si="2"/>
        <v>0.91667381054436348</v>
      </c>
      <c r="V22" s="506">
        <f t="shared" si="2"/>
        <v>0.93321903129018435</v>
      </c>
      <c r="W22" s="506">
        <f t="shared" si="2"/>
        <v>0.91067295327903985</v>
      </c>
      <c r="X22" s="506">
        <f t="shared" si="2"/>
        <v>0.91101585940848695</v>
      </c>
      <c r="Y22" s="506">
        <f t="shared" si="2"/>
        <v>0.82717531075867978</v>
      </c>
      <c r="Z22" s="506">
        <f t="shared" si="2"/>
        <v>0.97145306472353188</v>
      </c>
      <c r="AA22" s="506">
        <f t="shared" si="2"/>
        <v>1.008058294042006</v>
      </c>
      <c r="AB22" s="506">
        <f>L22</f>
        <v>1.0495750708215297</v>
      </c>
    </row>
    <row r="23" spans="1:28" ht="40.799999999999997">
      <c r="A23" s="276" t="str">
        <f>A9</f>
        <v>Tvångsvård enligt LVM, utskrivna</v>
      </c>
      <c r="B23" s="506">
        <f>B9/B9</f>
        <v>1</v>
      </c>
      <c r="C23" s="506">
        <f>C9/B9</f>
        <v>0.968968968968969</v>
      </c>
      <c r="D23" s="506">
        <f>D9/B9</f>
        <v>0.91091091091091092</v>
      </c>
      <c r="E23" s="506">
        <f>E9/B9</f>
        <v>0.90390390390390385</v>
      </c>
      <c r="F23" s="506">
        <f>F9/B9</f>
        <v>1.032032032032032</v>
      </c>
      <c r="G23" s="506">
        <f>G9/B9</f>
        <v>1.1081081081081081</v>
      </c>
      <c r="H23" s="506">
        <f>H9/B9</f>
        <v>0.96496496496496498</v>
      </c>
      <c r="I23" s="506">
        <f>I9/B9</f>
        <v>1.052052052052052</v>
      </c>
      <c r="J23" s="506">
        <f>J9/B9</f>
        <v>0.96096096096096095</v>
      </c>
      <c r="K23" s="506">
        <f>K9/B9</f>
        <v>0.99399399399399402</v>
      </c>
      <c r="L23" s="506">
        <f t="shared" ref="L23" si="4">L9/C9</f>
        <v>0.96590909090909094</v>
      </c>
      <c r="Q23" s="276" t="str">
        <f>Q9</f>
        <v>Compulsory care, The Care of Abusers (Special Provisions) Act, discharged</v>
      </c>
      <c r="R23" s="506">
        <f>B23</f>
        <v>1</v>
      </c>
      <c r="S23" s="506">
        <f t="shared" si="2"/>
        <v>0.968968968968969</v>
      </c>
      <c r="T23" s="506">
        <f t="shared" si="2"/>
        <v>0.91091091091091092</v>
      </c>
      <c r="U23" s="506">
        <f t="shared" si="2"/>
        <v>0.90390390390390385</v>
      </c>
      <c r="V23" s="506">
        <f t="shared" si="2"/>
        <v>1.032032032032032</v>
      </c>
      <c r="W23" s="506">
        <f t="shared" si="2"/>
        <v>1.1081081081081081</v>
      </c>
      <c r="X23" s="506">
        <f t="shared" si="2"/>
        <v>0.96496496496496498</v>
      </c>
      <c r="Y23" s="506">
        <f t="shared" si="2"/>
        <v>1.052052052052052</v>
      </c>
      <c r="Z23" s="506">
        <f t="shared" si="2"/>
        <v>0.96096096096096095</v>
      </c>
      <c r="AA23" s="506">
        <f t="shared" si="2"/>
        <v>0.99399399399399402</v>
      </c>
      <c r="AB23" s="506">
        <f>L23</f>
        <v>0.96590909090909094</v>
      </c>
    </row>
    <row r="24" spans="1:28" ht="14.4" thickBot="1">
      <c r="A24" s="306" t="str">
        <f>A10</f>
        <v>HSL Öppen/slutenvård F10-F16, F18-F19</v>
      </c>
      <c r="B24" s="507">
        <f>B10/B10</f>
        <v>1</v>
      </c>
      <c r="C24" s="507">
        <f>C10/B10</f>
        <v>1.0589120576645081</v>
      </c>
      <c r="D24" s="507">
        <f>D10/B10</f>
        <v>1.0928137190835463</v>
      </c>
      <c r="E24" s="507">
        <f>E10/B10</f>
        <v>1.1241014673557892</v>
      </c>
      <c r="F24" s="507">
        <f>F10/B10</f>
        <v>1.1603992158260559</v>
      </c>
      <c r="G24" s="507">
        <f>G10/B10</f>
        <v>1.2002217865700311</v>
      </c>
      <c r="H24" s="507">
        <f>H10/B10</f>
        <v>1.1886572011326957</v>
      </c>
      <c r="I24" s="507">
        <f>I10/B10</f>
        <v>1.1966375571793502</v>
      </c>
      <c r="J24" s="507">
        <f>J10/B10</f>
        <v>1.1998059367512228</v>
      </c>
      <c r="K24" s="507">
        <f>K10/B10</f>
        <v>1.197885106635775</v>
      </c>
      <c r="L24" s="507">
        <f t="shared" ref="L24" si="5">L10/C10</f>
        <v>1.0837790328009873</v>
      </c>
      <c r="Q24" s="306" t="str">
        <f>Q10</f>
        <v>HSL Out-client/ hospital care 
ICD10-code  F10-F16, F18-F19</v>
      </c>
      <c r="R24" s="507">
        <f>B24</f>
        <v>1</v>
      </c>
      <c r="S24" s="507">
        <f t="shared" si="2"/>
        <v>1.0589120576645081</v>
      </c>
      <c r="T24" s="507">
        <f t="shared" si="2"/>
        <v>1.0928137190835463</v>
      </c>
      <c r="U24" s="507">
        <f t="shared" si="2"/>
        <v>1.1241014673557892</v>
      </c>
      <c r="V24" s="507">
        <f t="shared" si="2"/>
        <v>1.1603992158260559</v>
      </c>
      <c r="W24" s="507">
        <f t="shared" si="2"/>
        <v>1.2002217865700311</v>
      </c>
      <c r="X24" s="507">
        <f t="shared" si="2"/>
        <v>1.1886572011326957</v>
      </c>
      <c r="Y24" s="507">
        <f t="shared" si="2"/>
        <v>1.1966375571793502</v>
      </c>
      <c r="Z24" s="507">
        <f t="shared" si="2"/>
        <v>1.1998059367512228</v>
      </c>
      <c r="AA24" s="507">
        <f t="shared" si="2"/>
        <v>1.197885106635775</v>
      </c>
      <c r="AB24" s="507">
        <f>L24</f>
        <v>1.0837790328009873</v>
      </c>
    </row>
    <row r="25" spans="1:28" ht="14.4">
      <c r="A25" s="566" t="s">
        <v>1105</v>
      </c>
      <c r="B25" s="569"/>
      <c r="C25" s="569"/>
      <c r="D25" s="569"/>
      <c r="E25" s="569"/>
      <c r="F25" s="569"/>
      <c r="G25" s="569"/>
      <c r="H25" s="569"/>
      <c r="I25" s="569"/>
      <c r="J25" s="569"/>
      <c r="K25" s="569"/>
      <c r="L25" s="49"/>
      <c r="Q25" s="566" t="s">
        <v>1114</v>
      </c>
      <c r="R25" s="566"/>
      <c r="S25" s="566"/>
      <c r="T25" s="566"/>
      <c r="U25" s="566"/>
      <c r="V25" s="566"/>
      <c r="W25" s="566"/>
      <c r="X25" s="566"/>
      <c r="Y25" s="566"/>
      <c r="Z25" s="566"/>
      <c r="AA25" s="566"/>
      <c r="AB25" s="49"/>
    </row>
    <row r="26" spans="1:28">
      <c r="A26" s="567" t="s">
        <v>1116</v>
      </c>
      <c r="B26" s="567"/>
      <c r="C26" s="567"/>
      <c r="D26" s="567"/>
      <c r="E26" s="567"/>
      <c r="F26" s="567"/>
      <c r="G26" s="567"/>
      <c r="H26" s="567"/>
      <c r="I26" s="567"/>
      <c r="J26" s="567"/>
      <c r="K26" s="567"/>
      <c r="Q26" s="567" t="s">
        <v>1115</v>
      </c>
      <c r="R26" s="567"/>
      <c r="S26" s="567"/>
      <c r="T26" s="567"/>
      <c r="U26" s="567"/>
      <c r="V26" s="567"/>
      <c r="W26" s="567"/>
      <c r="X26" s="567"/>
      <c r="Y26" s="567"/>
      <c r="Z26" s="567"/>
      <c r="AA26" s="567"/>
    </row>
    <row r="36" spans="12:21" s="62" customFormat="1">
      <c r="L36"/>
      <c r="M36"/>
      <c r="N36"/>
      <c r="O36"/>
      <c r="P36"/>
      <c r="Q36"/>
      <c r="R36"/>
      <c r="S36"/>
      <c r="T36"/>
      <c r="U36"/>
    </row>
    <row r="37" spans="12:21" s="62" customFormat="1">
      <c r="L37"/>
      <c r="M37"/>
      <c r="N37"/>
      <c r="O37"/>
      <c r="P37"/>
      <c r="Q37"/>
      <c r="R37"/>
      <c r="S37"/>
      <c r="T37"/>
      <c r="U37"/>
    </row>
    <row r="38" spans="12:21" s="62" customFormat="1">
      <c r="L38"/>
      <c r="M38"/>
      <c r="N38"/>
      <c r="O38"/>
      <c r="P38"/>
      <c r="Q38"/>
      <c r="R38"/>
      <c r="S38"/>
      <c r="T38"/>
      <c r="U38"/>
    </row>
    <row r="39" spans="12:21" s="62" customFormat="1">
      <c r="L39"/>
      <c r="M39"/>
      <c r="N39"/>
      <c r="O39"/>
      <c r="P39"/>
      <c r="Q39"/>
      <c r="R39"/>
      <c r="S39"/>
      <c r="T39"/>
      <c r="U39"/>
    </row>
    <row r="40" spans="12:21" s="62" customFormat="1">
      <c r="L40"/>
      <c r="M40"/>
      <c r="N40"/>
      <c r="O40"/>
      <c r="P40"/>
      <c r="Q40"/>
      <c r="R40"/>
      <c r="S40"/>
      <c r="T40"/>
      <c r="U40"/>
    </row>
  </sheetData>
  <mergeCells count="16">
    <mergeCell ref="A1:L2"/>
    <mergeCell ref="A3:L4"/>
    <mergeCell ref="A11:K11"/>
    <mergeCell ref="A12:K12"/>
    <mergeCell ref="Q1:AB2"/>
    <mergeCell ref="R5:AA5"/>
    <mergeCell ref="Q11:AA11"/>
    <mergeCell ref="Q12:AA12"/>
    <mergeCell ref="Q25:AA25"/>
    <mergeCell ref="Q26:AA26"/>
    <mergeCell ref="A17:L18"/>
    <mergeCell ref="B19:K19"/>
    <mergeCell ref="A25:K25"/>
    <mergeCell ref="A26:K26"/>
    <mergeCell ref="Q17:AB18"/>
    <mergeCell ref="R19:AA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7"/>
  <sheetViews>
    <sheetView workbookViewId="0">
      <selection sqref="A1:I2"/>
    </sheetView>
  </sheetViews>
  <sheetFormatPr defaultRowHeight="13.8"/>
  <cols>
    <col min="1" max="1" width="20.69921875" customWidth="1"/>
    <col min="2" max="2" width="7.69921875" customWidth="1"/>
    <col min="3" max="3" width="7.19921875" customWidth="1"/>
    <col min="4" max="4" width="6.59765625" customWidth="1"/>
    <col min="5" max="5" width="10.69921875" customWidth="1"/>
    <col min="6" max="6" width="8.09765625" customWidth="1"/>
    <col min="7" max="7" width="7.19921875" customWidth="1"/>
    <col min="8" max="8" width="11.19921875" customWidth="1"/>
    <col min="9" max="9" width="7.69921875" customWidth="1"/>
  </cols>
  <sheetData>
    <row r="1" spans="1:18" ht="13.5" customHeight="1">
      <c r="A1" s="570" t="s">
        <v>1188</v>
      </c>
      <c r="B1" s="570"/>
      <c r="C1" s="570"/>
      <c r="D1" s="570"/>
      <c r="E1" s="570"/>
      <c r="F1" s="570"/>
      <c r="G1" s="570"/>
      <c r="H1" s="570"/>
      <c r="I1" s="570"/>
      <c r="J1" s="18"/>
      <c r="K1" s="17"/>
      <c r="L1" s="17"/>
      <c r="M1" s="17"/>
      <c r="N1" s="17"/>
      <c r="O1" s="17"/>
      <c r="P1" s="17"/>
      <c r="Q1" s="17"/>
      <c r="R1" s="17"/>
    </row>
    <row r="2" spans="1:18" ht="13.5" customHeight="1">
      <c r="A2" s="570"/>
      <c r="B2" s="570"/>
      <c r="C2" s="570"/>
      <c r="D2" s="570"/>
      <c r="E2" s="570"/>
      <c r="F2" s="570"/>
      <c r="G2" s="570"/>
      <c r="H2" s="570"/>
      <c r="I2" s="570"/>
      <c r="J2" s="18"/>
      <c r="K2" s="17"/>
      <c r="L2" s="17"/>
      <c r="M2" s="17"/>
      <c r="N2" s="17"/>
      <c r="O2" s="17"/>
      <c r="P2" s="17"/>
      <c r="Q2" s="17"/>
      <c r="R2" s="17"/>
    </row>
    <row r="3" spans="1:18" ht="13.5" customHeight="1">
      <c r="A3" s="571" t="s">
        <v>1195</v>
      </c>
      <c r="B3" s="571"/>
      <c r="C3" s="571"/>
      <c r="D3" s="571"/>
      <c r="E3" s="571"/>
      <c r="F3" s="571"/>
      <c r="G3" s="571"/>
      <c r="H3" s="571"/>
      <c r="I3" s="571"/>
      <c r="J3" s="1"/>
      <c r="K3" s="1"/>
      <c r="L3" s="1"/>
      <c r="M3" s="1"/>
      <c r="N3" s="1"/>
      <c r="O3" s="1"/>
      <c r="P3" s="1"/>
      <c r="Q3" s="1"/>
      <c r="R3" s="1"/>
    </row>
    <row r="4" spans="1:18" ht="13.5" customHeight="1" thickBot="1">
      <c r="A4" s="571"/>
      <c r="B4" s="571"/>
      <c r="C4" s="571"/>
      <c r="D4" s="571"/>
      <c r="E4" s="571"/>
      <c r="F4" s="571"/>
      <c r="G4" s="571"/>
      <c r="H4" s="571"/>
      <c r="I4" s="571"/>
      <c r="J4" s="1"/>
      <c r="K4" s="1"/>
      <c r="L4" s="1"/>
      <c r="M4" s="1"/>
      <c r="N4" s="1"/>
      <c r="O4" s="1"/>
      <c r="P4" s="1"/>
      <c r="Q4" s="1"/>
      <c r="R4" s="1"/>
    </row>
    <row r="5" spans="1:18" ht="13.5" customHeight="1" thickTop="1">
      <c r="A5" s="128" t="s">
        <v>23</v>
      </c>
      <c r="B5" s="129" t="s">
        <v>24</v>
      </c>
      <c r="C5" s="130" t="s">
        <v>25</v>
      </c>
      <c r="D5" s="131"/>
      <c r="E5" s="274" t="s">
        <v>26</v>
      </c>
      <c r="F5" s="130" t="s">
        <v>25</v>
      </c>
      <c r="G5" s="131"/>
      <c r="H5" s="132" t="s">
        <v>26</v>
      </c>
      <c r="I5" s="261"/>
      <c r="J5" s="4"/>
      <c r="K5" s="4"/>
      <c r="L5" s="4"/>
      <c r="M5" s="4"/>
      <c r="N5" s="4"/>
      <c r="O5" s="4"/>
      <c r="P5" s="4"/>
      <c r="Q5" s="4"/>
      <c r="R5" s="4"/>
    </row>
    <row r="6" spans="1:18" ht="11.25" customHeight="1">
      <c r="A6" s="206"/>
      <c r="B6" s="46" t="s">
        <v>1233</v>
      </c>
      <c r="C6" s="170"/>
      <c r="D6" s="170"/>
      <c r="E6" s="266" t="s">
        <v>27</v>
      </c>
      <c r="F6" s="572" t="s">
        <v>1013</v>
      </c>
      <c r="G6" s="572"/>
      <c r="H6" s="47" t="s">
        <v>28</v>
      </c>
      <c r="I6" s="48"/>
      <c r="J6" s="4"/>
      <c r="K6" s="4"/>
      <c r="L6" s="45"/>
      <c r="M6" s="45"/>
      <c r="N6" s="45"/>
      <c r="O6" s="4"/>
      <c r="P6" s="4"/>
      <c r="Q6" s="4"/>
      <c r="R6" s="4"/>
    </row>
    <row r="7" spans="1:18" ht="25.5" customHeight="1">
      <c r="A7" s="207"/>
      <c r="B7" s="265"/>
      <c r="C7" s="275" t="s">
        <v>29</v>
      </c>
      <c r="D7" s="275" t="s">
        <v>30</v>
      </c>
      <c r="E7" s="266" t="s">
        <v>1234</v>
      </c>
      <c r="F7" s="275" t="s">
        <v>29</v>
      </c>
      <c r="G7" s="275" t="s">
        <v>30</v>
      </c>
      <c r="H7" s="47" t="s">
        <v>31</v>
      </c>
      <c r="I7" s="48"/>
      <c r="J7" s="4"/>
      <c r="K7" s="4"/>
      <c r="L7" s="4"/>
      <c r="M7" s="4"/>
      <c r="N7" s="4"/>
      <c r="O7" s="4"/>
      <c r="P7" s="4"/>
      <c r="Q7" s="4"/>
      <c r="R7" s="4"/>
    </row>
    <row r="8" spans="1:18" ht="14.25" customHeight="1">
      <c r="A8" s="276" t="s">
        <v>32</v>
      </c>
      <c r="B8" s="430">
        <v>11433</v>
      </c>
      <c r="C8" s="430">
        <v>2842</v>
      </c>
      <c r="D8" s="430">
        <v>8591</v>
      </c>
      <c r="E8" s="430">
        <v>2344882.6</v>
      </c>
      <c r="F8" s="430">
        <v>574540</v>
      </c>
      <c r="G8" s="430">
        <v>1770342.6</v>
      </c>
      <c r="H8" s="431">
        <v>205.09775212105311</v>
      </c>
      <c r="I8" s="48"/>
      <c r="J8" s="4"/>
      <c r="K8" s="4"/>
      <c r="L8" s="4"/>
      <c r="M8" s="4"/>
      <c r="N8" s="4"/>
      <c r="O8" s="4"/>
      <c r="P8" s="4"/>
      <c r="Q8" s="4"/>
      <c r="R8" s="4"/>
    </row>
    <row r="9" spans="1:18" ht="14.4" thickBot="1">
      <c r="A9" s="306" t="s">
        <v>35</v>
      </c>
      <c r="B9" s="299">
        <v>378</v>
      </c>
      <c r="C9" s="299">
        <v>279</v>
      </c>
      <c r="D9" s="299">
        <v>99</v>
      </c>
      <c r="E9" s="299">
        <v>56955.5</v>
      </c>
      <c r="F9" s="299">
        <v>12088</v>
      </c>
      <c r="G9" s="299">
        <v>44867.5</v>
      </c>
      <c r="H9" s="432">
        <v>150.67592592592592</v>
      </c>
    </row>
    <row r="10" spans="1:18" ht="13.5" customHeight="1">
      <c r="A10" s="73" t="s">
        <v>1024</v>
      </c>
      <c r="B10" s="51"/>
      <c r="C10" s="51"/>
      <c r="D10" s="52"/>
      <c r="E10" s="52"/>
      <c r="F10" s="52"/>
      <c r="G10" s="52"/>
      <c r="H10" s="53"/>
      <c r="I10" s="49"/>
      <c r="J10" s="4"/>
      <c r="K10" s="4"/>
      <c r="L10" s="4"/>
      <c r="M10" s="4"/>
      <c r="N10" s="4"/>
      <c r="O10" s="4"/>
      <c r="P10" s="4"/>
      <c r="Q10" s="4"/>
      <c r="R10" s="4"/>
    </row>
    <row r="11" spans="1:18" ht="13.5" customHeight="1">
      <c r="A11" s="50"/>
      <c r="B11" s="51"/>
      <c r="C11" s="51"/>
      <c r="D11" s="52"/>
      <c r="E11" s="52"/>
      <c r="F11" s="52"/>
      <c r="G11" s="52"/>
      <c r="H11" s="53"/>
      <c r="I11" s="49"/>
      <c r="J11" s="4"/>
      <c r="K11" s="4"/>
      <c r="L11" s="4"/>
      <c r="M11" s="4"/>
      <c r="N11" s="4"/>
      <c r="O11" s="4"/>
      <c r="P11" s="4"/>
      <c r="Q11" s="4"/>
      <c r="R11" s="4"/>
    </row>
    <row r="12" spans="1:18" s="375" customFormat="1" ht="13.5" customHeight="1">
      <c r="A12" s="395" t="s">
        <v>1232</v>
      </c>
      <c r="B12" s="51"/>
      <c r="C12" s="51"/>
      <c r="D12" s="52"/>
      <c r="E12" s="52"/>
      <c r="F12" s="52"/>
      <c r="G12" s="52"/>
      <c r="H12" s="53"/>
      <c r="I12" s="49"/>
      <c r="J12" s="45"/>
      <c r="K12" s="45"/>
      <c r="L12" s="45"/>
      <c r="M12" s="45"/>
      <c r="N12" s="45"/>
      <c r="O12" s="45"/>
      <c r="P12" s="45"/>
      <c r="Q12" s="45"/>
      <c r="R12" s="45"/>
    </row>
    <row r="13" spans="1:18" s="375" customFormat="1" ht="13.5" customHeight="1">
      <c r="A13" s="395" t="s">
        <v>1235</v>
      </c>
      <c r="B13" s="51"/>
      <c r="C13" s="51"/>
      <c r="D13" s="52"/>
      <c r="E13" s="52"/>
      <c r="F13" s="52"/>
      <c r="G13" s="52"/>
      <c r="H13" s="53"/>
      <c r="I13" s="49"/>
      <c r="J13" s="45"/>
      <c r="K13" s="45"/>
      <c r="L13" s="45"/>
      <c r="M13" s="45"/>
      <c r="N13" s="45"/>
      <c r="O13" s="45"/>
      <c r="P13" s="45"/>
      <c r="Q13" s="45"/>
      <c r="R13" s="45"/>
    </row>
    <row r="14" spans="1:18">
      <c r="A14" s="394" t="s">
        <v>33</v>
      </c>
    </row>
    <row r="15" spans="1:18" s="375" customFormat="1" ht="13.5" customHeight="1">
      <c r="A15" s="395"/>
      <c r="B15" s="51"/>
      <c r="C15" s="51"/>
      <c r="D15" s="52"/>
      <c r="E15" s="52"/>
      <c r="F15" s="52"/>
      <c r="G15" s="52"/>
      <c r="H15" s="53"/>
      <c r="I15" s="49"/>
      <c r="J15" s="45"/>
      <c r="K15" s="45"/>
      <c r="L15" s="45"/>
      <c r="M15" s="45"/>
      <c r="N15" s="45"/>
      <c r="O15" s="45"/>
      <c r="P15" s="45"/>
      <c r="Q15" s="45"/>
      <c r="R15" s="45"/>
    </row>
    <row r="16" spans="1:18" s="375" customFormat="1" ht="13.5" customHeight="1">
      <c r="B16" s="51"/>
      <c r="C16" s="51"/>
      <c r="D16" s="52"/>
      <c r="E16" s="52"/>
      <c r="F16" s="52"/>
      <c r="G16" s="52"/>
      <c r="H16" s="53"/>
      <c r="I16" s="49"/>
      <c r="J16" s="45"/>
      <c r="K16" s="45"/>
      <c r="L16" s="45"/>
      <c r="M16" s="45"/>
      <c r="N16" s="45"/>
      <c r="O16" s="45"/>
      <c r="P16" s="45"/>
      <c r="Q16" s="45"/>
      <c r="R16" s="45"/>
    </row>
    <row r="17" spans="1:18" s="375" customFormat="1" ht="13.5" customHeight="1">
      <c r="A17" s="396"/>
      <c r="B17" s="51"/>
      <c r="C17" s="51"/>
      <c r="D17" s="52"/>
      <c r="E17" s="52"/>
      <c r="F17" s="52"/>
      <c r="G17" s="52"/>
      <c r="H17" s="53"/>
      <c r="I17" s="49"/>
      <c r="J17" s="45"/>
      <c r="K17" s="45"/>
      <c r="L17" s="45"/>
      <c r="M17" s="45"/>
      <c r="N17" s="45"/>
      <c r="O17" s="45"/>
      <c r="P17" s="45"/>
      <c r="Q17" s="45"/>
      <c r="R17" s="45"/>
    </row>
  </sheetData>
  <mergeCells count="3">
    <mergeCell ref="F6:G6"/>
    <mergeCell ref="A1:I2"/>
    <mergeCell ref="A3:I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160</AccountId>
        <AccountType/>
      </UserInfo>
    </Ansvarig_x0020_sakkunnig>
    <Titel xmlns="343f6c91-b5b3-4dff-89ad-5fc55ccc8930">Bilaga – Tabeller – Statistik om insatser till vuxna personer med missbruk och beroende 2019</Titel>
    <Artikelnummer xmlns="343f6c91-b5b3-4dff-89ad-5fc55ccc8930">2020-05-6764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S/ST1</Ansvarig_x0020_avd_x002f_enhet>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Excel</Typ_x0020_av_x0020_format>
    <Datum_x0020_för_x0020_publicering xmlns="343f6c91-b5b3-4dff-89ad-5fc55ccc8930">2020-05-25T07:00:00+00:00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05</SOCPublMonth>
    <Tidigare_x0020_sakkunnig xmlns="343f6c91-b5b3-4dff-89ad-5fc55ccc8930" xsi:nil="true"/>
    <Datum_x0020_för_x0020_uppdatering xmlns="343f6c91-b5b3-4dff-89ad-5fc55ccc8930" xsi:nil="true"/>
    <Beställningsnummer xmlns="343f6c91-b5b3-4dff-89ad-5fc55ccc8930">20088</Beställningsnummer>
    <Pris_x0020__x0028_exkl._x0020_moms_x0029_ xmlns="343f6c91-b5b3-4dff-89ad-5fc55ccc8930" xsi:nil="true"/>
    <PortfoljID xmlns="18942921-39ac-4bf3-98fa-6ceb15a22cb8">6764</PortfoljID>
    <TaxCatchAll xmlns="343f6c91-b5b3-4dff-89ad-5fc55ccc8930"/>
  </documentManagement>
</p: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A2178F-E433-45E0-8C8A-ABC4EF4590D9}">
  <ds:schemaRefs>
    <ds:schemaRef ds:uri="http://schemas.microsoft.com/sharepoint/v3/contenttype/forms"/>
  </ds:schemaRefs>
</ds:datastoreItem>
</file>

<file path=customXml/itemProps2.xml><?xml version="1.0" encoding="utf-8"?>
<ds:datastoreItem xmlns:ds="http://schemas.openxmlformats.org/officeDocument/2006/customXml" ds:itemID="{09D9D5D3-F942-4040-BEFE-3575C2F4BD97}">
  <ds:schemaRefs>
    <ds:schemaRef ds:uri="http://schemas.microsoft.com/office/2006/metadata/longProperties"/>
  </ds:schemaRefs>
</ds:datastoreItem>
</file>

<file path=customXml/itemProps3.xml><?xml version="1.0" encoding="utf-8"?>
<ds:datastoreItem xmlns:ds="http://schemas.openxmlformats.org/officeDocument/2006/customXml" ds:itemID="{AD0CA10E-8782-4D50-B140-E29826A46A2C}">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5D66C24A-9055-4A15-A2C7-25E6977A4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Mer information</vt:lpstr>
      <vt:lpstr>Innehållsförteckning</vt:lpstr>
      <vt:lpstr>Om statistiken</vt:lpstr>
      <vt:lpstr>Definitioner och mått</vt:lpstr>
      <vt:lpstr>Ordlista - List of Terms</vt:lpstr>
      <vt:lpstr>Figur 1</vt:lpstr>
      <vt:lpstr>Faktablad Tabell 1</vt:lpstr>
      <vt:lpstr>Figur 2</vt:lpstr>
      <vt:lpstr>1. Boende omsorg</vt:lpstr>
      <vt:lpstr>2. Institutionsvård SoL</vt:lpstr>
      <vt:lpstr>3.Insatser SoL LVM 1 nov, ålder</vt:lpstr>
      <vt:lpstr>4. Insatser 1 nov, kommun</vt:lpstr>
      <vt:lpstr>5. Boende vård</vt:lpstr>
      <vt:lpstr> 6a. Vårddygn enl SoL</vt:lpstr>
      <vt:lpstr>6b. Vårddygn,-givare SoL</vt:lpstr>
      <vt:lpstr>6c.Instvård SoL, antal pers</vt:lpstr>
      <vt:lpstr>7.Institutionsvård LVM SoL</vt:lpstr>
      <vt:lpstr>7a.Vårdtid LVM kommun</vt:lpstr>
      <vt:lpstr>8. Ansökningar LVM</vt:lpstr>
      <vt:lpstr>9. Institutionsvård LVM</vt:lpstr>
      <vt:lpstr>10. Beslut  LVM</vt:lpstr>
      <vt:lpstr>11. Beslut LVM</vt:lpstr>
      <vt:lpstr>12. Beslut LVM antal pers</vt:lpstr>
      <vt:lpstr>13, 14. LVM, ålder</vt:lpstr>
      <vt:lpstr>15a+b. Vårdtid eftvård, LVM  </vt:lpstr>
      <vt:lpstr>16. Demografi</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2021</dc:title>
  <dc:creator>Socialstyrelsen</dc:creator>
  <cp:lastModifiedBy>Rydh, Hillevi</cp:lastModifiedBy>
  <cp:lastPrinted>2021-03-03T12:30:30Z</cp:lastPrinted>
  <dcterms:created xsi:type="dcterms:W3CDTF">2014-02-24T09:04:18Z</dcterms:created>
  <dcterms:modified xsi:type="dcterms:W3CDTF">2022-05-11T07:23:15Z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display_urn:schemas-microsoft-com:office:office#Ansvarig_x0020_sakkunnig">
    <vt:lpwstr>Engdahl, Barbro</vt:lpwstr>
  </property>
  <property fmtid="{D5CDD505-2E9C-101B-9397-08002B2CF9AE}" pid="16" name="display_urn:schemas-microsoft-com:office:office#Ansvarig_x0020_produktionsledare">
    <vt:lpwstr>Mulder, Kajsa</vt:lpwstr>
  </property>
  <property fmtid="{D5CDD505-2E9C-101B-9397-08002B2CF9AE}" pid="17" name="Skickat till Arkiv">
    <vt:lpwstr>0</vt:lpwstr>
  </property>
  <property fmtid="{D5CDD505-2E9C-101B-9397-08002B2CF9AE}" pid="18" name="Arkiverad">
    <vt:lpwstr>0</vt:lpwstr>
  </property>
  <property fmtid="{D5CDD505-2E9C-101B-9397-08002B2CF9AE}" pid="19" name="Skickat till webbutik">
    <vt:lpwstr>0</vt:lpwstr>
  </property>
</Properties>
</file>